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turalski\Desktop\"/>
    </mc:Choice>
  </mc:AlternateContent>
  <xr:revisionPtr revIDLastSave="0" documentId="13_ncr:1_{24F973B1-FE70-40C0-93C1-501C35583814}" xr6:coauthVersionLast="47" xr6:coauthVersionMax="47" xr10:uidLastSave="{00000000-0000-0000-0000-000000000000}"/>
  <workbookProtection workbookAlgorithmName="SHA-512" workbookHashValue="uXdyDShm+jwGUjKCX9Q4848Xh6AmZR3HS/wkAkKXwd7BIMmc6WefSZ1qdOslbxIli8QeuCWvMNs57L0cItVSJQ==" workbookSaltValue="sFbie4ES23JZLA2+4lskJQ==" workbookSpinCount="100000" lockStructure="1"/>
  <bookViews>
    <workbookView xWindow="22932" yWindow="-108" windowWidth="23256" windowHeight="12456" xr2:uid="{AE4C11B8-547A-4498-B973-76BD9834A3B2}"/>
  </bookViews>
  <sheets>
    <sheet name="Załącznik nr 2 do umowy" sheetId="3" r:id="rId1"/>
    <sheet name="zestawienie dopłat za okres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3" l="1"/>
  <c r="D54" i="3"/>
  <c r="E58" i="3"/>
  <c r="D58" i="3"/>
  <c r="D44" i="3"/>
  <c r="E3" i="3"/>
  <c r="C13" i="4"/>
  <c r="C14" i="4"/>
  <c r="C15" i="4"/>
  <c r="C16" i="4"/>
  <c r="C17" i="4"/>
  <c r="C18" i="4"/>
  <c r="C19" i="4"/>
  <c r="C20" i="4"/>
  <c r="C21" i="4"/>
  <c r="C22" i="4"/>
  <c r="C23" i="4"/>
  <c r="C24" i="4"/>
  <c r="C2" i="4" l="1"/>
  <c r="C3" i="4"/>
  <c r="C4" i="4"/>
  <c r="C5" i="4"/>
  <c r="C6" i="4"/>
  <c r="C7" i="4"/>
  <c r="C8" i="4"/>
  <c r="C9" i="4"/>
  <c r="C10" i="4"/>
  <c r="C11" i="4"/>
  <c r="C12" i="4"/>
  <c r="C1" i="4"/>
  <c r="E52" i="3"/>
  <c r="D52" i="3"/>
  <c r="E48" i="3"/>
  <c r="D48" i="3"/>
  <c r="E44" i="3"/>
  <c r="E42" i="3"/>
  <c r="D42" i="3"/>
  <c r="E39" i="3"/>
  <c r="D39" i="3"/>
  <c r="E33" i="3"/>
  <c r="D33" i="3"/>
  <c r="E31" i="3"/>
  <c r="D31" i="3"/>
  <c r="D10" i="3"/>
  <c r="E14" i="3"/>
  <c r="D14" i="3"/>
  <c r="E16" i="3"/>
  <c r="D16" i="3"/>
  <c r="E27" i="3"/>
  <c r="D27" i="3"/>
  <c r="E10" i="3"/>
  <c r="D59" i="3" l="1"/>
  <c r="E59" i="3"/>
</calcChain>
</file>

<file path=xl/sharedStrings.xml><?xml version="1.0" encoding="utf-8"?>
<sst xmlns="http://schemas.openxmlformats.org/spreadsheetml/2006/main" count="96" uniqueCount="77">
  <si>
    <t>Rodzaj uprawnienia</t>
  </si>
  <si>
    <t>przewodnik osoby niewidomej</t>
  </si>
  <si>
    <t>Razem :</t>
  </si>
  <si>
    <t>Suma dopłat do biletów z ulgą 33 %</t>
  </si>
  <si>
    <t>nauczyciel akademicki – komunikacja zwykła</t>
  </si>
  <si>
    <t>nauczyciel zagraniczny - komunikacja zwykła</t>
  </si>
  <si>
    <t>nauczyciel przedszkola publicznego lub niepublicznego oraz nauczyciel szkoły podstawowej, gimnazjum i szkoły ponadgimnazjalnej - publicznej lub niepublicznej o uprawnieniach szkoły publicznej – komunikacja zwykła</t>
  </si>
  <si>
    <t>osoba niewidoma, ociemniała (nie uznana za niezdolną do samodzielnej egzystencji)</t>
  </si>
  <si>
    <t>Suma dopłat do biletów  z ulgą 49 %</t>
  </si>
  <si>
    <t>uczeń zagraniczny – komunikacja zwykła i przyspieszona</t>
  </si>
  <si>
    <t>uczeń (od rozpoczęcia rocznego przygotowania przedszkolnego do ukończenia gimnazjum, szkoły ponadpodstawowej lub ponadgimnazjalnej) – komunikacja zwykła i przyspieszona</t>
  </si>
  <si>
    <t>Suma dopłat do biletów  z ulgą 51 %</t>
  </si>
  <si>
    <t>doktorant – komunikacja zwykła i przyspieszona</t>
  </si>
  <si>
    <t>student – komunikacja zwykła i przyspieszona</t>
  </si>
  <si>
    <t>osoba niewidoma uznana za niezdolną do samodzielnej egzystencji – kom. inna niż zwykła</t>
  </si>
  <si>
    <t>dziecko (młodzież) dotknięte inwalidztwem, niepełnosprawne</t>
  </si>
  <si>
    <t>osoba niewidoma uznana za niezdolną do samodzielnej egzystencji – komunikacja zwykła</t>
  </si>
  <si>
    <t>Bilety   miesięczne</t>
  </si>
  <si>
    <t>Suma dopłat do biletów  z ulgą 37 %</t>
  </si>
  <si>
    <t>weteran inwalida – komunikacja zwykła i przyspieszona</t>
  </si>
  <si>
    <t>inwalida wojenny – komunikacja zwykła, przyspieszona i pospieszna</t>
  </si>
  <si>
    <t>osoba niezdolna do sam. egzystencji – komunikacja inna niż zwykła</t>
  </si>
  <si>
    <t>dziecko od 4 lat do rozpoczęcia rocznego przygotowania przedszkolnego – komunikacja zwykła i przyspieszona</t>
  </si>
  <si>
    <t>kombatant – komunikacja zwykła i przyspieszona</t>
  </si>
  <si>
    <t>działacz opozycji antykomunistycznej, osoba represjonowana z powodów politycznych</t>
  </si>
  <si>
    <t>Suma dopłat do biletów  z ulgą 78 %</t>
  </si>
  <si>
    <t>cywilna, niewidoma ofiara działań wojennych uznana za osobę niezdolna do samodzielnej egzystencji – komunikacja zwykła, przyspieszona i pospieszna</t>
  </si>
  <si>
    <t>żołnierz niezawodowy – komunikacja zwykła i przyspieszona</t>
  </si>
  <si>
    <t xml:space="preserve">inwalida wojenny I grupy – komunikacja zwykła, przyspieszona i pośpieszna </t>
  </si>
  <si>
    <t>opiekun dziecka (młodzieży) dotkniętego inwalidztwem, niepełnosprawnego</t>
  </si>
  <si>
    <t>żołnierz Żandarmerii Wojskowej – komunikacja zwykła i przyspieszona</t>
  </si>
  <si>
    <t>umundurowany funkcjonariusz Policji – komunikacja zwykła i przyspieszona</t>
  </si>
  <si>
    <t>funkcjonariusz służby Celno-Skarbowej – komunikacja zwykła i przyspieszona</t>
  </si>
  <si>
    <t>umundurowany funkcjonariusz straży granicznej – komunikacja zwykła i przyspieszona</t>
  </si>
  <si>
    <t>dziecko do lat 4 (pod warunkiem korzystania z oddzielnego miejsca) – komunikacja zwykła i przyspieszona</t>
  </si>
  <si>
    <t>Suma dopłat do biletów  z ulgą 95 %</t>
  </si>
  <si>
    <t>opiekun osoby niezdolnej do samodzielnej egzystencji</t>
  </si>
  <si>
    <t>opiekun inwalidy wojennego I grupy</t>
  </si>
  <si>
    <t>Bilety   jednorazowe</t>
  </si>
  <si>
    <t>Ulga</t>
  </si>
  <si>
    <t>Kod ulgi</t>
  </si>
  <si>
    <t>Liczba biletów</t>
  </si>
  <si>
    <t>Suma dopłat do biletów  z ulgą 93 %</t>
  </si>
  <si>
    <t>Suma dopłat do biletów  z ulgą 100 %</t>
  </si>
  <si>
    <t>Suma dopłat do biletów  z ulgą 93%</t>
  </si>
  <si>
    <t>Suma dopłat do biletów  z ulgą 78%</t>
  </si>
  <si>
    <t>osoby niezdolne do samodzielnej egzystencji, z wyjątkiem osób niewidomych uznanych za niezdolne do samodzielnej egzystencji – komunikacja zwykła</t>
  </si>
  <si>
    <t>osoby niezdolne do samodzielnej egzystencji, z wyjątkiem osób niewidomych uznanych za niezdolne do samodzielnej egzystencji</t>
  </si>
  <si>
    <t>Urząd Marszałkowski Województwa Dolnośląskiego</t>
  </si>
  <si>
    <t>Data wpływu</t>
  </si>
  <si>
    <t>Zestawienie dopłat za okres</t>
  </si>
  <si>
    <t>Data wypełnienia wniosku</t>
  </si>
  <si>
    <t>Nazwa/pieczęć nagłówkowa</t>
  </si>
  <si>
    <t>Nr ewidencyjny</t>
  </si>
  <si>
    <t xml:space="preserve">Kwota dopłaty </t>
  </si>
  <si>
    <t>Liczba załączników:</t>
  </si>
  <si>
    <t>Adnotacje Urzędu</t>
  </si>
  <si>
    <t>Podpis</t>
  </si>
  <si>
    <t>funkcjonariusz straży granicznej ochra. międzynar. szlaki kom.</t>
  </si>
  <si>
    <t>W załączeniu: wydruki komputerowe danych z kas rejestrujących z wyszczególnieniem linii komunikacyjnych, na które  posiadam(y) ważne zezwolenie(a) na wykonywanie przewozów regularnych osób w krajowym transporcie drogowym, wydane zgodnie z przepisami ustawy z dnia 6 września 2001 r. o transporcie drogowym (Dz.U.2024.728 z późn. zm.)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</si>
  <si>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</si>
  <si>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</si>
  <si>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</si>
  <si>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</si>
  <si>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</si>
  <si>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</si>
  <si>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</si>
  <si>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</si>
  <si>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</si>
  <si>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</si>
  <si>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</si>
  <si>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</si>
  <si>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Rachunek bankowy nr  </t>
  </si>
  <si>
    <r>
      <t>Załącznik nr 2 do umowy  nr DT-D</t>
    </r>
    <r>
      <rPr>
        <b/>
        <sz val="10"/>
        <color theme="1"/>
        <rFont val="Times New Roman"/>
        <family val="1"/>
        <charset val="238"/>
      </rPr>
      <t xml:space="preserve">/…............./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202….</t>
    </r>
    <r>
      <rPr>
        <sz val="10"/>
        <color theme="1"/>
        <rFont val="Times New Roman"/>
        <family val="1"/>
        <charset val="238"/>
      </rPr>
      <t xml:space="preserve">
z dnia ........... </t>
    </r>
    <r>
      <rPr>
        <b/>
        <sz val="10"/>
        <color theme="1"/>
        <rFont val="Times New Roman"/>
        <family val="1"/>
        <charset val="238"/>
      </rPr>
      <t xml:space="preserve">/ </t>
    </r>
    <r>
      <rPr>
        <sz val="10"/>
        <color theme="1"/>
        <rFont val="Times New Roman"/>
        <family val="1"/>
        <charset val="238"/>
      </rPr>
      <t>...........</t>
    </r>
    <r>
      <rPr>
        <b/>
        <sz val="10"/>
        <color theme="1"/>
        <rFont val="Times New Roman"/>
        <family val="1"/>
        <charset val="238"/>
      </rPr>
      <t xml:space="preserve"> / 202…</t>
    </r>
  </si>
  <si>
    <t xml:space="preserve">*Proszę o wysłanie sprawozdania w formacie excel (xls/odf) na adres: doplaty@dolnyslask.pl
Pozostałe warunki składania wniosku nie ulegają zmianie.
</t>
  </si>
  <si>
    <t xml:space="preserve">
Firmy wysyłające wniosek w wersji elektronicznej poprzez portal e-doręczenia, proszę o:
1) wypełnienie wniosku w Excelu, zapisanie do formatu Excel
2) wejście w plik Excel, zapisanie do formatu PDF, wejście do pliku PDF i podpisanie w formie elektronicznej
3) wysyłanie wypełnionego pliku Excel oraz podpisanego pliku PDF wraz z wymaganymi dotychczas załącznikami na adres do e-Doręczeń AE:PL-78042-55780-RFSDA-20</t>
  </si>
  <si>
    <t xml:space="preserve">
Firmy wysyłające wniosek w wersji papierowej, proszę o:
1) wypełnienie wniosku w Excelu, zapisanie do formatu Excel
2) wysłanie pliku Excel na adres: doplaty@dolnyslask (w tytule proszę o napisanie schematu:  Numer ewidencyjny przewoźnika,  Sprawozdanie 02/2025, Nazwa firmy np. Nr ewid.: 01, Sprawozdanie 02/2025, Jan Nowak Transport)
3) wejście w plik Excel, zapisanie do formatu pdf, wejście do pliku pdf i wydrukowanie wniosku
4) wydrukowany wniosek wraz z wymaganymi dotychczas załącznikami należy podpisać i wysłać w tradycyjny sposób,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</si>
</sst>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-000"/>
    <numFmt numFmtId="165" formatCode="#,##0.00\ &quot;zł&quot;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8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FFFFFF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3737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E6E6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/>
    <xf numFmtId="165" fontId="0" fillId="0" borderId="0" xfId="0" applyNumberFormat="1"/>
    <xf numFmtId="0" fontId="3" fillId="0" borderId="34" xfId="0" applyFont="1" applyBorder="1" applyAlignment="1">
      <alignment horizontal="right"/>
    </xf>
    <xf numFmtId="14" fontId="4" fillId="0" borderId="49" xfId="0" applyNumberFormat="1" applyFont="1" applyBorder="1" applyProtection="1">
      <protection locked="0"/>
    </xf>
    <xf numFmtId="1" fontId="3" fillId="6" borderId="54" xfId="0" applyNumberFormat="1" applyFont="1" applyFill="1" applyBorder="1" applyAlignment="1" applyProtection="1">
      <alignment vertical="top" wrapText="1"/>
      <protection locked="0"/>
    </xf>
    <xf numFmtId="0" fontId="1" fillId="0" borderId="7" xfId="0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165" fontId="1" fillId="0" borderId="54" xfId="0" applyNumberFormat="1" applyFont="1" applyBorder="1" applyAlignment="1">
      <alignment horizontal="center" vertical="center" wrapText="1"/>
    </xf>
    <xf numFmtId="1" fontId="3" fillId="0" borderId="53" xfId="0" applyNumberFormat="1" applyFont="1" applyBorder="1" applyAlignment="1" applyProtection="1">
      <alignment vertical="top" wrapText="1"/>
      <protection locked="0"/>
    </xf>
    <xf numFmtId="14" fontId="0" fillId="0" borderId="0" xfId="0" applyNumberFormat="1"/>
    <xf numFmtId="0" fontId="1" fillId="0" borderId="18" xfId="0" applyFont="1" applyBorder="1" applyAlignment="1">
      <alignment horizontal="center" vertical="center" wrapText="1"/>
    </xf>
    <xf numFmtId="1" fontId="3" fillId="0" borderId="54" xfId="0" applyNumberFormat="1" applyFont="1" applyBorder="1" applyAlignment="1">
      <alignment horizontal="center" vertical="center" wrapText="1"/>
    </xf>
    <xf numFmtId="1" fontId="3" fillId="6" borderId="38" xfId="0" applyNumberFormat="1" applyFont="1" applyFill="1" applyBorder="1" applyAlignment="1">
      <alignment horizontal="center" vertical="center" wrapText="1"/>
    </xf>
    <xf numFmtId="1" fontId="14" fillId="5" borderId="15" xfId="0" applyNumberFormat="1" applyFont="1" applyFill="1" applyBorder="1" applyAlignment="1">
      <alignment horizontal="center" vertical="center" wrapText="1"/>
    </xf>
    <xf numFmtId="165" fontId="14" fillId="5" borderId="37" xfId="0" applyNumberFormat="1" applyFont="1" applyFill="1" applyBorder="1" applyAlignment="1">
      <alignment horizontal="center" vertical="center" wrapText="1"/>
    </xf>
    <xf numFmtId="1" fontId="14" fillId="5" borderId="1" xfId="0" applyNumberFormat="1" applyFont="1" applyFill="1" applyBorder="1" applyAlignment="1">
      <alignment horizontal="center" vertical="center" wrapText="1"/>
    </xf>
    <xf numFmtId="165" fontId="14" fillId="5" borderId="1" xfId="0" applyNumberFormat="1" applyFont="1" applyFill="1" applyBorder="1" applyAlignment="1">
      <alignment horizontal="center" vertical="center" wrapText="1"/>
    </xf>
    <xf numFmtId="165" fontId="14" fillId="5" borderId="45" xfId="0" applyNumberFormat="1" applyFont="1" applyFill="1" applyBorder="1" applyAlignment="1">
      <alignment horizontal="center" vertical="center" wrapText="1"/>
    </xf>
    <xf numFmtId="165" fontId="14" fillId="5" borderId="40" xfId="0" applyNumberFormat="1" applyFont="1" applyFill="1" applyBorder="1" applyAlignment="1">
      <alignment horizontal="center" vertical="center" wrapText="1"/>
    </xf>
    <xf numFmtId="165" fontId="14" fillId="5" borderId="15" xfId="0" applyNumberFormat="1" applyFont="1" applyFill="1" applyBorder="1" applyAlignment="1">
      <alignment horizontal="center" vertical="center" wrapText="1"/>
    </xf>
    <xf numFmtId="1" fontId="14" fillId="5" borderId="8" xfId="0" applyNumberFormat="1" applyFont="1" applyFill="1" applyBorder="1" applyAlignment="1">
      <alignment horizontal="center" vertical="center" wrapText="1"/>
    </xf>
    <xf numFmtId="165" fontId="14" fillId="5" borderId="8" xfId="0" applyNumberFormat="1" applyFont="1" applyFill="1" applyBorder="1" applyAlignment="1">
      <alignment horizontal="center" vertical="center" wrapText="1"/>
    </xf>
    <xf numFmtId="165" fontId="14" fillId="5" borderId="39" xfId="0" applyNumberFormat="1" applyFont="1" applyFill="1" applyBorder="1" applyAlignment="1">
      <alignment horizontal="center" vertical="center" wrapText="1"/>
    </xf>
    <xf numFmtId="1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15" fillId="3" borderId="51" xfId="0" applyNumberFormat="1" applyFont="1" applyFill="1" applyBorder="1" applyAlignment="1" applyProtection="1">
      <alignment horizontal="center" vertical="center" wrapText="1"/>
      <protection locked="0"/>
    </xf>
    <xf numFmtId="1" fontId="15" fillId="3" borderId="21" xfId="0" applyNumberFormat="1" applyFont="1" applyFill="1" applyBorder="1" applyAlignment="1" applyProtection="1">
      <alignment horizontal="center" vertical="center" wrapText="1"/>
      <protection locked="0"/>
    </xf>
    <xf numFmtId="165" fontId="15" fillId="3" borderId="5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5" xfId="0" applyNumberFormat="1" applyFont="1" applyBorder="1" applyAlignment="1" applyProtection="1">
      <alignment horizontal="center" vertical="center" wrapText="1"/>
      <protection locked="0"/>
    </xf>
    <xf numFmtId="165" fontId="8" fillId="0" borderId="41" xfId="0" applyNumberFormat="1" applyFont="1" applyBorder="1" applyAlignment="1" applyProtection="1">
      <alignment horizontal="center" vertical="center" wrapText="1"/>
      <protection locked="0"/>
    </xf>
    <xf numFmtId="1" fontId="8" fillId="0" borderId="1" xfId="0" applyNumberFormat="1" applyFont="1" applyBorder="1" applyAlignment="1" applyProtection="1">
      <alignment horizontal="center" vertical="center" wrapText="1"/>
      <protection locked="0"/>
    </xf>
    <xf numFmtId="165" fontId="8" fillId="0" borderId="40" xfId="0" applyNumberFormat="1" applyFont="1" applyBorder="1" applyAlignment="1" applyProtection="1">
      <alignment horizontal="center" vertical="center" wrapText="1"/>
      <protection locked="0"/>
    </xf>
    <xf numFmtId="1" fontId="15" fillId="3" borderId="11" xfId="0" applyNumberFormat="1" applyFont="1" applyFill="1" applyBorder="1" applyAlignment="1" applyProtection="1">
      <alignment horizontal="center" vertical="center" wrapText="1"/>
      <protection locked="0"/>
    </xf>
    <xf numFmtId="165" fontId="15" fillId="3" borderId="43" xfId="0" applyNumberFormat="1" applyFont="1" applyFill="1" applyBorder="1" applyAlignment="1" applyProtection="1">
      <alignment horizontal="center" vertical="center" wrapText="1"/>
      <protection locked="0"/>
    </xf>
    <xf numFmtId="1" fontId="15" fillId="3" borderId="9" xfId="0" applyNumberFormat="1" applyFont="1" applyFill="1" applyBorder="1" applyAlignment="1" applyProtection="1">
      <alignment horizontal="center" vertical="center" wrapText="1"/>
      <protection locked="0"/>
    </xf>
    <xf numFmtId="165" fontId="15" fillId="3" borderId="14" xfId="0" applyNumberFormat="1" applyFont="1" applyFill="1" applyBorder="1" applyAlignment="1" applyProtection="1">
      <alignment horizontal="center" vertical="center" wrapText="1"/>
      <protection locked="0"/>
    </xf>
    <xf numFmtId="1" fontId="15" fillId="3" borderId="20" xfId="0" applyNumberFormat="1" applyFont="1" applyFill="1" applyBorder="1" applyAlignment="1" applyProtection="1">
      <alignment horizontal="center" vertical="center" wrapText="1"/>
      <protection locked="0"/>
    </xf>
    <xf numFmtId="165" fontId="15" fillId="3" borderId="42" xfId="0" applyNumberFormat="1" applyFont="1" applyFill="1" applyBorder="1" applyAlignment="1" applyProtection="1">
      <alignment horizontal="center" vertical="center" wrapText="1"/>
      <protection locked="0"/>
    </xf>
    <xf numFmtId="165" fontId="15" fillId="3" borderId="40" xfId="0" applyNumberFormat="1" applyFont="1" applyFill="1" applyBorder="1" applyAlignment="1" applyProtection="1">
      <alignment horizontal="center" vertical="center" wrapText="1"/>
      <protection locked="0"/>
    </xf>
    <xf numFmtId="1" fontId="15" fillId="5" borderId="3" xfId="0" applyNumberFormat="1" applyFont="1" applyFill="1" applyBorder="1" applyAlignment="1">
      <alignment horizontal="center" vertical="center" wrapText="1"/>
    </xf>
    <xf numFmtId="165" fontId="15" fillId="5" borderId="3" xfId="0" applyNumberFormat="1" applyFont="1" applyFill="1" applyBorder="1" applyAlignment="1">
      <alignment horizontal="center" vertical="center" wrapText="1"/>
    </xf>
    <xf numFmtId="1" fontId="15" fillId="2" borderId="21" xfId="0" applyNumberFormat="1" applyFont="1" applyFill="1" applyBorder="1" applyAlignment="1">
      <alignment horizontal="center" vertical="center" wrapText="1"/>
    </xf>
    <xf numFmtId="165" fontId="15" fillId="2" borderId="21" xfId="0" applyNumberFormat="1" applyFont="1" applyFill="1" applyBorder="1" applyAlignment="1">
      <alignment horizontal="center" vertical="center" wrapText="1"/>
    </xf>
    <xf numFmtId="165" fontId="15" fillId="3" borderId="49" xfId="0" applyNumberFormat="1" applyFont="1" applyFill="1" applyBorder="1" applyAlignment="1" applyProtection="1">
      <alignment horizontal="center" vertical="center" wrapText="1"/>
      <protection locked="0"/>
    </xf>
    <xf numFmtId="165" fontId="8" fillId="0" borderId="44" xfId="0" applyNumberFormat="1" applyFont="1" applyBorder="1" applyAlignment="1" applyProtection="1">
      <alignment horizontal="center" vertical="center" wrapText="1"/>
      <protection locked="0"/>
    </xf>
    <xf numFmtId="165" fontId="8" fillId="0" borderId="45" xfId="0" applyNumberFormat="1" applyFont="1" applyBorder="1" applyAlignment="1" applyProtection="1">
      <alignment horizontal="center" vertical="center" wrapText="1"/>
      <protection locked="0"/>
    </xf>
    <xf numFmtId="165" fontId="8" fillId="0" borderId="39" xfId="0" applyNumberFormat="1" applyFont="1" applyBorder="1" applyAlignment="1" applyProtection="1">
      <alignment horizontal="center" vertical="center" wrapText="1"/>
      <protection locked="0"/>
    </xf>
    <xf numFmtId="1" fontId="8" fillId="0" borderId="15" xfId="0" applyNumberFormat="1" applyFont="1" applyBorder="1" applyAlignment="1" applyProtection="1">
      <alignment horizontal="center" vertical="center" wrapText="1"/>
      <protection locked="0"/>
    </xf>
    <xf numFmtId="165" fontId="8" fillId="0" borderId="14" xfId="0" applyNumberFormat="1" applyFont="1" applyBorder="1" applyAlignment="1" applyProtection="1">
      <alignment horizontal="center" vertical="center" wrapText="1"/>
      <protection locked="0"/>
    </xf>
    <xf numFmtId="1" fontId="8" fillId="0" borderId="29" xfId="0" applyNumberFormat="1" applyFont="1" applyBorder="1" applyAlignment="1" applyProtection="1">
      <alignment horizontal="center" vertical="center" wrapText="1"/>
      <protection locked="0"/>
    </xf>
    <xf numFmtId="165" fontId="8" fillId="0" borderId="42" xfId="0" applyNumberFormat="1" applyFont="1" applyBorder="1" applyAlignment="1" applyProtection="1">
      <alignment horizontal="center" vertical="center" wrapText="1"/>
      <protection locked="0"/>
    </xf>
    <xf numFmtId="0" fontId="16" fillId="0" borderId="32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164" fontId="8" fillId="0" borderId="16" xfId="0" applyNumberFormat="1" applyFont="1" applyBorder="1" applyAlignment="1">
      <alignment horizontal="left" vertical="center" wrapText="1"/>
    </xf>
    <xf numFmtId="164" fontId="8" fillId="0" borderId="33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16" fillId="0" borderId="4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left" vertical="center" wrapText="1"/>
    </xf>
    <xf numFmtId="0" fontId="16" fillId="0" borderId="3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49" fontId="10" fillId="0" borderId="7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left" vertical="center" wrapText="1"/>
    </xf>
    <xf numFmtId="1" fontId="8" fillId="0" borderId="9" xfId="0" applyNumberFormat="1" applyFont="1" applyBorder="1" applyAlignment="1" applyProtection="1">
      <alignment horizontal="center" vertical="center" wrapText="1"/>
      <protection locked="0"/>
    </xf>
    <xf numFmtId="165" fontId="8" fillId="0" borderId="15" xfId="0" applyNumberFormat="1" applyFont="1" applyBorder="1" applyAlignment="1" applyProtection="1">
      <alignment horizontal="center" vertical="center" wrapText="1"/>
      <protection locked="0"/>
    </xf>
    <xf numFmtId="1" fontId="14" fillId="5" borderId="33" xfId="0" applyNumberFormat="1" applyFont="1" applyFill="1" applyBorder="1" applyAlignment="1">
      <alignment horizontal="center" vertical="center" wrapText="1"/>
    </xf>
    <xf numFmtId="165" fontId="14" fillId="5" borderId="33" xfId="0" applyNumberFormat="1" applyFont="1" applyFill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1" fontId="8" fillId="0" borderId="63" xfId="0" applyNumberFormat="1" applyFont="1" applyBorder="1" applyAlignment="1" applyProtection="1">
      <alignment horizontal="center" vertical="center" wrapText="1"/>
      <protection locked="0"/>
    </xf>
    <xf numFmtId="165" fontId="15" fillId="3" borderId="63" xfId="0" applyNumberFormat="1" applyFont="1" applyFill="1" applyBorder="1" applyAlignment="1" applyProtection="1">
      <alignment horizontal="center" vertical="center" wrapText="1"/>
      <protection locked="0"/>
    </xf>
    <xf numFmtId="1" fontId="3" fillId="5" borderId="30" xfId="0" applyNumberFormat="1" applyFont="1" applyFill="1" applyBorder="1" applyAlignment="1">
      <alignment horizontal="center" vertical="center" wrapText="1"/>
    </xf>
    <xf numFmtId="165" fontId="3" fillId="5" borderId="30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9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0" borderId="46" xfId="0" applyFont="1" applyBorder="1" applyAlignment="1" applyProtection="1">
      <alignment horizontal="left" vertical="top"/>
      <protection locked="0"/>
    </xf>
    <xf numFmtId="0" fontId="3" fillId="0" borderId="38" xfId="0" applyFont="1" applyBorder="1" applyAlignment="1" applyProtection="1">
      <alignment horizontal="left" vertical="top"/>
      <protection locked="0"/>
    </xf>
    <xf numFmtId="0" fontId="3" fillId="0" borderId="55" xfId="0" applyFont="1" applyBorder="1" applyAlignment="1" applyProtection="1">
      <alignment horizontal="left" vertical="top"/>
      <protection locked="0"/>
    </xf>
    <xf numFmtId="0" fontId="3" fillId="0" borderId="31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53" xfId="0" applyFont="1" applyBorder="1" applyAlignment="1" applyProtection="1">
      <alignment horizontal="left" vertical="top"/>
      <protection locked="0"/>
    </xf>
    <xf numFmtId="0" fontId="3" fillId="0" borderId="56" xfId="0" applyFont="1" applyBorder="1" applyAlignment="1" applyProtection="1">
      <alignment horizontal="left" vertical="top"/>
      <protection locked="0"/>
    </xf>
    <xf numFmtId="0" fontId="3" fillId="0" borderId="17" xfId="0" applyFont="1" applyBorder="1" applyAlignment="1" applyProtection="1">
      <alignment horizontal="left" vertical="top"/>
      <protection locked="0"/>
    </xf>
    <xf numFmtId="0" fontId="3" fillId="0" borderId="45" xfId="0" applyFont="1" applyBorder="1" applyAlignment="1" applyProtection="1">
      <alignment horizontal="left" vertical="top"/>
      <protection locked="0"/>
    </xf>
    <xf numFmtId="0" fontId="6" fillId="0" borderId="13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9" fontId="16" fillId="0" borderId="7" xfId="0" applyNumberFormat="1" applyFont="1" applyBorder="1" applyAlignment="1">
      <alignment horizontal="center" vertical="center" wrapText="1"/>
    </xf>
    <xf numFmtId="9" fontId="16" fillId="0" borderId="6" xfId="0" applyNumberFormat="1" applyFont="1" applyBorder="1" applyAlignment="1">
      <alignment horizontal="center" vertical="center" wrapText="1"/>
    </xf>
    <xf numFmtId="9" fontId="16" fillId="0" borderId="4" xfId="0" applyNumberFormat="1" applyFont="1" applyBorder="1" applyAlignment="1">
      <alignment horizontal="center" vertical="center" wrapText="1"/>
    </xf>
    <xf numFmtId="9" fontId="16" fillId="0" borderId="22" xfId="0" applyNumberFormat="1" applyFont="1" applyBorder="1" applyAlignment="1">
      <alignment horizontal="center" vertical="center" wrapText="1"/>
    </xf>
    <xf numFmtId="9" fontId="16" fillId="0" borderId="2" xfId="0" applyNumberFormat="1" applyFont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left" vertical="top" wrapText="1" indent="10"/>
    </xf>
    <xf numFmtId="0" fontId="13" fillId="4" borderId="12" xfId="0" applyFont="1" applyFill="1" applyBorder="1" applyAlignment="1">
      <alignment horizontal="left" vertical="top" wrapText="1" indent="10"/>
    </xf>
    <xf numFmtId="0" fontId="13" fillId="4" borderId="49" xfId="0" applyFont="1" applyFill="1" applyBorder="1" applyAlignment="1">
      <alignment horizontal="left" vertical="top" wrapText="1" indent="10"/>
    </xf>
    <xf numFmtId="0" fontId="11" fillId="5" borderId="60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9" fontId="16" fillId="0" borderId="42" xfId="0" applyNumberFormat="1" applyFont="1" applyBorder="1" applyAlignment="1">
      <alignment horizontal="center" vertical="center" wrapText="1"/>
    </xf>
    <xf numFmtId="9" fontId="16" fillId="0" borderId="41" xfId="0" applyNumberFormat="1" applyFont="1" applyBorder="1" applyAlignment="1">
      <alignment horizontal="center" vertical="center" wrapText="1"/>
    </xf>
    <xf numFmtId="1" fontId="3" fillId="6" borderId="19" xfId="0" applyNumberFormat="1" applyFont="1" applyFill="1" applyBorder="1" applyAlignment="1">
      <alignment horizontal="center" vertical="top" wrapText="1"/>
    </xf>
    <xf numFmtId="1" fontId="3" fillId="6" borderId="47" xfId="0" applyNumberFormat="1" applyFont="1" applyFill="1" applyBorder="1" applyAlignment="1">
      <alignment horizontal="center" vertical="top" wrapText="1"/>
    </xf>
    <xf numFmtId="1" fontId="3" fillId="6" borderId="18" xfId="0" applyNumberFormat="1" applyFont="1" applyFill="1" applyBorder="1" applyAlignment="1">
      <alignment horizontal="center" vertical="top" wrapText="1"/>
    </xf>
    <xf numFmtId="1" fontId="3" fillId="6" borderId="21" xfId="0" applyNumberFormat="1" applyFont="1" applyFill="1" applyBorder="1" applyAlignment="1">
      <alignment horizontal="center" vertical="top" wrapText="1"/>
    </xf>
    <xf numFmtId="1" fontId="3" fillId="6" borderId="22" xfId="0" applyNumberFormat="1" applyFont="1" applyFill="1" applyBorder="1" applyAlignment="1">
      <alignment horizontal="center" vertical="top" wrapText="1"/>
    </xf>
    <xf numFmtId="1" fontId="3" fillId="6" borderId="1" xfId="0" applyNumberFormat="1" applyFont="1" applyFill="1" applyBorder="1" applyAlignment="1">
      <alignment horizontal="center" vertical="top" wrapText="1"/>
    </xf>
    <xf numFmtId="9" fontId="16" fillId="0" borderId="54" xfId="0" applyNumberFormat="1" applyFont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49" xfId="0" applyFont="1" applyFill="1" applyBorder="1" applyAlignment="1">
      <alignment horizontal="center" vertical="center" wrapText="1"/>
    </xf>
    <xf numFmtId="1" fontId="0" fillId="0" borderId="31" xfId="0" applyNumberFormat="1" applyBorder="1" applyAlignment="1" applyProtection="1">
      <alignment horizontal="center"/>
      <protection locked="0"/>
    </xf>
    <xf numFmtId="1" fontId="0" fillId="0" borderId="53" xfId="0" applyNumberFormat="1" applyBorder="1" applyAlignment="1" applyProtection="1">
      <alignment horizontal="center"/>
      <protection locked="0"/>
    </xf>
    <xf numFmtId="9" fontId="16" fillId="0" borderId="29" xfId="0" applyNumberFormat="1" applyFont="1" applyBorder="1" applyAlignment="1">
      <alignment horizontal="center" vertical="center" wrapText="1"/>
    </xf>
    <xf numFmtId="9" fontId="16" fillId="0" borderId="34" xfId="0" applyNumberFormat="1" applyFont="1" applyBorder="1" applyAlignment="1">
      <alignment horizontal="center" vertical="center" wrapText="1"/>
    </xf>
    <xf numFmtId="9" fontId="16" fillId="0" borderId="30" xfId="0" applyNumberFormat="1" applyFont="1" applyBorder="1" applyAlignment="1">
      <alignment horizontal="center" vertical="center" wrapText="1"/>
    </xf>
    <xf numFmtId="0" fontId="14" fillId="5" borderId="60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55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left" vertical="top" wrapText="1" indent="9"/>
    </xf>
    <xf numFmtId="0" fontId="13" fillId="4" borderId="12" xfId="0" applyFont="1" applyFill="1" applyBorder="1" applyAlignment="1">
      <alignment horizontal="left" vertical="top" wrapText="1" indent="9"/>
    </xf>
    <xf numFmtId="0" fontId="12" fillId="0" borderId="12" xfId="0" applyFont="1" applyBorder="1"/>
    <xf numFmtId="0" fontId="12" fillId="0" borderId="49" xfId="0" applyFont="1" applyBorder="1"/>
    <xf numFmtId="0" fontId="1" fillId="6" borderId="19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1" fontId="3" fillId="0" borderId="49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49" xfId="0" applyNumberFormat="1" applyFont="1" applyBorder="1" applyAlignment="1" applyProtection="1">
      <alignment horizontal="center" vertical="center"/>
      <protection locked="0"/>
    </xf>
    <xf numFmtId="49" fontId="3" fillId="0" borderId="19" xfId="0" applyNumberFormat="1" applyFont="1" applyBorder="1" applyAlignment="1" applyProtection="1">
      <alignment horizontal="center" vertical="center" wrapText="1"/>
      <protection locked="0"/>
    </xf>
    <xf numFmtId="49" fontId="3" fillId="0" borderId="55" xfId="0" applyNumberFormat="1" applyFont="1" applyBorder="1" applyAlignment="1" applyProtection="1">
      <alignment horizontal="center" vertical="center" wrapText="1"/>
      <protection locked="0"/>
    </xf>
    <xf numFmtId="49" fontId="3" fillId="0" borderId="22" xfId="0" applyNumberFormat="1" applyFont="1" applyBorder="1" applyAlignment="1" applyProtection="1">
      <alignment horizontal="center" vertical="center" wrapText="1"/>
      <protection locked="0"/>
    </xf>
    <xf numFmtId="49" fontId="3" fillId="0" borderId="45" xfId="0" applyNumberFormat="1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49" xfId="0" applyFont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5F42-6BBB-482E-AE4F-78459FC115AD}">
  <dimension ref="A1:E77"/>
  <sheetViews>
    <sheetView tabSelected="1" topLeftCell="A57" zoomScaleNormal="100" zoomScaleSheetLayoutView="100" workbookViewId="0">
      <selection activeCell="D59" sqref="D59"/>
    </sheetView>
  </sheetViews>
  <sheetFormatPr defaultRowHeight="15" x14ac:dyDescent="0.25"/>
  <cols>
    <col min="1" max="1" width="6.140625" bestFit="1" customWidth="1"/>
    <col min="2" max="2" width="7.5703125" style="2" customWidth="1"/>
    <col min="3" max="3" width="48.5703125" customWidth="1"/>
    <col min="4" max="4" width="11.28515625" style="3" customWidth="1"/>
    <col min="5" max="5" width="13.7109375" style="4" customWidth="1"/>
  </cols>
  <sheetData>
    <row r="1" spans="1:5" ht="21.75" customHeight="1" thickBot="1" x14ac:dyDescent="0.3">
      <c r="A1" s="89"/>
      <c r="B1" s="90"/>
      <c r="C1" s="90"/>
      <c r="D1" s="90"/>
      <c r="E1" s="90"/>
    </row>
    <row r="2" spans="1:5" ht="39" customHeight="1" thickTop="1" thickBot="1" x14ac:dyDescent="0.3">
      <c r="A2" s="158"/>
      <c r="B2" s="159"/>
      <c r="C2" s="162" t="s">
        <v>73</v>
      </c>
      <c r="D2" s="163"/>
      <c r="E2" s="164"/>
    </row>
    <row r="3" spans="1:5" ht="39.75" thickTop="1" thickBot="1" x14ac:dyDescent="0.3">
      <c r="A3" s="160"/>
      <c r="B3" s="161"/>
      <c r="C3" s="148" t="s">
        <v>48</v>
      </c>
      <c r="D3" s="14" t="s">
        <v>51</v>
      </c>
      <c r="E3" s="6">
        <f ca="1">TODAY()</f>
        <v>45719</v>
      </c>
    </row>
    <row r="4" spans="1:5" ht="43.5" customHeight="1" thickTop="1" thickBot="1" x14ac:dyDescent="0.3">
      <c r="A4" s="150" t="s">
        <v>52</v>
      </c>
      <c r="B4" s="151"/>
      <c r="C4" s="149"/>
      <c r="D4" s="14" t="s">
        <v>53</v>
      </c>
      <c r="E4" s="11"/>
    </row>
    <row r="5" spans="1:5" ht="35.25" customHeight="1" thickTop="1" thickBot="1" x14ac:dyDescent="0.3">
      <c r="A5" s="150" t="s">
        <v>50</v>
      </c>
      <c r="B5" s="154"/>
      <c r="C5" s="71"/>
      <c r="D5" s="15" t="s">
        <v>49</v>
      </c>
      <c r="E5" s="7"/>
    </row>
    <row r="6" spans="1:5" ht="26.25" customHeight="1" thickTop="1" thickBot="1" x14ac:dyDescent="0.3">
      <c r="A6" s="152" t="s">
        <v>72</v>
      </c>
      <c r="B6" s="153"/>
      <c r="C6" s="155"/>
      <c r="D6" s="156"/>
      <c r="E6" s="157"/>
    </row>
    <row r="7" spans="1:5" ht="27" thickTop="1" thickBot="1" x14ac:dyDescent="0.3">
      <c r="A7" s="1" t="s">
        <v>39</v>
      </c>
      <c r="B7" s="13" t="s">
        <v>40</v>
      </c>
      <c r="C7" s="8" t="s">
        <v>0</v>
      </c>
      <c r="D7" s="9" t="s">
        <v>41</v>
      </c>
      <c r="E7" s="10" t="s">
        <v>54</v>
      </c>
    </row>
    <row r="8" spans="1:5" ht="16.5" thickTop="1" thickBot="1" x14ac:dyDescent="0.3">
      <c r="A8" s="144" t="s">
        <v>38</v>
      </c>
      <c r="B8" s="145"/>
      <c r="C8" s="146"/>
      <c r="D8" s="146"/>
      <c r="E8" s="147"/>
    </row>
    <row r="9" spans="1:5" ht="16.5" thickTop="1" thickBot="1" x14ac:dyDescent="0.3">
      <c r="A9" s="102">
        <v>1</v>
      </c>
      <c r="B9" s="53">
        <v>1</v>
      </c>
      <c r="C9" s="54" t="s">
        <v>58</v>
      </c>
      <c r="D9" s="26"/>
      <c r="E9" s="45"/>
    </row>
    <row r="10" spans="1:5" ht="14.25" customHeight="1" thickBot="1" x14ac:dyDescent="0.3">
      <c r="A10" s="106"/>
      <c r="B10" s="132" t="s">
        <v>43</v>
      </c>
      <c r="C10" s="133"/>
      <c r="D10" s="16">
        <f>D9</f>
        <v>0</v>
      </c>
      <c r="E10" s="17">
        <f>E9</f>
        <v>0</v>
      </c>
    </row>
    <row r="11" spans="1:5" ht="16.5" thickTop="1" thickBot="1" x14ac:dyDescent="0.3">
      <c r="A11" s="102">
        <v>0.95</v>
      </c>
      <c r="B11" s="55">
        <v>2</v>
      </c>
      <c r="C11" s="56" t="s">
        <v>1</v>
      </c>
      <c r="D11" s="30"/>
      <c r="E11" s="46"/>
    </row>
    <row r="12" spans="1:5" ht="15.75" thickBot="1" x14ac:dyDescent="0.3">
      <c r="A12" s="103"/>
      <c r="B12" s="57">
        <v>3</v>
      </c>
      <c r="C12" s="56" t="s">
        <v>37</v>
      </c>
      <c r="D12" s="30"/>
      <c r="E12" s="46"/>
    </row>
    <row r="13" spans="1:5" ht="15.75" thickBot="1" x14ac:dyDescent="0.3">
      <c r="A13" s="103"/>
      <c r="B13" s="53">
        <v>4</v>
      </c>
      <c r="C13" s="58" t="s">
        <v>36</v>
      </c>
      <c r="D13" s="32"/>
      <c r="E13" s="47"/>
    </row>
    <row r="14" spans="1:5" ht="15" customHeight="1" thickTop="1" thickBot="1" x14ac:dyDescent="0.3">
      <c r="A14" s="105"/>
      <c r="B14" s="132" t="s">
        <v>35</v>
      </c>
      <c r="C14" s="133"/>
      <c r="D14" s="18">
        <f>SUM(D11:D13)</f>
        <v>0</v>
      </c>
      <c r="E14" s="19">
        <f>SUM(E11:E13)</f>
        <v>0</v>
      </c>
    </row>
    <row r="15" spans="1:5" ht="24" thickTop="1" thickBot="1" x14ac:dyDescent="0.3">
      <c r="A15" s="102">
        <v>0.93</v>
      </c>
      <c r="B15" s="59">
        <v>5</v>
      </c>
      <c r="C15" s="58" t="s">
        <v>16</v>
      </c>
      <c r="D15" s="30"/>
      <c r="E15" s="46"/>
    </row>
    <row r="16" spans="1:5" ht="14.25" customHeight="1" thickBot="1" x14ac:dyDescent="0.3">
      <c r="A16" s="105"/>
      <c r="B16" s="132" t="s">
        <v>42</v>
      </c>
      <c r="C16" s="133"/>
      <c r="D16" s="18">
        <f>D15</f>
        <v>0</v>
      </c>
      <c r="E16" s="20">
        <f>E15</f>
        <v>0</v>
      </c>
    </row>
    <row r="17" spans="1:5" ht="24" thickTop="1" thickBot="1" x14ac:dyDescent="0.3">
      <c r="A17" s="102">
        <v>0.78</v>
      </c>
      <c r="B17" s="55">
        <v>6</v>
      </c>
      <c r="C17" s="56" t="s">
        <v>33</v>
      </c>
      <c r="D17" s="30"/>
      <c r="E17" s="46"/>
    </row>
    <row r="18" spans="1:5" ht="23.25" thickBot="1" x14ac:dyDescent="0.3">
      <c r="A18" s="103"/>
      <c r="B18" s="57">
        <v>7</v>
      </c>
      <c r="C18" s="56" t="s">
        <v>32</v>
      </c>
      <c r="D18" s="30"/>
      <c r="E18" s="46"/>
    </row>
    <row r="19" spans="1:5" ht="23.25" thickBot="1" x14ac:dyDescent="0.3">
      <c r="A19" s="103"/>
      <c r="B19" s="57">
        <v>8</v>
      </c>
      <c r="C19" s="56" t="s">
        <v>31</v>
      </c>
      <c r="D19" s="30"/>
      <c r="E19" s="46"/>
    </row>
    <row r="20" spans="1:5" ht="23.25" thickBot="1" x14ac:dyDescent="0.3">
      <c r="A20" s="103"/>
      <c r="B20" s="57">
        <v>9</v>
      </c>
      <c r="C20" s="56" t="s">
        <v>30</v>
      </c>
      <c r="D20" s="30"/>
      <c r="E20" s="46"/>
    </row>
    <row r="21" spans="1:5" ht="15.75" thickBot="1" x14ac:dyDescent="0.3">
      <c r="A21" s="103"/>
      <c r="B21" s="57">
        <v>10</v>
      </c>
      <c r="C21" s="56" t="s">
        <v>15</v>
      </c>
      <c r="D21" s="30"/>
      <c r="E21" s="46"/>
    </row>
    <row r="22" spans="1:5" ht="23.25" thickBot="1" x14ac:dyDescent="0.3">
      <c r="A22" s="103"/>
      <c r="B22" s="57">
        <v>11</v>
      </c>
      <c r="C22" s="56" t="s">
        <v>29</v>
      </c>
      <c r="D22" s="30"/>
      <c r="E22" s="46"/>
    </row>
    <row r="23" spans="1:5" ht="23.25" thickBot="1" x14ac:dyDescent="0.3">
      <c r="A23" s="103"/>
      <c r="B23" s="57">
        <v>12</v>
      </c>
      <c r="C23" s="56" t="s">
        <v>28</v>
      </c>
      <c r="D23" s="30"/>
      <c r="E23" s="46"/>
    </row>
    <row r="24" spans="1:5" ht="15.75" thickBot="1" x14ac:dyDescent="0.3">
      <c r="A24" s="103"/>
      <c r="B24" s="57">
        <v>13</v>
      </c>
      <c r="C24" s="56" t="s">
        <v>27</v>
      </c>
      <c r="D24" s="30"/>
      <c r="E24" s="46"/>
    </row>
    <row r="25" spans="1:5" ht="23.25" thickBot="1" x14ac:dyDescent="0.3">
      <c r="A25" s="103"/>
      <c r="B25" s="57">
        <v>14</v>
      </c>
      <c r="C25" s="56" t="s">
        <v>34</v>
      </c>
      <c r="D25" s="30"/>
      <c r="E25" s="46"/>
    </row>
    <row r="26" spans="1:5" ht="34.5" thickBot="1" x14ac:dyDescent="0.3">
      <c r="A26" s="103"/>
      <c r="B26" s="53">
        <v>15</v>
      </c>
      <c r="C26" s="58" t="s">
        <v>26</v>
      </c>
      <c r="D26" s="32"/>
      <c r="E26" s="48"/>
    </row>
    <row r="27" spans="1:5" ht="16.5" thickTop="1" thickBot="1" x14ac:dyDescent="0.3">
      <c r="A27" s="105"/>
      <c r="B27" s="132" t="s">
        <v>25</v>
      </c>
      <c r="C27" s="133"/>
      <c r="D27" s="18">
        <f>SUM(D17:D26)</f>
        <v>0</v>
      </c>
      <c r="E27" s="21">
        <f>SUM(E17:E26)</f>
        <v>0</v>
      </c>
    </row>
    <row r="28" spans="1:5" ht="24" thickTop="1" thickBot="1" x14ac:dyDescent="0.3">
      <c r="A28" s="102">
        <v>0.51</v>
      </c>
      <c r="B28" s="55">
        <v>16</v>
      </c>
      <c r="C28" s="56" t="s">
        <v>24</v>
      </c>
      <c r="D28" s="30"/>
      <c r="E28" s="31"/>
    </row>
    <row r="29" spans="1:5" ht="15.75" thickBot="1" x14ac:dyDescent="0.3">
      <c r="A29" s="103"/>
      <c r="B29" s="57">
        <v>17</v>
      </c>
      <c r="C29" s="60" t="s">
        <v>23</v>
      </c>
      <c r="D29" s="49"/>
      <c r="E29" s="50"/>
    </row>
    <row r="30" spans="1:5" ht="24" thickTop="1" thickBot="1" x14ac:dyDescent="0.3">
      <c r="A30" s="103"/>
      <c r="B30" s="53">
        <v>18</v>
      </c>
      <c r="C30" s="61" t="s">
        <v>14</v>
      </c>
      <c r="D30" s="51"/>
      <c r="E30" s="52"/>
    </row>
    <row r="31" spans="1:5" ht="16.5" thickTop="1" thickBot="1" x14ac:dyDescent="0.3">
      <c r="A31" s="103"/>
      <c r="B31" s="137" t="s">
        <v>11</v>
      </c>
      <c r="C31" s="138"/>
      <c r="D31" s="75">
        <f>SUM(D28:D30)</f>
        <v>0</v>
      </c>
      <c r="E31" s="76">
        <f>SUM(E28:E30)</f>
        <v>0</v>
      </c>
    </row>
    <row r="32" spans="1:5" ht="30.75" customHeight="1" thickBot="1" x14ac:dyDescent="0.3">
      <c r="A32" s="112">
        <v>0.49</v>
      </c>
      <c r="B32" s="77">
        <v>19</v>
      </c>
      <c r="C32" s="78" t="s">
        <v>46</v>
      </c>
      <c r="D32" s="79"/>
      <c r="E32" s="80"/>
    </row>
    <row r="33" spans="1:5" ht="18.75" customHeight="1" thickTop="1" thickBot="1" x14ac:dyDescent="0.3">
      <c r="A33" s="113"/>
      <c r="B33" s="139" t="s">
        <v>8</v>
      </c>
      <c r="C33" s="140"/>
      <c r="D33" s="81">
        <f>D32</f>
        <v>0</v>
      </c>
      <c r="E33" s="82">
        <f>E32</f>
        <v>0</v>
      </c>
    </row>
    <row r="34" spans="1:5" ht="29.25" customHeight="1" thickBot="1" x14ac:dyDescent="0.3">
      <c r="A34" s="129">
        <v>0.37</v>
      </c>
      <c r="B34" s="69">
        <v>20</v>
      </c>
      <c r="C34" s="72" t="s">
        <v>22</v>
      </c>
      <c r="D34" s="73"/>
      <c r="E34" s="74"/>
    </row>
    <row r="35" spans="1:5" ht="23.25" thickBot="1" x14ac:dyDescent="0.3">
      <c r="A35" s="130"/>
      <c r="B35" s="69">
        <v>21</v>
      </c>
      <c r="C35" s="56" t="s">
        <v>7</v>
      </c>
      <c r="D35" s="30"/>
      <c r="E35" s="31"/>
    </row>
    <row r="36" spans="1:5" ht="15.75" thickBot="1" x14ac:dyDescent="0.3">
      <c r="A36" s="130"/>
      <c r="B36" s="69">
        <v>22</v>
      </c>
      <c r="C36" s="62" t="s">
        <v>19</v>
      </c>
      <c r="D36" s="30"/>
      <c r="E36" s="31"/>
    </row>
    <row r="37" spans="1:5" ht="15.75" thickBot="1" x14ac:dyDescent="0.3">
      <c r="A37" s="130"/>
      <c r="B37" s="69">
        <v>23</v>
      </c>
      <c r="C37" s="56" t="s">
        <v>20</v>
      </c>
      <c r="D37" s="30"/>
      <c r="E37" s="31"/>
    </row>
    <row r="38" spans="1:5" ht="15.75" thickBot="1" x14ac:dyDescent="0.3">
      <c r="A38" s="130"/>
      <c r="B38" s="69">
        <v>24</v>
      </c>
      <c r="C38" s="56" t="s">
        <v>21</v>
      </c>
      <c r="D38" s="32"/>
      <c r="E38" s="33"/>
    </row>
    <row r="39" spans="1:5" ht="15.75" thickBot="1" x14ac:dyDescent="0.3">
      <c r="A39" s="131"/>
      <c r="B39" s="141" t="s">
        <v>18</v>
      </c>
      <c r="C39" s="142"/>
      <c r="D39" s="18">
        <f>SUM(D34:D38)</f>
        <v>0</v>
      </c>
      <c r="E39" s="19">
        <f>SUM(E34:E38)</f>
        <v>0</v>
      </c>
    </row>
    <row r="40" spans="1:5" ht="16.5" thickTop="1" thickBot="1" x14ac:dyDescent="0.3">
      <c r="A40" s="107" t="s">
        <v>17</v>
      </c>
      <c r="B40" s="108"/>
      <c r="C40" s="108"/>
      <c r="D40" s="108"/>
      <c r="E40" s="109"/>
    </row>
    <row r="41" spans="1:5" ht="24" thickTop="1" thickBot="1" x14ac:dyDescent="0.3">
      <c r="A41" s="102">
        <v>0.93</v>
      </c>
      <c r="B41" s="53">
        <v>26</v>
      </c>
      <c r="C41" s="58" t="s">
        <v>16</v>
      </c>
      <c r="D41" s="26"/>
      <c r="E41" s="27"/>
    </row>
    <row r="42" spans="1:5" ht="16.5" thickTop="1" thickBot="1" x14ac:dyDescent="0.3">
      <c r="A42" s="105"/>
      <c r="B42" s="143" t="s">
        <v>44</v>
      </c>
      <c r="C42" s="133"/>
      <c r="D42" s="18">
        <f>D41</f>
        <v>0</v>
      </c>
      <c r="E42" s="19">
        <f>E41</f>
        <v>0</v>
      </c>
    </row>
    <row r="43" spans="1:5" ht="16.5" thickTop="1" thickBot="1" x14ac:dyDescent="0.3">
      <c r="A43" s="102">
        <v>0.78</v>
      </c>
      <c r="B43" s="63">
        <v>27</v>
      </c>
      <c r="C43" s="58" t="s">
        <v>15</v>
      </c>
      <c r="D43" s="28"/>
      <c r="E43" s="29"/>
    </row>
    <row r="44" spans="1:5" ht="15.75" thickBot="1" x14ac:dyDescent="0.3">
      <c r="A44" s="106"/>
      <c r="B44" s="134" t="s">
        <v>45</v>
      </c>
      <c r="C44" s="133"/>
      <c r="D44" s="16">
        <f>D43</f>
        <v>0</v>
      </c>
      <c r="E44" s="22">
        <f>E43</f>
        <v>0</v>
      </c>
    </row>
    <row r="45" spans="1:5" ht="16.5" thickTop="1" thickBot="1" x14ac:dyDescent="0.3">
      <c r="A45" s="102">
        <v>0.51</v>
      </c>
      <c r="B45" s="64">
        <v>28</v>
      </c>
      <c r="C45" s="65" t="s">
        <v>13</v>
      </c>
      <c r="D45" s="30"/>
      <c r="E45" s="31"/>
    </row>
    <row r="46" spans="1:5" ht="23.25" thickBot="1" x14ac:dyDescent="0.3">
      <c r="A46" s="103"/>
      <c r="B46" s="64">
        <v>29</v>
      </c>
      <c r="C46" s="65" t="s">
        <v>14</v>
      </c>
      <c r="D46" s="30"/>
      <c r="E46" s="31"/>
    </row>
    <row r="47" spans="1:5" ht="15.75" thickBot="1" x14ac:dyDescent="0.3">
      <c r="A47" s="103"/>
      <c r="B47" s="64">
        <v>30</v>
      </c>
      <c r="C47" s="66" t="s">
        <v>12</v>
      </c>
      <c r="D47" s="32"/>
      <c r="E47" s="33"/>
    </row>
    <row r="48" spans="1:5" ht="16.5" thickTop="1" thickBot="1" x14ac:dyDescent="0.3">
      <c r="A48" s="105"/>
      <c r="B48" s="110" t="s">
        <v>11</v>
      </c>
      <c r="C48" s="111"/>
      <c r="D48" s="18">
        <f>SUM(D45:D47)</f>
        <v>0</v>
      </c>
      <c r="E48" s="19">
        <f>SUM(E45:E47)</f>
        <v>0</v>
      </c>
    </row>
    <row r="49" spans="1:5" ht="39.75" customHeight="1" thickTop="1" thickBot="1" x14ac:dyDescent="0.3">
      <c r="A49" s="102">
        <v>0.49</v>
      </c>
      <c r="B49" s="67">
        <v>31</v>
      </c>
      <c r="C49" s="68" t="s">
        <v>10</v>
      </c>
      <c r="D49" s="34"/>
      <c r="E49" s="35"/>
    </row>
    <row r="50" spans="1:5" ht="15.75" thickBot="1" x14ac:dyDescent="0.3">
      <c r="A50" s="103"/>
      <c r="B50" s="69">
        <v>32</v>
      </c>
      <c r="C50" s="70" t="s">
        <v>9</v>
      </c>
      <c r="D50" s="36"/>
      <c r="E50" s="37"/>
    </row>
    <row r="51" spans="1:5" ht="23.25" thickBot="1" x14ac:dyDescent="0.3">
      <c r="A51" s="103"/>
      <c r="B51" s="69">
        <v>37</v>
      </c>
      <c r="C51" s="70" t="s">
        <v>47</v>
      </c>
      <c r="D51" s="38"/>
      <c r="E51" s="39"/>
    </row>
    <row r="52" spans="1:5" ht="15.75" thickBot="1" x14ac:dyDescent="0.3">
      <c r="A52" s="106"/>
      <c r="B52" s="134" t="s">
        <v>8</v>
      </c>
      <c r="C52" s="133"/>
      <c r="D52" s="23">
        <f>SUM(D49:D51)</f>
        <v>0</v>
      </c>
      <c r="E52" s="24">
        <f>SUM(E49:E51)</f>
        <v>0</v>
      </c>
    </row>
    <row r="53" spans="1:5" ht="24" thickTop="1" thickBot="1" x14ac:dyDescent="0.3">
      <c r="A53" s="102">
        <v>0.37</v>
      </c>
      <c r="B53" s="63">
        <v>33</v>
      </c>
      <c r="C53" s="58" t="s">
        <v>7</v>
      </c>
      <c r="D53" s="26"/>
      <c r="E53" s="40"/>
    </row>
    <row r="54" spans="1:5" ht="16.5" thickTop="1" thickBot="1" x14ac:dyDescent="0.3">
      <c r="A54" s="120"/>
      <c r="B54" s="134" t="s">
        <v>18</v>
      </c>
      <c r="C54" s="133"/>
      <c r="D54" s="23">
        <f>D53</f>
        <v>0</v>
      </c>
      <c r="E54" s="25">
        <f>E53</f>
        <v>0</v>
      </c>
    </row>
    <row r="55" spans="1:5" ht="46.5" thickTop="1" thickBot="1" x14ac:dyDescent="0.3">
      <c r="A55" s="102">
        <v>0.33</v>
      </c>
      <c r="B55" s="55">
        <v>34</v>
      </c>
      <c r="C55" s="56" t="s">
        <v>6</v>
      </c>
      <c r="D55" s="30"/>
      <c r="E55" s="31"/>
    </row>
    <row r="56" spans="1:5" ht="15.75" thickBot="1" x14ac:dyDescent="0.3">
      <c r="A56" s="103"/>
      <c r="B56" s="57">
        <v>35</v>
      </c>
      <c r="C56" s="56" t="s">
        <v>5</v>
      </c>
      <c r="D56" s="30"/>
      <c r="E56" s="31"/>
    </row>
    <row r="57" spans="1:5" ht="15.75" thickBot="1" x14ac:dyDescent="0.3">
      <c r="A57" s="103"/>
      <c r="B57" s="57">
        <v>36</v>
      </c>
      <c r="C57" s="56" t="s">
        <v>4</v>
      </c>
      <c r="D57" s="30"/>
      <c r="E57" s="31"/>
    </row>
    <row r="58" spans="1:5" ht="15.75" thickBot="1" x14ac:dyDescent="0.3">
      <c r="A58" s="104"/>
      <c r="B58" s="135" t="s">
        <v>3</v>
      </c>
      <c r="C58" s="136"/>
      <c r="D58" s="41">
        <f>SUM(D55:D57)</f>
        <v>0</v>
      </c>
      <c r="E58" s="42">
        <f>SUM(E55:E57)</f>
        <v>0</v>
      </c>
    </row>
    <row r="59" spans="1:5" ht="16.5" thickTop="1" thickBot="1" x14ac:dyDescent="0.3">
      <c r="A59" s="121" t="s">
        <v>2</v>
      </c>
      <c r="B59" s="122"/>
      <c r="C59" s="123"/>
      <c r="D59" s="43">
        <f>SUM(D58+D54+D52+D48+D44+D42+D39+D33+D31+D27+D16+D14+D10)</f>
        <v>0</v>
      </c>
      <c r="E59" s="44">
        <f>SUM(E58+E54+E52+E48+E44+E42+E39+E33+E31+E27+E16+E14+E10)</f>
        <v>0</v>
      </c>
    </row>
    <row r="60" spans="1:5" ht="42" customHeight="1" thickTop="1" thickBot="1" x14ac:dyDescent="0.3">
      <c r="A60" s="124" t="s">
        <v>59</v>
      </c>
      <c r="B60" s="125"/>
      <c r="C60" s="125"/>
      <c r="D60" s="125"/>
      <c r="E60" s="126"/>
    </row>
    <row r="61" spans="1:5" ht="16.5" thickTop="1" thickBot="1" x14ac:dyDescent="0.3">
      <c r="A61" s="100" t="s">
        <v>56</v>
      </c>
      <c r="B61" s="101"/>
      <c r="C61" s="5" t="s">
        <v>55</v>
      </c>
      <c r="D61" s="127"/>
      <c r="E61" s="128"/>
    </row>
    <row r="62" spans="1:5" ht="15.75" thickTop="1" x14ac:dyDescent="0.25">
      <c r="A62" s="114"/>
      <c r="B62" s="115"/>
      <c r="C62" s="91" t="s">
        <v>57</v>
      </c>
      <c r="D62" s="92"/>
      <c r="E62" s="93"/>
    </row>
    <row r="63" spans="1:5" x14ac:dyDescent="0.25">
      <c r="A63" s="116"/>
      <c r="B63" s="117"/>
      <c r="C63" s="94"/>
      <c r="D63" s="95"/>
      <c r="E63" s="96"/>
    </row>
    <row r="64" spans="1:5" ht="15.75" thickBot="1" x14ac:dyDescent="0.3">
      <c r="A64" s="118"/>
      <c r="B64" s="119"/>
      <c r="C64" s="97"/>
      <c r="D64" s="98"/>
      <c r="E64" s="99"/>
    </row>
    <row r="65" spans="1:5" s="83" customFormat="1" ht="15.75" thickTop="1" x14ac:dyDescent="0.25">
      <c r="B65" s="84"/>
      <c r="D65" s="85"/>
      <c r="E65" s="86"/>
    </row>
    <row r="66" spans="1:5" s="83" customFormat="1" x14ac:dyDescent="0.25">
      <c r="B66" s="84"/>
      <c r="D66" s="85"/>
      <c r="E66" s="86"/>
    </row>
    <row r="67" spans="1:5" s="83" customFormat="1" ht="15" customHeight="1" x14ac:dyDescent="0.25">
      <c r="A67" s="87" t="s">
        <v>74</v>
      </c>
      <c r="B67" s="87"/>
      <c r="C67" s="87"/>
      <c r="D67" s="87"/>
      <c r="E67" s="87"/>
    </row>
    <row r="68" spans="1:5" s="83" customFormat="1" ht="15" customHeight="1" x14ac:dyDescent="0.25">
      <c r="A68" s="87"/>
      <c r="B68" s="87"/>
      <c r="C68" s="87"/>
      <c r="D68" s="87"/>
      <c r="E68" s="87"/>
    </row>
    <row r="69" spans="1:5" s="83" customFormat="1" ht="15" customHeight="1" x14ac:dyDescent="0.25">
      <c r="A69" s="87"/>
      <c r="B69" s="87"/>
      <c r="C69" s="87"/>
      <c r="D69" s="87"/>
      <c r="E69" s="87"/>
    </row>
    <row r="70" spans="1:5" s="83" customFormat="1" ht="15" customHeight="1" x14ac:dyDescent="0.25">
      <c r="A70" s="87"/>
      <c r="B70" s="87"/>
      <c r="C70" s="87"/>
      <c r="D70" s="87"/>
      <c r="E70" s="87"/>
    </row>
    <row r="71" spans="1:5" s="83" customFormat="1" ht="15" customHeight="1" x14ac:dyDescent="0.25">
      <c r="A71" s="87"/>
      <c r="B71" s="87"/>
      <c r="C71" s="87"/>
      <c r="D71" s="87"/>
      <c r="E71" s="87"/>
    </row>
    <row r="72" spans="1:5" s="83" customFormat="1" ht="131.25" customHeight="1" x14ac:dyDescent="0.25">
      <c r="A72" s="87" t="s">
        <v>75</v>
      </c>
      <c r="B72" s="87"/>
      <c r="C72" s="87"/>
      <c r="D72" s="87"/>
      <c r="E72" s="87"/>
    </row>
    <row r="73" spans="1:5" s="83" customFormat="1" x14ac:dyDescent="0.25">
      <c r="A73" s="87" t="s">
        <v>76</v>
      </c>
      <c r="B73" s="88"/>
      <c r="C73" s="88"/>
      <c r="D73" s="88"/>
      <c r="E73" s="88"/>
    </row>
    <row r="74" spans="1:5" s="83" customFormat="1" x14ac:dyDescent="0.25">
      <c r="A74" s="88"/>
      <c r="B74" s="88"/>
      <c r="C74" s="88"/>
      <c r="D74" s="88"/>
      <c r="E74" s="88"/>
    </row>
    <row r="75" spans="1:5" s="83" customFormat="1" x14ac:dyDescent="0.25">
      <c r="A75" s="88"/>
      <c r="B75" s="88"/>
      <c r="C75" s="88"/>
      <c r="D75" s="88"/>
      <c r="E75" s="88"/>
    </row>
    <row r="76" spans="1:5" s="83" customFormat="1" x14ac:dyDescent="0.25">
      <c r="A76" s="88"/>
      <c r="B76" s="88"/>
      <c r="C76" s="88"/>
      <c r="D76" s="88"/>
      <c r="E76" s="88"/>
    </row>
    <row r="77" spans="1:5" ht="111" customHeight="1" x14ac:dyDescent="0.25">
      <c r="A77" s="88"/>
      <c r="B77" s="88"/>
      <c r="C77" s="88"/>
      <c r="D77" s="88"/>
      <c r="E77" s="88"/>
    </row>
  </sheetData>
  <sheetProtection algorithmName="SHA-512" hashValue="Wja4UzltXQUh9A96c4XHfg5IOxdjtX7DtYaUdXWQJdeamLHCdzVaN8m4HWemMGseWkV8Kyy82sW8isZqkLOBHA==" saltValue="mVv3FNd91+MMS/NJAC0w5Q==" spinCount="100000" sheet="1" objects="1" scenarios="1"/>
  <mergeCells count="45">
    <mergeCell ref="C3:C4"/>
    <mergeCell ref="A4:B4"/>
    <mergeCell ref="A6:B6"/>
    <mergeCell ref="A5:B5"/>
    <mergeCell ref="C6:E6"/>
    <mergeCell ref="A2:B3"/>
    <mergeCell ref="C2:E2"/>
    <mergeCell ref="A8:E8"/>
    <mergeCell ref="A11:A14"/>
    <mergeCell ref="B10:C10"/>
    <mergeCell ref="B16:C16"/>
    <mergeCell ref="A9:A10"/>
    <mergeCell ref="B14:C14"/>
    <mergeCell ref="A53:A54"/>
    <mergeCell ref="A59:C59"/>
    <mergeCell ref="A60:E60"/>
    <mergeCell ref="D61:E61"/>
    <mergeCell ref="A15:A16"/>
    <mergeCell ref="A28:A31"/>
    <mergeCell ref="A34:A39"/>
    <mergeCell ref="B27:C27"/>
    <mergeCell ref="B52:C52"/>
    <mergeCell ref="B54:C54"/>
    <mergeCell ref="B58:C58"/>
    <mergeCell ref="B31:C31"/>
    <mergeCell ref="B33:C33"/>
    <mergeCell ref="B39:C39"/>
    <mergeCell ref="B42:C42"/>
    <mergeCell ref="B44:C44"/>
    <mergeCell ref="A73:E77"/>
    <mergeCell ref="A67:E71"/>
    <mergeCell ref="A72:E72"/>
    <mergeCell ref="A1:E1"/>
    <mergeCell ref="C62:E64"/>
    <mergeCell ref="A61:B61"/>
    <mergeCell ref="A55:A58"/>
    <mergeCell ref="A17:A27"/>
    <mergeCell ref="A49:A52"/>
    <mergeCell ref="A40:E40"/>
    <mergeCell ref="A45:A48"/>
    <mergeCell ref="B48:C48"/>
    <mergeCell ref="A32:A33"/>
    <mergeCell ref="A41:A42"/>
    <mergeCell ref="A43:A44"/>
    <mergeCell ref="A62:B64"/>
  </mergeCells>
  <dataValidations xWindow="292" yWindow="544" count="9">
    <dataValidation operator="lessThanOrEqual" allowBlank="1" showInputMessage="1" showErrorMessage="1" promptTitle="Rachunek nr" prompt="Wpisz numer konta bankowego. Numer konta powinien składać się z 26 cyfr." sqref="C6:E6" xr:uid="{E2D7769C-0365-4894-BBB5-BB681DB819EE}"/>
    <dataValidation allowBlank="1" showInputMessage="1" showErrorMessage="1" promptTitle="Załącznik nr 2 do umowy" prompt="Usuń kropki i w ich miejsce wpisz prawidłowe wartości." sqref="C2:E2" xr:uid="{C614CFFA-CD3F-4243-B58E-3DB97DDB23D2}"/>
    <dataValidation allowBlank="1" showInputMessage="1" showErrorMessage="1" promptTitle="Nazwa/pieczęć nagłówkowa" prompt="Wpisz w to miejsce nazwę i numer NIP Twojego przedsiębiorstwa. Te dane mogą być drukowane co miesiąc z każdym Twoim wnioskiem. Jeżeli wolisz wypełnić wniosek papierowo- przybij w to miejsce pieczątkę firmową." sqref="A2:B3" xr:uid="{B686D3CD-49E7-48D0-8443-9AB6759DCDAF}"/>
    <dataValidation allowBlank="1" showInputMessage="1" showErrorMessage="1" promptTitle="Nr ewidencyjny" prompt="Wpisz numer ewidencyjny swojego przedsiębiorstwa nadany przez UMWD" sqref="E4" xr:uid="{12272720-68C5-4599-B302-E535A6C05A4B}"/>
    <dataValidation allowBlank="1" showInputMessage="1" showErrorMessage="1" promptTitle="Data wypełnienia wniosku" prompt="Wpisz datę kiedy wypełniasz wniosek" sqref="E3" xr:uid="{5E4F1A0F-6ED3-47F3-9B86-D2668F348B15}"/>
    <dataValidation allowBlank="1" showInputMessage="1" showErrorMessage="1" promptTitle="Data wpływu" prompt="To pole wypełni urząd" sqref="E5" xr:uid="{FEFD06CA-3BCC-46A0-AFBA-D3882572102A}"/>
    <dataValidation allowBlank="1" showInputMessage="1" showErrorMessage="1" promptTitle="Liczba załączników:" prompt="Wpisz w tym polu ilość załączników składanych z wnioskiem " sqref="D61:E61" xr:uid="{5746140B-0B12-436E-B5F9-16B134A6E206}"/>
    <dataValidation allowBlank="1" showInputMessage="1" showErrorMessage="1" promptTitle="AdresAE: PL-78042-55780-RFSDA-20" prompt="Zapisz plik w wersji excel (.xlsx). Następnie zapisz plik w formacie PDF. Plik PDF podpisz elektronicznie. Wniosek o dopłaty wyślij przez e-doręczenia dołączając plik excel, podpisany PDF i  podpisane załączniki w pdf. W tytule adres UMWD do e-doręczeń." sqref="C62:E64" xr:uid="{8DFBC562-D9F7-4C40-A2AA-E132E0EAB384}"/>
    <dataValidation allowBlank="1" showInputMessage="1" showErrorMessage="1" prompt="To pole wypełni urząd" sqref="A62:B64" xr:uid="{55F647F2-3233-408B-BBD1-ED4DF67A631A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292" yWindow="544" count="1">
        <x14:dataValidation type="list" errorStyle="information" allowBlank="1" showInputMessage="1" showErrorMessage="1" errorTitle="Wybierz prawidłowy miesiąc" error="Wybierz prawidłowy miesiąc według listy rozwijanej" promptTitle="Zestawienie dopłat za okres" prompt="Kliknij po prawej stronie małą strzałkę w dół. Strzałka zachodzi delikatnie na pole &quot;data wpływu&quot;_x000a_Po kliknięciu rozwinie się pole wyboru. Wybierz odpowiedni miesiąc i rok." xr:uid="{19CA2D1E-1B76-44EF-9017-342C037302A1}">
          <x14:formula1>
            <xm:f>'zestawienie dopłat za okres'!$C$1:$C$24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3332E-C04B-451B-96B8-6AC2736E0F59}">
  <dimension ref="A1:C24"/>
  <sheetViews>
    <sheetView topLeftCell="A10" workbookViewId="0">
      <selection activeCell="C25" sqref="C25"/>
    </sheetView>
  </sheetViews>
  <sheetFormatPr defaultRowHeight="15" x14ac:dyDescent="0.25"/>
  <cols>
    <col min="1" max="1" width="12.5703125" customWidth="1"/>
    <col min="3" max="3" width="15.140625" customWidth="1"/>
  </cols>
  <sheetData>
    <row r="1" spans="1:3" x14ac:dyDescent="0.25">
      <c r="A1" s="12" t="s">
        <v>60</v>
      </c>
      <c r="B1">
        <v>2025</v>
      </c>
      <c r="C1" t="str">
        <f>_xlfn.CONCAT(A1," ",B1)</f>
        <v>styczeń 2025</v>
      </c>
    </row>
    <row r="2" spans="1:3" x14ac:dyDescent="0.25">
      <c r="A2" s="12" t="s">
        <v>61</v>
      </c>
      <c r="B2">
        <v>2025</v>
      </c>
      <c r="C2" t="str">
        <f t="shared" ref="C2:C24" si="0">_xlfn.CONCAT(A2," ",B2)</f>
        <v>luty 2025</v>
      </c>
    </row>
    <row r="3" spans="1:3" x14ac:dyDescent="0.25">
      <c r="A3" s="12" t="s">
        <v>62</v>
      </c>
      <c r="B3">
        <v>2025</v>
      </c>
      <c r="C3" t="str">
        <f t="shared" si="0"/>
        <v>marzec 2025</v>
      </c>
    </row>
    <row r="4" spans="1:3" x14ac:dyDescent="0.25">
      <c r="A4" s="12" t="s">
        <v>63</v>
      </c>
      <c r="B4">
        <v>2025</v>
      </c>
      <c r="C4" t="str">
        <f t="shared" si="0"/>
        <v>kwiecień 2025</v>
      </c>
    </row>
    <row r="5" spans="1:3" x14ac:dyDescent="0.25">
      <c r="A5" s="12" t="s">
        <v>64</v>
      </c>
      <c r="B5">
        <v>2025</v>
      </c>
      <c r="C5" t="str">
        <f t="shared" si="0"/>
        <v>maj 2025</v>
      </c>
    </row>
    <row r="6" spans="1:3" x14ac:dyDescent="0.25">
      <c r="A6" s="12" t="s">
        <v>65</v>
      </c>
      <c r="B6">
        <v>2025</v>
      </c>
      <c r="C6" t="str">
        <f t="shared" si="0"/>
        <v>czerwiec 2025</v>
      </c>
    </row>
    <row r="7" spans="1:3" x14ac:dyDescent="0.25">
      <c r="A7" s="12" t="s">
        <v>66</v>
      </c>
      <c r="B7">
        <v>2025</v>
      </c>
      <c r="C7" t="str">
        <f t="shared" si="0"/>
        <v>lipiec 2025</v>
      </c>
    </row>
    <row r="8" spans="1:3" x14ac:dyDescent="0.25">
      <c r="A8" s="12" t="s">
        <v>67</v>
      </c>
      <c r="B8">
        <v>2025</v>
      </c>
      <c r="C8" t="str">
        <f t="shared" si="0"/>
        <v>sierpień 2025</v>
      </c>
    </row>
    <row r="9" spans="1:3" x14ac:dyDescent="0.25">
      <c r="A9" s="12" t="s">
        <v>68</v>
      </c>
      <c r="B9">
        <v>2025</v>
      </c>
      <c r="C9" t="str">
        <f t="shared" si="0"/>
        <v>wrzesień 2025</v>
      </c>
    </row>
    <row r="10" spans="1:3" x14ac:dyDescent="0.25">
      <c r="A10" s="12" t="s">
        <v>69</v>
      </c>
      <c r="B10">
        <v>2025</v>
      </c>
      <c r="C10" t="str">
        <f t="shared" si="0"/>
        <v>październik 2025</v>
      </c>
    </row>
    <row r="11" spans="1:3" x14ac:dyDescent="0.25">
      <c r="A11" s="12" t="s">
        <v>70</v>
      </c>
      <c r="B11">
        <v>2025</v>
      </c>
      <c r="C11" t="str">
        <f t="shared" si="0"/>
        <v>listopad 2025</v>
      </c>
    </row>
    <row r="12" spans="1:3" x14ac:dyDescent="0.25">
      <c r="A12" s="12" t="s">
        <v>71</v>
      </c>
      <c r="B12">
        <v>2025</v>
      </c>
      <c r="C12" t="str">
        <f t="shared" si="0"/>
        <v>grudzień 2025</v>
      </c>
    </row>
    <row r="13" spans="1:3" x14ac:dyDescent="0.25">
      <c r="A13" s="12" t="s">
        <v>60</v>
      </c>
      <c r="B13">
        <v>2026</v>
      </c>
      <c r="C13" t="str">
        <f t="shared" si="0"/>
        <v>styczeń 2026</v>
      </c>
    </row>
    <row r="14" spans="1:3" x14ac:dyDescent="0.25">
      <c r="A14" s="12" t="s">
        <v>61</v>
      </c>
      <c r="B14">
        <v>2026</v>
      </c>
      <c r="C14" t="str">
        <f t="shared" si="0"/>
        <v>luty 2026</v>
      </c>
    </row>
    <row r="15" spans="1:3" x14ac:dyDescent="0.25">
      <c r="A15" s="12" t="s">
        <v>62</v>
      </c>
      <c r="B15">
        <v>2026</v>
      </c>
      <c r="C15" t="str">
        <f t="shared" si="0"/>
        <v>marzec 2026</v>
      </c>
    </row>
    <row r="16" spans="1:3" x14ac:dyDescent="0.25">
      <c r="A16" s="12" t="s">
        <v>63</v>
      </c>
      <c r="B16">
        <v>2026</v>
      </c>
      <c r="C16" t="str">
        <f t="shared" si="0"/>
        <v>kwiecień 2026</v>
      </c>
    </row>
    <row r="17" spans="1:3" x14ac:dyDescent="0.25">
      <c r="A17" s="12" t="s">
        <v>64</v>
      </c>
      <c r="B17">
        <v>2026</v>
      </c>
      <c r="C17" t="str">
        <f t="shared" si="0"/>
        <v>maj 2026</v>
      </c>
    </row>
    <row r="18" spans="1:3" x14ac:dyDescent="0.25">
      <c r="A18" s="12" t="s">
        <v>65</v>
      </c>
      <c r="B18">
        <v>2026</v>
      </c>
      <c r="C18" t="str">
        <f t="shared" si="0"/>
        <v>czerwiec 2026</v>
      </c>
    </row>
    <row r="19" spans="1:3" x14ac:dyDescent="0.25">
      <c r="A19" s="12" t="s">
        <v>66</v>
      </c>
      <c r="B19">
        <v>2026</v>
      </c>
      <c r="C19" t="str">
        <f t="shared" si="0"/>
        <v>lipiec 2026</v>
      </c>
    </row>
    <row r="20" spans="1:3" x14ac:dyDescent="0.25">
      <c r="A20" s="12" t="s">
        <v>67</v>
      </c>
      <c r="B20">
        <v>2026</v>
      </c>
      <c r="C20" t="str">
        <f t="shared" si="0"/>
        <v>sierpień 2026</v>
      </c>
    </row>
    <row r="21" spans="1:3" x14ac:dyDescent="0.25">
      <c r="A21" s="12" t="s">
        <v>68</v>
      </c>
      <c r="B21">
        <v>2026</v>
      </c>
      <c r="C21" t="str">
        <f t="shared" si="0"/>
        <v>wrzesień 2026</v>
      </c>
    </row>
    <row r="22" spans="1:3" x14ac:dyDescent="0.25">
      <c r="A22" s="12" t="s">
        <v>69</v>
      </c>
      <c r="B22">
        <v>2026</v>
      </c>
      <c r="C22" t="str">
        <f t="shared" si="0"/>
        <v>październik 2026</v>
      </c>
    </row>
    <row r="23" spans="1:3" x14ac:dyDescent="0.25">
      <c r="A23" s="12" t="s">
        <v>70</v>
      </c>
      <c r="B23">
        <v>2026</v>
      </c>
      <c r="C23" t="str">
        <f t="shared" si="0"/>
        <v>listopad 2026</v>
      </c>
    </row>
    <row r="24" spans="1:3" x14ac:dyDescent="0.25">
      <c r="A24" s="12" t="s">
        <v>71</v>
      </c>
      <c r="B24">
        <v>2026</v>
      </c>
      <c r="C24" t="str">
        <f t="shared" si="0"/>
        <v>grudzień 2026</v>
      </c>
    </row>
  </sheetData>
  <sheetProtection algorithmName="SHA-512" hashValue="y4d+2nqDOqYRj8f8TPvL3CUtlV9wACTQPo4CkVgOnqqeiDR+VfPx4ZPJId3ni0UqDXBIQdbC1SaU1lzvaY774Q==" saltValue="xD8gXvYYNzIUfv8IJqFERQ==" spinCount="100000" sheet="1" objects="1" scenarios="1"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nr 2 do umowy</vt:lpstr>
      <vt:lpstr>zestawienie dopłat za okres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Turalski</dc:creator>
  <cp:lastModifiedBy>Tomasz Turalski</cp:lastModifiedBy>
  <cp:lastPrinted>2025-03-03T09:41:42Z</cp:lastPrinted>
  <dcterms:created xsi:type="dcterms:W3CDTF">2025-02-11T07:36:47Z</dcterms:created>
  <dcterms:modified xsi:type="dcterms:W3CDTF">2025-03-03T09:42:46Z</dcterms:modified>
</cp:coreProperties>
</file>