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00" windowHeight="825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'Arkusz1'!$A$1:$M$46</definedName>
  </definedNames>
  <calcPr fullCalcOnLoad="1"/>
</workbook>
</file>

<file path=xl/sharedStrings.xml><?xml version="1.0" encoding="utf-8"?>
<sst xmlns="http://schemas.openxmlformats.org/spreadsheetml/2006/main" count="216" uniqueCount="143">
  <si>
    <t xml:space="preserve">Lp. </t>
  </si>
  <si>
    <t xml:space="preserve">Nazwa wnioskodawcy </t>
  </si>
  <si>
    <t>Miejscowość</t>
  </si>
  <si>
    <t xml:space="preserve">Tytuł projektu </t>
  </si>
  <si>
    <t>Koszt całkowity</t>
  </si>
  <si>
    <t xml:space="preserve">Wnioskowana kwota dotacji </t>
  </si>
  <si>
    <t>Wkład finansowy własny</t>
  </si>
  <si>
    <t>Ocena formalna</t>
  </si>
  <si>
    <t xml:space="preserve">Uwagi </t>
  </si>
  <si>
    <t xml:space="preserve">Termin realizacji </t>
  </si>
  <si>
    <t xml:space="preserve">Nr oferty 614….  </t>
  </si>
  <si>
    <t>Ocena merytoryczna/ liczba punktów</t>
  </si>
  <si>
    <t xml:space="preserve">Wykaz ofert złożonych na otwarty konkurs ofert na realizację zadań publicznych ze środków Państwowego Funduszu Rehabilitacji Osób Niepełnosprawnych z zakresu działalności na rzecz osób niepełnosprawnych, dotyczącej ich rehabilitacji zawodowej i społecznej w 2024 r. </t>
  </si>
  <si>
    <t>Warszawa</t>
  </si>
  <si>
    <t>Lubin</t>
  </si>
  <si>
    <t>Świebodzice</t>
  </si>
  <si>
    <t>Wrocław</t>
  </si>
  <si>
    <t>pozytywna</t>
  </si>
  <si>
    <t>Fundacja Reintegracji i Aktywizacji Społecznej Osób Niepełnosprawnych</t>
  </si>
  <si>
    <t>Ścinawka Dolna</t>
  </si>
  <si>
    <t>Jelenia Góra</t>
  </si>
  <si>
    <t>Świdnica</t>
  </si>
  <si>
    <t>Milicz</t>
  </si>
  <si>
    <t>Fundacja Imago</t>
  </si>
  <si>
    <t>Fundacja Ładne Historie</t>
  </si>
  <si>
    <t>Kamienna Góra</t>
  </si>
  <si>
    <t>Legnica</t>
  </si>
  <si>
    <t>Legnickie Stowarzyszenie Rodzin i Przyjaciół Dzieci z Zespołem Downa "Otwórz Serce"</t>
  </si>
  <si>
    <t>Milickie Stowarzyszenie Przyjaciół Dzieci i Osób Niepełnosprawnych</t>
  </si>
  <si>
    <t>Stowarzyszenie Charytatywno-Opiekuńcze im. Bł. Marii Teresy Gerhardinger przy Domu Pomocy Społecznej dla Dzieci w Świebodzicach</t>
  </si>
  <si>
    <t>Bolesławiec</t>
  </si>
  <si>
    <t>Janowice Wielkie</t>
  </si>
  <si>
    <t>Wałbrzych</t>
  </si>
  <si>
    <t>Stowarzyszenie Pomocy Osobom Niepełnosprawnym "W Stronę Słońca"</t>
  </si>
  <si>
    <t>Chojnów</t>
  </si>
  <si>
    <t>Stowarzyszenie "Promyk" Kłodzka Pomoc Społeczna</t>
  </si>
  <si>
    <t>Kłodzko</t>
  </si>
  <si>
    <t>Fundacja Tu i Teraz</t>
  </si>
  <si>
    <t>Kunice</t>
  </si>
  <si>
    <t>Stowarzyszenie Inicjatyw Obywatelskich PROGRES</t>
  </si>
  <si>
    <t>Oborniki Śląskie</t>
  </si>
  <si>
    <t>Smolec</t>
  </si>
  <si>
    <t>Fundacja Opieka i Troska</t>
  </si>
  <si>
    <t>Dolnośląskie Stowarzyszenie Aktywnej Rehabilitacji "ART"</t>
  </si>
  <si>
    <t>Karkonoski Klub Seniora i Wolontariusza</t>
  </si>
  <si>
    <t>Stowarzyszenie "Podaj Rękę Kamienna Góra"</t>
  </si>
  <si>
    <t>Fundacja Szansa-Jesteśmy Razem</t>
  </si>
  <si>
    <t>"A TACY SAMI" Stowarzyszenie przy Ośrodku Szkolno-Wychowawczym im. Przyjaciół Dzieci</t>
  </si>
  <si>
    <t>ZHP Chorągiew Dolnośląska</t>
  </si>
  <si>
    <t>Fundacja Szerpowie Nadziei</t>
  </si>
  <si>
    <t>Fundacja Nasza Fundacja</t>
  </si>
  <si>
    <t>Fundacja Wałbrzych 2000</t>
  </si>
  <si>
    <t>Fundacja Pomocy Dzieciom Specjalnej Troski</t>
  </si>
  <si>
    <t>Fundacja Pro Arte Et Studio</t>
  </si>
  <si>
    <t>Fundacja "Promyk Słońca"</t>
  </si>
  <si>
    <t>Fundacja L`Arche</t>
  </si>
  <si>
    <t>Stowarzyszenie Rodziców Dzieci i Młodzieży Specjalnej Troski w Bolesławcu</t>
  </si>
  <si>
    <t>Polski Związek Niewidomych Okręg Dolnpośląski</t>
  </si>
  <si>
    <t>Wrocławskie Stowarzyszenie Na Rzecz Osób Niepełnosprawnych Intelektualnie "BONITUM"</t>
  </si>
  <si>
    <t>FUNDACJA "TERAPEUTA NA 4 ŁAPACH"</t>
  </si>
  <si>
    <t>Karkonoski Sejmik Osób Niepełnosprawnych</t>
  </si>
  <si>
    <t>Fundacja CzaSami</t>
  </si>
  <si>
    <t>Fundacja Instytutu Gospodarki Turystycznej</t>
  </si>
  <si>
    <t>Sudecki Sejmik Osób Niepełnosprawnych w Kłodzku</t>
  </si>
  <si>
    <t>Fundacja INMELIUS</t>
  </si>
  <si>
    <t>Fundacja Wspieranie Inicjatyw Społecznych "Pogranicze Bez Barier"</t>
  </si>
  <si>
    <t xml:space="preserve">Stowarzyszenie "Bliżej Ciebie" Przy Zespole Szkół Specjalnych w Świdnicy </t>
  </si>
  <si>
    <t>FUNDACJA OGRODY EDUKACYJNE</t>
  </si>
  <si>
    <t>Stowarzyszenie Pomocy Chorym Onkologicznie Różowe Okulary</t>
  </si>
  <si>
    <t>Fundacja EMU</t>
  </si>
  <si>
    <t>Jastrzębie-Zdrój</t>
  </si>
  <si>
    <t>Weliczka</t>
  </si>
  <si>
    <t>Gniewomirowice\ gmina Młkowice</t>
  </si>
  <si>
    <t>Bielsko-Biała</t>
  </si>
  <si>
    <t>Razem w góry</t>
  </si>
  <si>
    <t>GÓRY i WYŻYNY Dolnego Śląska dostępne z DOLSAR ART - warsztaty
górskiej turystyki społecznej "Razem Łatwiej" dla osób z
doświadczeniem choroby psychicznej</t>
  </si>
  <si>
    <t>W górach jest wszystko co kocham</t>
  </si>
  <si>
    <t>"Śladami Karkonoskich zielarzy - Laborantów - górska turystyka społeczna i wytchnieniowa osób niepełnosprawnych"</t>
  </si>
  <si>
    <t>Rok 2024 rokiem gór otwartych dla wszystkich</t>
  </si>
  <si>
    <t>Góry dostępne dla WSZYSTKICH</t>
  </si>
  <si>
    <t>Ziemia Kłodzka Dostępna dla każdego</t>
  </si>
  <si>
    <t>III REGIONALNY RAJD "WĘDRUJ Z NAMI"</t>
  </si>
  <si>
    <t>Ze szczytem marzeń Górska Przygoda Dolnego Śląska</t>
  </si>
  <si>
    <t>Odkryjmy Góry Stołowe</t>
  </si>
  <si>
    <t>Poznajemy góry - dajemy wytchnienie!</t>
  </si>
  <si>
    <t>Górskie Przygody</t>
  </si>
  <si>
    <t>Pierwsze Zimowe Dolnośląskie Szerpowanie</t>
  </si>
  <si>
    <t>GÓRY I MY</t>
  </si>
  <si>
    <t>Sudecka turystyka społeczna</t>
  </si>
  <si>
    <t>"Pod górę…"</t>
  </si>
  <si>
    <t>Nasza przygoda na Pogórzu Kaczawskim</t>
  </si>
  <si>
    <t>Uczymy się gór - turystyka górska dla osób z niepełnosprawnościami</t>
  </si>
  <si>
    <t>Dolny Śląsk - rowerowo i pieszo.</t>
  </si>
  <si>
    <t>Wspólne zdobywanie korony Gór Izerskich i Rudaw Janowickich przez osoby z niepełnosprawnościami</t>
  </si>
  <si>
    <t>Niewidomy na Szlaku</t>
  </si>
  <si>
    <t>Dolny Śląsk dostępny dla każdego! - Turystyka bez barier!</t>
  </si>
  <si>
    <t>"Góry w Zasięgu: Przygoda dla Osób z Niepełnosprawnościami" Turystyczne Bonitum</t>
  </si>
  <si>
    <t>Łączą nas góry</t>
  </si>
  <si>
    <t>Nie tylko góry - przygoda z końmi!</t>
  </si>
  <si>
    <t>I Dolnośląski Rajd Integracyjny - Sudety otwarte dla wszystkich.</t>
  </si>
  <si>
    <t>Góry otwarte dla wszystkich.</t>
  </si>
  <si>
    <t>WĘDRÓWKI GÓRSKIE Z PRZYGODĄ</t>
  </si>
  <si>
    <t>Czasami z mamami</t>
  </si>
  <si>
    <t>Cykl wyjazdów turystycznych dla osób z niepełnosprawnościami pt. „Sudety bez barier”.</t>
  </si>
  <si>
    <t>Dlonośląski Zlot Integracyjny - Sudety otwarte dla wszystkich</t>
  </si>
  <si>
    <t>"Góry na wyciągnięcie ręki - integracyjny wyjazd turystyczno-rekreacyjny osób z niepełnosprawnościami."</t>
  </si>
  <si>
    <t>Wspólne szlaki- góry i wzgórza Dolnego Śląska dostępne dla seniorów z niepełnosprawnością.</t>
  </si>
  <si>
    <t>Karkonosze bez barier - przecieramy dolnośląski szlak.</t>
  </si>
  <si>
    <t>Turystyka Górska Dolny Śląsk</t>
  </si>
  <si>
    <t>Współne zdobywanie korony Karkonoszy przez osoby z niepełnosprawnościami</t>
  </si>
  <si>
    <t>Dolny Śląsk Pobudza Zmysły</t>
  </si>
  <si>
    <t>Wspólnie Zdobywamy Góry</t>
  </si>
  <si>
    <t>"Poprzez góry i łąki - projekt integracyjny"</t>
  </si>
  <si>
    <t>1.06.2024 
31.10.2024</t>
  </si>
  <si>
    <t>1.06.2024 
 30.11.2024</t>
  </si>
  <si>
    <t>1.06.2024
 16.12.2024</t>
  </si>
  <si>
    <t>1.06.2024
 31.12.2024</t>
  </si>
  <si>
    <t>1.06.2024 
 31.12.2024</t>
  </si>
  <si>
    <t>1.06.2024 
 10.12.2024</t>
  </si>
  <si>
    <t>1.06.2024 
 15.12.2024</t>
  </si>
  <si>
    <t>1.07.2024 
 30.11.2024</t>
  </si>
  <si>
    <t>9.09.2024 
31.12.2024</t>
  </si>
  <si>
    <t>1.06.2024 
 21.10.2024</t>
  </si>
  <si>
    <t>1.06.2024 
 31.07.2024</t>
  </si>
  <si>
    <t>3.06.2024
 18.10.2024</t>
  </si>
  <si>
    <t>1.06.2024  
31.10.2024</t>
  </si>
  <si>
    <t>3.06.2024 
 31.12.2024</t>
  </si>
  <si>
    <t>1.06.2024 
 15.11.2024</t>
  </si>
  <si>
    <t>1.06.2024
31.12.2024</t>
  </si>
  <si>
    <t>19.08.2024 
 30.09.2024</t>
  </si>
  <si>
    <t>17.06.2024
 30.11.2024</t>
  </si>
  <si>
    <t>1.06.2024
 15.12.2024</t>
  </si>
  <si>
    <t>1.06.2024
 30.11.2024</t>
  </si>
  <si>
    <t>3.06.2024
 30.09.2024</t>
  </si>
  <si>
    <t>10.06.2024  
30.12.2024</t>
  </si>
  <si>
    <t>10.06.2024
 31.12.2024</t>
  </si>
  <si>
    <t>48</t>
  </si>
  <si>
    <t>45</t>
  </si>
  <si>
    <t>55</t>
  </si>
  <si>
    <t>54</t>
  </si>
  <si>
    <t>51</t>
  </si>
  <si>
    <t>Proponowana kwota dotacji w 
zł</t>
  </si>
  <si>
    <t>Towarzystwo Przyjaciół Dzieci Dolnośląski Oddział Regionalny  - Towarzystwo Przyjaciół Dzieci  Koło "RAZEM NAJ"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</si>
</sst>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_ ;\-#,##0.00\ 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Calibri"/>
      <family val="2"/>
    </font>
    <font>
      <sz val="11"/>
      <name val="Czcionka tekstu podstawowego"/>
      <family val="2"/>
    </font>
    <font>
      <sz val="9"/>
      <name val="Czcionka tekstu podstawowego"/>
      <family val="0"/>
    </font>
    <font>
      <b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63"/>
      <name val="Trebuchet MS"/>
      <family val="2"/>
    </font>
    <font>
      <b/>
      <sz val="10"/>
      <color indexed="8"/>
      <name val="Czcionka tekstu podstawowego"/>
      <family val="2"/>
    </font>
    <font>
      <b/>
      <sz val="10"/>
      <name val="Calibri"/>
      <family val="2"/>
    </font>
    <font>
      <sz val="9"/>
      <color indexed="63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333333"/>
      <name val="Trebuchet MS"/>
      <family val="2"/>
    </font>
    <font>
      <b/>
      <sz val="10"/>
      <color theme="1"/>
      <name val="Czcionka tekstu podstawowego"/>
      <family val="2"/>
    </font>
    <font>
      <sz val="9"/>
      <color rgb="FF333333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51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/>
    </xf>
    <xf numFmtId="4" fontId="52" fillId="0" borderId="17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4" fontId="52" fillId="0" borderId="17" xfId="0" applyNumberFormat="1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4" fontId="50" fillId="0" borderId="19" xfId="0" applyNumberFormat="1" applyFont="1" applyBorder="1" applyAlignment="1">
      <alignment horizontal="center" vertical="center" wrapText="1"/>
    </xf>
    <xf numFmtId="4" fontId="50" fillId="0" borderId="19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4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6" fillId="0" borderId="17" xfId="0" applyFont="1" applyFill="1" applyBorder="1" applyAlignment="1">
      <alignment horizontal="center" vertical="center" wrapText="1"/>
    </xf>
    <xf numFmtId="171" fontId="50" fillId="0" borderId="10" xfId="0" applyNumberFormat="1" applyFont="1" applyBorder="1" applyAlignment="1">
      <alignment horizontal="center" vertical="center" wrapText="1"/>
    </xf>
    <xf numFmtId="171" fontId="50" fillId="0" borderId="0" xfId="0" applyNumberFormat="1" applyFont="1" applyAlignment="1">
      <alignment horizontal="center" vertical="center"/>
    </xf>
    <xf numFmtId="171" fontId="50" fillId="0" borderId="19" xfId="0" applyNumberFormat="1" applyFont="1" applyBorder="1" applyAlignment="1">
      <alignment horizontal="center" vertical="center" wrapText="1"/>
    </xf>
    <xf numFmtId="171" fontId="50" fillId="0" borderId="15" xfId="0" applyNumberFormat="1" applyFont="1" applyBorder="1" applyAlignment="1">
      <alignment horizontal="center" vertical="center" wrapText="1"/>
    </xf>
    <xf numFmtId="171" fontId="50" fillId="33" borderId="10" xfId="0" applyNumberFormat="1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K1" sqref="K1"/>
    </sheetView>
  </sheetViews>
  <sheetFormatPr defaultColWidth="9" defaultRowHeight="14.25"/>
  <cols>
    <col min="1" max="1" width="4.09765625" style="2" customWidth="1"/>
    <col min="2" max="2" width="7.09765625" style="2" customWidth="1"/>
    <col min="3" max="3" width="19.69921875" style="73" customWidth="1"/>
    <col min="4" max="4" width="11" style="2" customWidth="1"/>
    <col min="5" max="5" width="30.5" style="2" customWidth="1"/>
    <col min="6" max="6" width="12.69921875" style="2" customWidth="1"/>
    <col min="7" max="7" width="11.8984375" style="3" customWidth="1"/>
    <col min="8" max="8" width="13.19921875" style="3" customWidth="1"/>
    <col min="9" max="9" width="10.5" style="23" customWidth="1"/>
    <col min="10" max="10" width="10.3984375" style="2" customWidth="1"/>
    <col min="11" max="11" width="19.796875" style="8" customWidth="1"/>
    <col min="12" max="12" width="11.09765625" style="5" customWidth="1"/>
    <col min="13" max="13" width="12.3984375" style="61" customWidth="1"/>
    <col min="14" max="16384" width="9" style="2" customWidth="1"/>
  </cols>
  <sheetData>
    <row r="1" ht="13.5">
      <c r="K1" s="4"/>
    </row>
    <row r="2" ht="13.5">
      <c r="K2" s="4"/>
    </row>
    <row r="3" ht="14.25" thickBot="1"/>
    <row r="4" spans="1:13" ht="40.5" customHeight="1" thickBot="1">
      <c r="A4" s="81" t="s">
        <v>12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s="6" customFormat="1" ht="55.5" thickBot="1">
      <c r="A5" s="26" t="s">
        <v>0</v>
      </c>
      <c r="B5" s="27" t="s">
        <v>10</v>
      </c>
      <c r="C5" s="74" t="s">
        <v>1</v>
      </c>
      <c r="D5" s="27" t="s">
        <v>2</v>
      </c>
      <c r="E5" s="27" t="s">
        <v>3</v>
      </c>
      <c r="F5" s="27" t="s">
        <v>9</v>
      </c>
      <c r="G5" s="28" t="s">
        <v>4</v>
      </c>
      <c r="H5" s="28" t="s">
        <v>5</v>
      </c>
      <c r="I5" s="24" t="s">
        <v>6</v>
      </c>
      <c r="J5" s="27" t="s">
        <v>7</v>
      </c>
      <c r="K5" s="27" t="s">
        <v>8</v>
      </c>
      <c r="L5" s="27" t="s">
        <v>11</v>
      </c>
      <c r="M5" s="62" t="s">
        <v>141</v>
      </c>
    </row>
    <row r="6" spans="1:13" ht="65.25" customHeight="1">
      <c r="A6" s="10">
        <v>1</v>
      </c>
      <c r="B6" s="22">
        <v>36</v>
      </c>
      <c r="C6" s="34" t="s">
        <v>42</v>
      </c>
      <c r="D6" s="22" t="s">
        <v>16</v>
      </c>
      <c r="E6" s="22" t="s">
        <v>74</v>
      </c>
      <c r="F6" s="22" t="s">
        <v>113</v>
      </c>
      <c r="G6" s="75">
        <v>94790</v>
      </c>
      <c r="H6" s="30">
        <v>89975</v>
      </c>
      <c r="I6" s="31">
        <v>600</v>
      </c>
      <c r="J6" s="29" t="s">
        <v>17</v>
      </c>
      <c r="K6" s="32"/>
      <c r="L6" s="15" t="s">
        <v>136</v>
      </c>
      <c r="M6" s="63">
        <v>89975</v>
      </c>
    </row>
    <row r="7" spans="1:13" ht="63" customHeight="1">
      <c r="A7" s="9">
        <f aca="true" t="shared" si="0" ref="A7:A39">A6+1</f>
        <v>2</v>
      </c>
      <c r="B7" s="22">
        <v>37</v>
      </c>
      <c r="C7" s="34" t="s">
        <v>43</v>
      </c>
      <c r="D7" s="22" t="s">
        <v>16</v>
      </c>
      <c r="E7" s="34" t="s">
        <v>75</v>
      </c>
      <c r="F7" s="22" t="s">
        <v>114</v>
      </c>
      <c r="G7" s="75">
        <v>58920</v>
      </c>
      <c r="H7" s="30">
        <v>55820</v>
      </c>
      <c r="I7" s="31">
        <v>1000</v>
      </c>
      <c r="J7" s="29" t="s">
        <v>17</v>
      </c>
      <c r="K7" s="35"/>
      <c r="L7" s="14" t="s">
        <v>138</v>
      </c>
      <c r="M7" s="63">
        <v>55820</v>
      </c>
    </row>
    <row r="8" spans="1:13" ht="42.75" customHeight="1">
      <c r="A8" s="9">
        <f t="shared" si="0"/>
        <v>3</v>
      </c>
      <c r="B8" s="22">
        <v>41</v>
      </c>
      <c r="C8" s="34" t="s">
        <v>18</v>
      </c>
      <c r="D8" s="22" t="s">
        <v>19</v>
      </c>
      <c r="E8" s="22" t="s">
        <v>76</v>
      </c>
      <c r="F8" s="22" t="s">
        <v>115</v>
      </c>
      <c r="G8" s="75">
        <v>58125.03</v>
      </c>
      <c r="H8" s="30">
        <v>52843.03</v>
      </c>
      <c r="I8" s="31">
        <v>2282</v>
      </c>
      <c r="J8" s="29" t="s">
        <v>17</v>
      </c>
      <c r="K8" s="35"/>
      <c r="L8" s="14" t="s">
        <v>137</v>
      </c>
      <c r="M8" s="63">
        <v>52843.03</v>
      </c>
    </row>
    <row r="9" spans="1:13" ht="44.25" customHeight="1">
      <c r="A9" s="9">
        <f t="shared" si="0"/>
        <v>4</v>
      </c>
      <c r="B9" s="22">
        <v>70</v>
      </c>
      <c r="C9" s="34" t="s">
        <v>35</v>
      </c>
      <c r="D9" s="22" t="s">
        <v>36</v>
      </c>
      <c r="E9" s="22" t="s">
        <v>77</v>
      </c>
      <c r="F9" s="22" t="s">
        <v>116</v>
      </c>
      <c r="G9" s="75">
        <v>115090</v>
      </c>
      <c r="H9" s="30">
        <v>90530</v>
      </c>
      <c r="I9" s="31">
        <v>24560</v>
      </c>
      <c r="J9" s="29" t="s">
        <v>17</v>
      </c>
      <c r="K9" s="35"/>
      <c r="L9" s="14" t="s">
        <v>138</v>
      </c>
      <c r="M9" s="59">
        <v>86030</v>
      </c>
    </row>
    <row r="10" spans="1:13" ht="46.5" customHeight="1">
      <c r="A10" s="17">
        <f t="shared" si="0"/>
        <v>5</v>
      </c>
      <c r="B10" s="22">
        <v>71</v>
      </c>
      <c r="C10" s="34" t="s">
        <v>44</v>
      </c>
      <c r="D10" s="22" t="s">
        <v>20</v>
      </c>
      <c r="E10" s="22" t="s">
        <v>78</v>
      </c>
      <c r="F10" s="22" t="s">
        <v>117</v>
      </c>
      <c r="G10" s="75">
        <v>71170</v>
      </c>
      <c r="H10" s="30">
        <v>66255</v>
      </c>
      <c r="I10" s="31">
        <v>4915</v>
      </c>
      <c r="J10" s="33" t="s">
        <v>17</v>
      </c>
      <c r="K10" s="35"/>
      <c r="L10" s="14" t="s">
        <v>140</v>
      </c>
      <c r="M10" s="63">
        <v>66255</v>
      </c>
    </row>
    <row r="11" spans="1:13" ht="42.75" customHeight="1">
      <c r="A11" s="10">
        <f t="shared" si="0"/>
        <v>6</v>
      </c>
      <c r="B11" s="22">
        <v>75</v>
      </c>
      <c r="C11" s="34" t="s">
        <v>45</v>
      </c>
      <c r="D11" s="22" t="s">
        <v>25</v>
      </c>
      <c r="E11" s="22" t="s">
        <v>79</v>
      </c>
      <c r="F11" s="22" t="s">
        <v>118</v>
      </c>
      <c r="G11" s="75">
        <v>60865</v>
      </c>
      <c r="H11" s="30">
        <v>52340</v>
      </c>
      <c r="I11" s="31">
        <v>0</v>
      </c>
      <c r="J11" s="33" t="s">
        <v>17</v>
      </c>
      <c r="K11" s="36"/>
      <c r="L11" s="37">
        <v>53</v>
      </c>
      <c r="M11" s="63">
        <v>52340</v>
      </c>
    </row>
    <row r="12" spans="1:13" ht="45.75" customHeight="1">
      <c r="A12" s="9">
        <f t="shared" si="0"/>
        <v>7</v>
      </c>
      <c r="B12" s="22">
        <v>78</v>
      </c>
      <c r="C12" s="34" t="s">
        <v>46</v>
      </c>
      <c r="D12" s="22" t="s">
        <v>13</v>
      </c>
      <c r="E12" s="22" t="s">
        <v>80</v>
      </c>
      <c r="F12" s="22" t="s">
        <v>116</v>
      </c>
      <c r="G12" s="76">
        <v>59294.4</v>
      </c>
      <c r="H12" s="30">
        <v>52900</v>
      </c>
      <c r="I12" s="31">
        <v>100</v>
      </c>
      <c r="J12" s="33" t="s">
        <v>17</v>
      </c>
      <c r="K12" s="36"/>
      <c r="L12" s="37">
        <v>53</v>
      </c>
      <c r="M12" s="63">
        <v>52900</v>
      </c>
    </row>
    <row r="13" spans="1:13" ht="45.75" customHeight="1">
      <c r="A13" s="9">
        <f t="shared" si="0"/>
        <v>8</v>
      </c>
      <c r="B13" s="22">
        <v>80</v>
      </c>
      <c r="C13" s="34" t="s">
        <v>47</v>
      </c>
      <c r="D13" s="22" t="s">
        <v>14</v>
      </c>
      <c r="E13" s="22" t="s">
        <v>81</v>
      </c>
      <c r="F13" s="22" t="s">
        <v>119</v>
      </c>
      <c r="G13" s="75">
        <v>53370</v>
      </c>
      <c r="H13" s="30">
        <v>50370</v>
      </c>
      <c r="I13" s="31">
        <v>3000</v>
      </c>
      <c r="J13" s="33" t="s">
        <v>17</v>
      </c>
      <c r="K13" s="36"/>
      <c r="L13" s="37">
        <v>52</v>
      </c>
      <c r="M13" s="63">
        <v>50370</v>
      </c>
    </row>
    <row r="14" spans="1:13" ht="45.75" customHeight="1">
      <c r="A14" s="16">
        <f t="shared" si="0"/>
        <v>9</v>
      </c>
      <c r="B14" s="22">
        <v>82</v>
      </c>
      <c r="C14" s="69" t="s">
        <v>28</v>
      </c>
      <c r="D14" s="22" t="s">
        <v>22</v>
      </c>
      <c r="E14" s="22" t="s">
        <v>82</v>
      </c>
      <c r="F14" s="22" t="s">
        <v>116</v>
      </c>
      <c r="G14" s="75">
        <v>104950</v>
      </c>
      <c r="H14" s="30">
        <v>99250</v>
      </c>
      <c r="I14" s="31">
        <v>0</v>
      </c>
      <c r="J14" s="33" t="s">
        <v>17</v>
      </c>
      <c r="K14" s="36"/>
      <c r="L14" s="14" t="s">
        <v>136</v>
      </c>
      <c r="M14" s="59">
        <v>93250</v>
      </c>
    </row>
    <row r="15" spans="1:13" s="7" customFormat="1" ht="42" customHeight="1">
      <c r="A15" s="16">
        <f t="shared" si="0"/>
        <v>10</v>
      </c>
      <c r="B15" s="22">
        <v>84</v>
      </c>
      <c r="C15" s="34" t="s">
        <v>48</v>
      </c>
      <c r="D15" s="22" t="s">
        <v>16</v>
      </c>
      <c r="E15" s="22" t="s">
        <v>83</v>
      </c>
      <c r="F15" s="22" t="s">
        <v>120</v>
      </c>
      <c r="G15" s="75">
        <v>108091</v>
      </c>
      <c r="H15" s="30">
        <v>92380</v>
      </c>
      <c r="I15" s="31">
        <v>5400</v>
      </c>
      <c r="J15" s="33" t="s">
        <v>17</v>
      </c>
      <c r="K15" s="36"/>
      <c r="L15" s="37">
        <v>60</v>
      </c>
      <c r="M15" s="63">
        <v>92380</v>
      </c>
    </row>
    <row r="16" spans="1:13" s="7" customFormat="1" ht="45" customHeight="1">
      <c r="A16" s="16">
        <f t="shared" si="0"/>
        <v>11</v>
      </c>
      <c r="B16" s="22">
        <v>85</v>
      </c>
      <c r="C16" s="34" t="s">
        <v>27</v>
      </c>
      <c r="D16" s="22" t="s">
        <v>26</v>
      </c>
      <c r="E16" s="22" t="s">
        <v>84</v>
      </c>
      <c r="F16" s="22" t="s">
        <v>116</v>
      </c>
      <c r="G16" s="75">
        <v>85440</v>
      </c>
      <c r="H16" s="30">
        <v>81100</v>
      </c>
      <c r="I16" s="31">
        <v>4340</v>
      </c>
      <c r="J16" s="33" t="s">
        <v>17</v>
      </c>
      <c r="K16" s="36"/>
      <c r="L16" s="14" t="s">
        <v>139</v>
      </c>
      <c r="M16" s="63">
        <v>81100</v>
      </c>
    </row>
    <row r="17" spans="1:13" s="7" customFormat="1" ht="32.25" customHeight="1">
      <c r="A17" s="9">
        <f t="shared" si="0"/>
        <v>12</v>
      </c>
      <c r="B17" s="22">
        <v>87</v>
      </c>
      <c r="C17" s="34" t="s">
        <v>23</v>
      </c>
      <c r="D17" s="22" t="s">
        <v>16</v>
      </c>
      <c r="E17" s="22" t="s">
        <v>85</v>
      </c>
      <c r="F17" s="22" t="s">
        <v>116</v>
      </c>
      <c r="G17" s="75">
        <v>105059</v>
      </c>
      <c r="H17" s="30">
        <v>97059</v>
      </c>
      <c r="I17" s="31">
        <v>0</v>
      </c>
      <c r="J17" s="33" t="s">
        <v>17</v>
      </c>
      <c r="K17" s="36"/>
      <c r="L17" s="37">
        <v>55</v>
      </c>
      <c r="M17" s="59">
        <v>94059</v>
      </c>
    </row>
    <row r="18" spans="1:13" s="7" customFormat="1" ht="41.25" customHeight="1">
      <c r="A18" s="9">
        <f t="shared" si="0"/>
        <v>13</v>
      </c>
      <c r="B18" s="22">
        <v>90</v>
      </c>
      <c r="C18" s="34" t="s">
        <v>49</v>
      </c>
      <c r="D18" s="22" t="s">
        <v>70</v>
      </c>
      <c r="E18" s="22" t="s">
        <v>86</v>
      </c>
      <c r="F18" s="22" t="s">
        <v>121</v>
      </c>
      <c r="G18" s="75">
        <v>106500</v>
      </c>
      <c r="H18" s="30">
        <v>100000</v>
      </c>
      <c r="I18" s="31">
        <v>4000</v>
      </c>
      <c r="J18" s="33" t="s">
        <v>17</v>
      </c>
      <c r="K18" s="36"/>
      <c r="L18" s="37">
        <v>52</v>
      </c>
      <c r="M18" s="63">
        <v>100000</v>
      </c>
    </row>
    <row r="19" spans="1:13" s="7" customFormat="1" ht="38.25" customHeight="1">
      <c r="A19" s="9">
        <f t="shared" si="0"/>
        <v>14</v>
      </c>
      <c r="B19" s="22">
        <v>92</v>
      </c>
      <c r="C19" s="34" t="s">
        <v>50</v>
      </c>
      <c r="D19" s="22" t="s">
        <v>31</v>
      </c>
      <c r="E19" s="22" t="s">
        <v>87</v>
      </c>
      <c r="F19" s="22" t="s">
        <v>116</v>
      </c>
      <c r="G19" s="75">
        <v>113938</v>
      </c>
      <c r="H19" s="30">
        <v>100000</v>
      </c>
      <c r="I19" s="31">
        <v>450</v>
      </c>
      <c r="J19" s="33" t="s">
        <v>17</v>
      </c>
      <c r="K19" s="36"/>
      <c r="L19" s="37">
        <v>58</v>
      </c>
      <c r="M19" s="63">
        <v>100000</v>
      </c>
    </row>
    <row r="20" spans="1:13" s="7" customFormat="1" ht="36.75" customHeight="1">
      <c r="A20" s="9">
        <f t="shared" si="0"/>
        <v>15</v>
      </c>
      <c r="B20" s="22">
        <v>95</v>
      </c>
      <c r="C20" s="34" t="s">
        <v>51</v>
      </c>
      <c r="D20" s="22" t="s">
        <v>32</v>
      </c>
      <c r="E20" s="22" t="s">
        <v>88</v>
      </c>
      <c r="F20" s="22" t="s">
        <v>116</v>
      </c>
      <c r="G20" s="75">
        <v>106178.5</v>
      </c>
      <c r="H20" s="30">
        <v>100000</v>
      </c>
      <c r="I20" s="31">
        <v>4914</v>
      </c>
      <c r="J20" s="22" t="s">
        <v>17</v>
      </c>
      <c r="K20" s="39"/>
      <c r="L20" s="37">
        <v>56</v>
      </c>
      <c r="M20" s="59">
        <v>97000</v>
      </c>
    </row>
    <row r="21" spans="1:13" s="7" customFormat="1" ht="39" customHeight="1">
      <c r="A21" s="9">
        <f t="shared" si="0"/>
        <v>16</v>
      </c>
      <c r="B21" s="22">
        <v>96</v>
      </c>
      <c r="C21" s="34" t="s">
        <v>52</v>
      </c>
      <c r="D21" s="22" t="s">
        <v>26</v>
      </c>
      <c r="E21" s="22" t="s">
        <v>89</v>
      </c>
      <c r="F21" s="22" t="s">
        <v>117</v>
      </c>
      <c r="G21" s="75">
        <v>92500</v>
      </c>
      <c r="H21" s="30">
        <v>87500</v>
      </c>
      <c r="I21" s="31">
        <v>5000</v>
      </c>
      <c r="J21" s="22" t="s">
        <v>17</v>
      </c>
      <c r="K21" s="39"/>
      <c r="L21" s="37">
        <v>51</v>
      </c>
      <c r="M21" s="63">
        <v>85500</v>
      </c>
    </row>
    <row r="22" spans="1:13" s="7" customFormat="1" ht="36.75" customHeight="1">
      <c r="A22" s="9">
        <f t="shared" si="0"/>
        <v>17</v>
      </c>
      <c r="B22" s="22">
        <v>99</v>
      </c>
      <c r="C22" s="34" t="s">
        <v>53</v>
      </c>
      <c r="D22" s="22" t="s">
        <v>26</v>
      </c>
      <c r="E22" s="22" t="s">
        <v>90</v>
      </c>
      <c r="F22" s="22" t="s">
        <v>122</v>
      </c>
      <c r="G22" s="75">
        <v>68925</v>
      </c>
      <c r="H22" s="30">
        <v>65425</v>
      </c>
      <c r="I22" s="31">
        <v>3500</v>
      </c>
      <c r="J22" s="22" t="s">
        <v>17</v>
      </c>
      <c r="K22" s="39"/>
      <c r="L22" s="37">
        <v>46</v>
      </c>
      <c r="M22" s="63">
        <v>65425</v>
      </c>
    </row>
    <row r="23" spans="1:13" s="7" customFormat="1" ht="44.25" customHeight="1">
      <c r="A23" s="9">
        <f t="shared" si="0"/>
        <v>18</v>
      </c>
      <c r="B23" s="22">
        <v>106</v>
      </c>
      <c r="C23" s="34" t="s">
        <v>54</v>
      </c>
      <c r="D23" s="22" t="s">
        <v>13</v>
      </c>
      <c r="E23" s="22" t="s">
        <v>91</v>
      </c>
      <c r="F23" s="22" t="s">
        <v>123</v>
      </c>
      <c r="G23" s="75">
        <v>82900</v>
      </c>
      <c r="H23" s="30">
        <v>78000</v>
      </c>
      <c r="I23" s="31">
        <v>4900</v>
      </c>
      <c r="J23" s="22" t="s">
        <v>17</v>
      </c>
      <c r="K23" s="39"/>
      <c r="L23" s="37">
        <v>53</v>
      </c>
      <c r="M23" s="63">
        <v>78000</v>
      </c>
    </row>
    <row r="24" spans="1:13" s="7" customFormat="1" ht="36.75" customHeight="1">
      <c r="A24" s="17">
        <f t="shared" si="0"/>
        <v>19</v>
      </c>
      <c r="B24" s="22">
        <v>107</v>
      </c>
      <c r="C24" s="34" t="s">
        <v>55</v>
      </c>
      <c r="D24" s="22" t="s">
        <v>71</v>
      </c>
      <c r="E24" s="22" t="s">
        <v>92</v>
      </c>
      <c r="F24" s="22" t="s">
        <v>116</v>
      </c>
      <c r="G24" s="75">
        <v>101080</v>
      </c>
      <c r="H24" s="30">
        <v>94930</v>
      </c>
      <c r="I24" s="31">
        <v>100</v>
      </c>
      <c r="J24" s="22" t="s">
        <v>17</v>
      </c>
      <c r="K24" s="39"/>
      <c r="L24" s="40">
        <v>53</v>
      </c>
      <c r="M24" s="63">
        <v>94930</v>
      </c>
    </row>
    <row r="25" spans="1:13" s="7" customFormat="1" ht="36.75" customHeight="1">
      <c r="A25" s="17">
        <f t="shared" si="0"/>
        <v>20</v>
      </c>
      <c r="B25" s="22">
        <v>111</v>
      </c>
      <c r="C25" s="34" t="s">
        <v>56</v>
      </c>
      <c r="D25" s="22" t="s">
        <v>30</v>
      </c>
      <c r="E25" s="22" t="s">
        <v>93</v>
      </c>
      <c r="F25" s="22" t="s">
        <v>124</v>
      </c>
      <c r="G25" s="75">
        <v>55495</v>
      </c>
      <c r="H25" s="30">
        <v>51495</v>
      </c>
      <c r="I25" s="31">
        <v>4000</v>
      </c>
      <c r="J25" s="22" t="s">
        <v>17</v>
      </c>
      <c r="K25" s="39"/>
      <c r="L25" s="37">
        <v>44</v>
      </c>
      <c r="M25" s="63">
        <v>51495</v>
      </c>
    </row>
    <row r="26" spans="1:13" s="7" customFormat="1" ht="36.75" customHeight="1">
      <c r="A26" s="9">
        <f t="shared" si="0"/>
        <v>21</v>
      </c>
      <c r="B26" s="22">
        <v>114</v>
      </c>
      <c r="C26" s="34" t="s">
        <v>57</v>
      </c>
      <c r="D26" s="22" t="s">
        <v>16</v>
      </c>
      <c r="E26" s="22" t="s">
        <v>94</v>
      </c>
      <c r="F26" s="22" t="s">
        <v>117</v>
      </c>
      <c r="G26" s="75">
        <v>68750</v>
      </c>
      <c r="H26" s="30">
        <v>64750</v>
      </c>
      <c r="I26" s="31">
        <v>4000</v>
      </c>
      <c r="J26" s="22" t="s">
        <v>17</v>
      </c>
      <c r="K26" s="39"/>
      <c r="L26" s="37">
        <v>52</v>
      </c>
      <c r="M26" s="63">
        <v>64750</v>
      </c>
    </row>
    <row r="27" spans="1:13" s="7" customFormat="1" ht="66" customHeight="1">
      <c r="A27" s="9">
        <f t="shared" si="0"/>
        <v>22</v>
      </c>
      <c r="B27" s="22">
        <v>118</v>
      </c>
      <c r="C27" s="34" t="s">
        <v>37</v>
      </c>
      <c r="D27" s="22" t="s">
        <v>38</v>
      </c>
      <c r="E27" s="22" t="s">
        <v>95</v>
      </c>
      <c r="F27" s="22" t="s">
        <v>125</v>
      </c>
      <c r="G27" s="75">
        <v>102060</v>
      </c>
      <c r="H27" s="30">
        <v>96860</v>
      </c>
      <c r="I27" s="31">
        <v>5200</v>
      </c>
      <c r="J27" s="22" t="s">
        <v>17</v>
      </c>
      <c r="K27" s="39"/>
      <c r="L27" s="37">
        <v>56</v>
      </c>
      <c r="M27" s="63">
        <v>96860</v>
      </c>
    </row>
    <row r="28" spans="1:13" s="7" customFormat="1" ht="48" customHeight="1">
      <c r="A28" s="9">
        <f t="shared" si="0"/>
        <v>23</v>
      </c>
      <c r="B28" s="22">
        <v>123</v>
      </c>
      <c r="C28" s="34" t="s">
        <v>58</v>
      </c>
      <c r="D28" s="22" t="s">
        <v>16</v>
      </c>
      <c r="E28" s="22" t="s">
        <v>96</v>
      </c>
      <c r="F28" s="22" t="s">
        <v>126</v>
      </c>
      <c r="G28" s="75">
        <v>98076</v>
      </c>
      <c r="H28" s="30">
        <v>90840</v>
      </c>
      <c r="I28" s="31">
        <v>240</v>
      </c>
      <c r="J28" s="22" t="s">
        <v>17</v>
      </c>
      <c r="K28" s="39"/>
      <c r="L28" s="37">
        <v>48</v>
      </c>
      <c r="M28" s="59">
        <v>88840</v>
      </c>
    </row>
    <row r="29" spans="1:13" s="7" customFormat="1" ht="36.75" customHeight="1">
      <c r="A29" s="9">
        <f t="shared" si="0"/>
        <v>24</v>
      </c>
      <c r="B29" s="22">
        <v>128</v>
      </c>
      <c r="C29" s="34" t="s">
        <v>24</v>
      </c>
      <c r="D29" s="22" t="s">
        <v>21</v>
      </c>
      <c r="E29" s="22" t="s">
        <v>97</v>
      </c>
      <c r="F29" s="22" t="s">
        <v>117</v>
      </c>
      <c r="G29" s="75">
        <v>115892</v>
      </c>
      <c r="H29" s="30">
        <v>100000</v>
      </c>
      <c r="I29" s="31">
        <v>6900</v>
      </c>
      <c r="J29" s="22" t="s">
        <v>17</v>
      </c>
      <c r="K29" s="39"/>
      <c r="L29" s="37">
        <v>55</v>
      </c>
      <c r="M29" s="59">
        <v>87000</v>
      </c>
    </row>
    <row r="30" spans="1:13" s="7" customFormat="1" ht="36.75" customHeight="1">
      <c r="A30" s="9">
        <f t="shared" si="0"/>
        <v>25</v>
      </c>
      <c r="B30" s="41">
        <v>130</v>
      </c>
      <c r="C30" s="69" t="s">
        <v>59</v>
      </c>
      <c r="D30" s="41" t="s">
        <v>16</v>
      </c>
      <c r="E30" s="38" t="s">
        <v>98</v>
      </c>
      <c r="F30" s="41" t="s">
        <v>127</v>
      </c>
      <c r="G30" s="77">
        <v>67800</v>
      </c>
      <c r="H30" s="42">
        <v>60000</v>
      </c>
      <c r="I30" s="43">
        <v>200</v>
      </c>
      <c r="J30" s="22" t="s">
        <v>17</v>
      </c>
      <c r="K30" s="39"/>
      <c r="L30" s="37">
        <v>51</v>
      </c>
      <c r="M30" s="64">
        <v>60000</v>
      </c>
    </row>
    <row r="31" spans="1:13" s="7" customFormat="1" ht="41.25" customHeight="1">
      <c r="A31" s="9">
        <f t="shared" si="0"/>
        <v>26</v>
      </c>
      <c r="B31" s="22">
        <v>137</v>
      </c>
      <c r="C31" s="70" t="s">
        <v>60</v>
      </c>
      <c r="D31" s="22" t="s">
        <v>20</v>
      </c>
      <c r="E31" s="44" t="s">
        <v>99</v>
      </c>
      <c r="F31" s="22" t="s">
        <v>128</v>
      </c>
      <c r="G31" s="75">
        <v>106520</v>
      </c>
      <c r="H31" s="30">
        <v>100000</v>
      </c>
      <c r="I31" s="31">
        <v>0</v>
      </c>
      <c r="J31" s="22" t="s">
        <v>17</v>
      </c>
      <c r="K31" s="39"/>
      <c r="L31" s="37">
        <v>56</v>
      </c>
      <c r="M31" s="59">
        <v>98000</v>
      </c>
    </row>
    <row r="32" spans="1:13" s="7" customFormat="1" ht="43.5" customHeight="1">
      <c r="A32" s="9">
        <f t="shared" si="0"/>
        <v>27</v>
      </c>
      <c r="B32" s="45">
        <v>142</v>
      </c>
      <c r="C32" s="69" t="s">
        <v>33</v>
      </c>
      <c r="D32" s="45" t="s">
        <v>34</v>
      </c>
      <c r="E32" s="38" t="s">
        <v>100</v>
      </c>
      <c r="F32" s="22" t="s">
        <v>129</v>
      </c>
      <c r="G32" s="78">
        <v>59825</v>
      </c>
      <c r="H32" s="46">
        <v>56825</v>
      </c>
      <c r="I32" s="47">
        <v>3000</v>
      </c>
      <c r="J32" s="22" t="s">
        <v>17</v>
      </c>
      <c r="K32" s="39"/>
      <c r="L32" s="37">
        <v>52</v>
      </c>
      <c r="M32" s="65">
        <v>56825</v>
      </c>
    </row>
    <row r="33" spans="1:13" s="7" customFormat="1" ht="50.25" customHeight="1">
      <c r="A33" s="9">
        <f t="shared" si="0"/>
        <v>28</v>
      </c>
      <c r="B33" s="22">
        <v>144</v>
      </c>
      <c r="C33" s="48" t="s">
        <v>29</v>
      </c>
      <c r="D33" s="22" t="s">
        <v>15</v>
      </c>
      <c r="E33" s="22" t="s">
        <v>101</v>
      </c>
      <c r="F33" s="41" t="s">
        <v>130</v>
      </c>
      <c r="G33" s="75">
        <v>60527</v>
      </c>
      <c r="H33" s="30">
        <v>50500</v>
      </c>
      <c r="I33" s="31">
        <v>3027</v>
      </c>
      <c r="J33" s="22" t="s">
        <v>17</v>
      </c>
      <c r="K33" s="39"/>
      <c r="L33" s="37">
        <v>55</v>
      </c>
      <c r="M33" s="59">
        <v>50500</v>
      </c>
    </row>
    <row r="34" spans="1:13" s="7" customFormat="1" ht="70.5" customHeight="1">
      <c r="A34" s="9">
        <f t="shared" si="0"/>
        <v>29</v>
      </c>
      <c r="B34" s="22">
        <v>151</v>
      </c>
      <c r="C34" s="70" t="s">
        <v>61</v>
      </c>
      <c r="D34" s="22" t="s">
        <v>30</v>
      </c>
      <c r="E34" s="22" t="s">
        <v>102</v>
      </c>
      <c r="F34" s="22" t="s">
        <v>131</v>
      </c>
      <c r="G34" s="75">
        <v>103250</v>
      </c>
      <c r="H34" s="30">
        <v>88850</v>
      </c>
      <c r="I34" s="31">
        <v>5400</v>
      </c>
      <c r="J34" s="22" t="s">
        <v>17</v>
      </c>
      <c r="K34" s="39"/>
      <c r="L34" s="37">
        <v>51</v>
      </c>
      <c r="M34" s="63">
        <v>88850</v>
      </c>
    </row>
    <row r="35" spans="1:13" s="7" customFormat="1" ht="36.75" customHeight="1">
      <c r="A35" s="9">
        <f t="shared" si="0"/>
        <v>30</v>
      </c>
      <c r="B35" s="22">
        <v>152</v>
      </c>
      <c r="C35" s="34" t="s">
        <v>39</v>
      </c>
      <c r="D35" s="22" t="s">
        <v>40</v>
      </c>
      <c r="E35" s="34" t="s">
        <v>103</v>
      </c>
      <c r="F35" s="22" t="s">
        <v>116</v>
      </c>
      <c r="G35" s="75">
        <v>109980</v>
      </c>
      <c r="H35" s="30">
        <v>99484</v>
      </c>
      <c r="I35" s="31">
        <v>6000</v>
      </c>
      <c r="J35" s="22" t="s">
        <v>17</v>
      </c>
      <c r="K35" s="39"/>
      <c r="L35" s="37">
        <v>43</v>
      </c>
      <c r="M35" s="63">
        <v>99484</v>
      </c>
    </row>
    <row r="36" spans="1:13" s="7" customFormat="1" ht="36.75" customHeight="1">
      <c r="A36" s="9">
        <f t="shared" si="0"/>
        <v>31</v>
      </c>
      <c r="B36" s="22">
        <v>153</v>
      </c>
      <c r="C36" s="37" t="s">
        <v>62</v>
      </c>
      <c r="D36" s="33" t="s">
        <v>20</v>
      </c>
      <c r="E36" s="37" t="s">
        <v>104</v>
      </c>
      <c r="F36" s="22" t="s">
        <v>117</v>
      </c>
      <c r="G36" s="79">
        <v>122140</v>
      </c>
      <c r="H36" s="49">
        <v>100000</v>
      </c>
      <c r="I36" s="50">
        <v>6200</v>
      </c>
      <c r="J36" s="22" t="s">
        <v>17</v>
      </c>
      <c r="K36" s="39"/>
      <c r="L36" s="37">
        <v>43</v>
      </c>
      <c r="M36" s="59">
        <v>98000</v>
      </c>
    </row>
    <row r="37" spans="1:13" s="7" customFormat="1" ht="48" customHeight="1">
      <c r="A37" s="9">
        <f t="shared" si="0"/>
        <v>32</v>
      </c>
      <c r="B37" s="22">
        <v>132</v>
      </c>
      <c r="C37" s="34" t="s">
        <v>63</v>
      </c>
      <c r="D37" s="45" t="s">
        <v>36</v>
      </c>
      <c r="E37" s="51" t="s">
        <v>105</v>
      </c>
      <c r="F37" s="22" t="s">
        <v>132</v>
      </c>
      <c r="G37" s="75">
        <v>58048.6</v>
      </c>
      <c r="H37" s="30">
        <v>53775</v>
      </c>
      <c r="I37" s="31">
        <v>2700</v>
      </c>
      <c r="J37" s="22" t="s">
        <v>17</v>
      </c>
      <c r="K37" s="39"/>
      <c r="L37" s="37">
        <v>56</v>
      </c>
      <c r="M37" s="63">
        <v>53775</v>
      </c>
    </row>
    <row r="38" spans="1:13" s="7" customFormat="1" ht="39.75" customHeight="1">
      <c r="A38" s="9">
        <f t="shared" si="0"/>
        <v>33</v>
      </c>
      <c r="B38" s="22">
        <v>155</v>
      </c>
      <c r="C38" s="34" t="s">
        <v>64</v>
      </c>
      <c r="D38" s="45" t="s">
        <v>72</v>
      </c>
      <c r="E38" s="51" t="s">
        <v>106</v>
      </c>
      <c r="F38" s="22" t="s">
        <v>116</v>
      </c>
      <c r="G38" s="75">
        <v>108540</v>
      </c>
      <c r="H38" s="30">
        <v>99790</v>
      </c>
      <c r="I38" s="31">
        <v>350</v>
      </c>
      <c r="J38" s="22" t="s">
        <v>17</v>
      </c>
      <c r="K38" s="39"/>
      <c r="L38" s="37">
        <v>50</v>
      </c>
      <c r="M38" s="66">
        <v>94790</v>
      </c>
    </row>
    <row r="39" spans="1:13" s="7" customFormat="1" ht="61.5" customHeight="1">
      <c r="A39" s="13">
        <f t="shared" si="0"/>
        <v>34</v>
      </c>
      <c r="B39" s="22">
        <v>158</v>
      </c>
      <c r="C39" s="34" t="s">
        <v>65</v>
      </c>
      <c r="D39" s="45" t="s">
        <v>73</v>
      </c>
      <c r="E39" s="51" t="s">
        <v>107</v>
      </c>
      <c r="F39" s="22" t="s">
        <v>117</v>
      </c>
      <c r="G39" s="75">
        <v>120488</v>
      </c>
      <c r="H39" s="30">
        <v>100000</v>
      </c>
      <c r="I39" s="31">
        <v>7000</v>
      </c>
      <c r="J39" s="41" t="s">
        <v>17</v>
      </c>
      <c r="K39" s="52"/>
      <c r="L39" s="53">
        <v>53</v>
      </c>
      <c r="M39" s="59">
        <v>87000</v>
      </c>
    </row>
    <row r="40" spans="1:13" s="7" customFormat="1" ht="61.5" customHeight="1">
      <c r="A40" s="17">
        <v>35</v>
      </c>
      <c r="B40" s="22">
        <v>161</v>
      </c>
      <c r="C40" s="34" t="s">
        <v>66</v>
      </c>
      <c r="D40" s="45" t="s">
        <v>21</v>
      </c>
      <c r="E40" s="54" t="s">
        <v>108</v>
      </c>
      <c r="F40" s="22" t="s">
        <v>116</v>
      </c>
      <c r="G40" s="75">
        <v>77547.8</v>
      </c>
      <c r="H40" s="30">
        <v>72771.21</v>
      </c>
      <c r="I40" s="31">
        <v>3877.39</v>
      </c>
      <c r="J40" s="22" t="s">
        <v>17</v>
      </c>
      <c r="K40" s="39"/>
      <c r="L40" s="37">
        <v>54</v>
      </c>
      <c r="M40" s="63">
        <v>72771.21</v>
      </c>
    </row>
    <row r="41" spans="1:13" s="7" customFormat="1" ht="61.5" customHeight="1">
      <c r="A41" s="17">
        <v>36</v>
      </c>
      <c r="B41" s="22">
        <v>165</v>
      </c>
      <c r="C41" s="71" t="s">
        <v>142</v>
      </c>
      <c r="D41" s="45" t="s">
        <v>26</v>
      </c>
      <c r="E41" s="22" t="s">
        <v>109</v>
      </c>
      <c r="F41" s="22" t="s">
        <v>133</v>
      </c>
      <c r="G41" s="75">
        <v>60960</v>
      </c>
      <c r="H41" s="30">
        <v>57460</v>
      </c>
      <c r="I41" s="31">
        <v>3500</v>
      </c>
      <c r="J41" s="22" t="s">
        <v>17</v>
      </c>
      <c r="K41" s="39"/>
      <c r="L41" s="37">
        <v>54</v>
      </c>
      <c r="M41" s="63">
        <v>57460</v>
      </c>
    </row>
    <row r="42" spans="1:13" s="7" customFormat="1" ht="54" customHeight="1">
      <c r="A42" s="11">
        <v>37</v>
      </c>
      <c r="B42" s="22">
        <v>170</v>
      </c>
      <c r="C42" s="34" t="s">
        <v>67</v>
      </c>
      <c r="D42" s="45" t="s">
        <v>41</v>
      </c>
      <c r="E42" s="54" t="s">
        <v>110</v>
      </c>
      <c r="F42" s="22" t="s">
        <v>116</v>
      </c>
      <c r="G42" s="75">
        <v>105000</v>
      </c>
      <c r="H42" s="30">
        <v>100000</v>
      </c>
      <c r="I42" s="31">
        <v>0</v>
      </c>
      <c r="J42" s="55" t="s">
        <v>17</v>
      </c>
      <c r="K42" s="56"/>
      <c r="L42" s="18">
        <v>45</v>
      </c>
      <c r="M42" s="63">
        <v>100000</v>
      </c>
    </row>
    <row r="43" spans="1:13" s="19" customFormat="1" ht="54" customHeight="1">
      <c r="A43" s="17">
        <v>38</v>
      </c>
      <c r="B43" s="22">
        <v>174</v>
      </c>
      <c r="C43" s="34" t="s">
        <v>68</v>
      </c>
      <c r="D43" s="57" t="s">
        <v>16</v>
      </c>
      <c r="E43" s="34" t="s">
        <v>111</v>
      </c>
      <c r="F43" s="22" t="s">
        <v>135</v>
      </c>
      <c r="G43" s="75">
        <v>61018</v>
      </c>
      <c r="H43" s="30">
        <v>57500</v>
      </c>
      <c r="I43" s="30">
        <v>2590</v>
      </c>
      <c r="J43" s="22" t="s">
        <v>17</v>
      </c>
      <c r="K43" s="39"/>
      <c r="L43" s="12">
        <v>56</v>
      </c>
      <c r="M43" s="63">
        <v>57500</v>
      </c>
    </row>
    <row r="44" spans="1:13" s="19" customFormat="1" ht="54" customHeight="1">
      <c r="A44" s="17">
        <v>39</v>
      </c>
      <c r="B44" s="22">
        <v>175</v>
      </c>
      <c r="C44" s="72" t="s">
        <v>69</v>
      </c>
      <c r="D44" s="22" t="s">
        <v>21</v>
      </c>
      <c r="E44" s="58" t="s">
        <v>112</v>
      </c>
      <c r="F44" s="22" t="s">
        <v>134</v>
      </c>
      <c r="G44" s="80">
        <v>126500</v>
      </c>
      <c r="H44" s="59">
        <v>97500</v>
      </c>
      <c r="I44" s="59">
        <v>4000</v>
      </c>
      <c r="J44" s="22" t="s">
        <v>17</v>
      </c>
      <c r="K44" s="39"/>
      <c r="L44" s="12">
        <v>47</v>
      </c>
      <c r="M44" s="59">
        <v>97500</v>
      </c>
    </row>
    <row r="45" spans="1:13" s="19" customFormat="1" ht="21" customHeight="1">
      <c r="A45" s="17"/>
      <c r="B45" s="17"/>
      <c r="C45" s="40"/>
      <c r="D45" s="17"/>
      <c r="E45" s="17"/>
      <c r="F45" s="17"/>
      <c r="G45" s="1"/>
      <c r="H45" s="1"/>
      <c r="I45" s="25"/>
      <c r="J45" s="17"/>
      <c r="K45" s="20"/>
      <c r="L45" s="21"/>
      <c r="M45" s="67"/>
    </row>
    <row r="46" spans="1:13" ht="14.25" thickBot="1">
      <c r="A46" s="84"/>
      <c r="B46" s="85"/>
      <c r="C46" s="85"/>
      <c r="D46" s="85"/>
      <c r="E46" s="85"/>
      <c r="F46" s="86"/>
      <c r="G46" s="60">
        <f>SUM(G6:G45)</f>
        <v>3435603.33</v>
      </c>
      <c r="H46" s="60">
        <f>SUM(H6:H45)</f>
        <v>3105077.24</v>
      </c>
      <c r="I46" s="60"/>
      <c r="J46" s="60"/>
      <c r="K46" s="60"/>
      <c r="L46" s="60"/>
      <c r="M46" s="68">
        <f>SUM(M6:M45)</f>
        <v>3049577.24</v>
      </c>
    </row>
  </sheetData>
  <sheetProtection/>
  <mergeCells count="2">
    <mergeCell ref="A4:M4"/>
    <mergeCell ref="A46:F46"/>
  </mergeCells>
  <printOptions/>
  <pageMargins left="0.11811023622047245" right="0.5118110236220472" top="0.35433070866141736" bottom="0.35433070866141736" header="0.31496062992125984" footer="0.31496062992125984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kslupska</dc:creator>
  <cp:keywords/>
  <dc:description/>
  <cp:lastModifiedBy>Aneta Bilmon</cp:lastModifiedBy>
  <cp:lastPrinted>2024-05-20T09:35:22Z</cp:lastPrinted>
  <dcterms:created xsi:type="dcterms:W3CDTF">2019-03-20T10:15:20Z</dcterms:created>
  <dcterms:modified xsi:type="dcterms:W3CDTF">2024-06-04T10:08:34Z</dcterms:modified>
  <cp:category/>
  <cp:version/>
  <cp:contentType/>
  <cp:contentStatus/>
</cp:coreProperties>
</file>