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'Arkusz1'!$A$1:$N$115</definedName>
  </definedNames>
  <calcPr fullCalcOnLoad="1"/>
</workbook>
</file>

<file path=xl/sharedStrings.xml><?xml version="1.0" encoding="utf-8"?>
<sst xmlns="http://schemas.openxmlformats.org/spreadsheetml/2006/main" count="587" uniqueCount="291">
  <si>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</si>
  <si>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</si>
  <si>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</si>
  <si>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</si>
  <si>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</si>
  <si>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</si>
  <si>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</si>
  <si>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</si>
  <si>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</si>
  <si>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</si>
  <si>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 xml:space="preserve">Nr oferty 614….  </t>
  </si>
  <si>
    <t>Ocena merytoryczna/ liczba punktów</t>
  </si>
  <si>
    <t>Proponowana kwota dotacji w zł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</si>
  <si>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2024 r. </t>
  </si>
  <si>
    <t>Towarzystwo Przyjaciół Dzieci Koło Pomocy Rodzicom Dzieci i Młodzieży Niepełnosprawnej przy Specjalnym Ośrodku Szkolno-Wychowawczym w Lubaniu</t>
  </si>
  <si>
    <t>Lubań</t>
  </si>
  <si>
    <t>Realizacja zadań publicznych z zakresu działalności na rzecz osób niepełnosprawnych - PFRON 2024</t>
  </si>
  <si>
    <t>3.06.2024 - 31.12.2024</t>
  </si>
  <si>
    <t>negatywna</t>
  </si>
  <si>
    <t>Fundacja Szansa - Jesteśmy Razem</t>
  </si>
  <si>
    <t>Warszawa</t>
  </si>
  <si>
    <t>Z Szansą do samodzielności - integracja osób z niepełnosprawnościami</t>
  </si>
  <si>
    <t>1.06.2024 - 31.12.2024</t>
  </si>
  <si>
    <t xml:space="preserve">1. Oferent nie spełnia kryterium placówki.
2. Brak informacji o finansowaniu udziału osób pełnosprawnych. 
3. Oferta obejmuje zakresem więcej niż 1 zadanie. </t>
  </si>
  <si>
    <t>"A Tacy Sami" Stowarzyszenie przy Ośrodku Szkolno-Wychowawczym im. Przyjaciół Dzieci</t>
  </si>
  <si>
    <t>Lubin</t>
  </si>
  <si>
    <t>"MOJA PRZYSZŁOŚĆ" - grupowe zajęcia wspierające zaradność i samodzielność osób z niepełnosprawnością</t>
  </si>
  <si>
    <t>3.06.2024 - 15.12.2024</t>
  </si>
  <si>
    <t xml:space="preserve">1. Oferent nie spełnia kryterium placówki.
2. Oferta obejmuje zakresem więcej niż 1 zadanie. </t>
  </si>
  <si>
    <t>Zakład Opiekuńczo-Leczniczy dla Dzieci prowadzony przez Zgromadzenie Sióstr św. Józefa</t>
  </si>
  <si>
    <t>Wierzbice</t>
  </si>
  <si>
    <t>Otwarty konkurs ofert na realizację zadań publicznych z zakresu działaności na rzecz osób niepełnosprawnych - PFRON 2024</t>
  </si>
  <si>
    <t>1.07.2024 - 30.07.2024</t>
  </si>
  <si>
    <t xml:space="preserve">1. Treść oferty niezgodna z wybranym zadaniem konkursowym.
2. Nieprawidłowa grupa Beneficjentów. </t>
  </si>
  <si>
    <t xml:space="preserve">"Stowarzyszenie Pomocy na Rzecz Dzieci i Młodzieży Niepełnosprawnej" </t>
  </si>
  <si>
    <t>Świebodzice</t>
  </si>
  <si>
    <t>Aktywny przez rehabilitację</t>
  </si>
  <si>
    <t xml:space="preserve">1. Brak obligatoryjnego załącznika.  Brak nie został uzupełniony we wskazanym terminie. 
</t>
  </si>
  <si>
    <t>Wrocławski Klub Sportowy Niesłyszących "ŚWIT"</t>
  </si>
  <si>
    <t>Wrocław</t>
  </si>
  <si>
    <t>Aktywizacja społeczna osób niepełnosprawnych z wadą słuchu</t>
  </si>
  <si>
    <t>1.07.2024 - 31.12.2024</t>
  </si>
  <si>
    <t>pozytywna</t>
  </si>
  <si>
    <t>Fundacja L'Arche</t>
  </si>
  <si>
    <t>Śledziejowice</t>
  </si>
  <si>
    <t>Aktywizacja społeczna i zawodowa dla osób z niepełnosprawnością</t>
  </si>
  <si>
    <t>Fundacja "Na Maksa"</t>
  </si>
  <si>
    <t>Pisarzowice</t>
  </si>
  <si>
    <t>Stworzenie klubu sportowego dla dzieci i młodzieży z niepełnosprawnością intelektualną</t>
  </si>
  <si>
    <t>1.06.2024 - 28.12.2024</t>
  </si>
  <si>
    <t>Fundacja Reintegracji i Aktywizacji Społecznej Osób Niepełnosprawnych</t>
  </si>
  <si>
    <t>Ścinawka Dolna</t>
  </si>
  <si>
    <t>NIEPEŁNOSPRAWNI - SPRAWNI SPOŁECZNIE I ZAWODOWO</t>
  </si>
  <si>
    <t>oferta wycofana</t>
  </si>
  <si>
    <t>Fundacja Inicjatyw dla Wszystkich Pokoleń "Naprzeciw"</t>
  </si>
  <si>
    <t>Jelenia Góra</t>
  </si>
  <si>
    <t>Symulatorowa Jazda - Droga do Samodzielności</t>
  </si>
  <si>
    <t>1.06.2024 - 29.11.2024</t>
  </si>
  <si>
    <t>Stowarzyszenie Pomocy Chorym Onkologicznie "Różowe Okulary"</t>
  </si>
  <si>
    <t>W grupie możemy więcej</t>
  </si>
  <si>
    <t>Fundacja "EMU"</t>
  </si>
  <si>
    <t>Świdnica</t>
  </si>
  <si>
    <t>"Dotyk Radości" - projekt inkluzyjny</t>
  </si>
  <si>
    <t>1.06.2024 - 30.12.2024</t>
  </si>
  <si>
    <t>Milickie Stowarzyszenie "Razem Bliżej"</t>
  </si>
  <si>
    <t>Milicz</t>
  </si>
  <si>
    <t>Samodzielni</t>
  </si>
  <si>
    <t>Fundacja Imago</t>
  </si>
  <si>
    <t>Akademia Praktycznej Dostępności - aktywność zawodowa i społeczna OzN w obszarze dostępności</t>
  </si>
  <si>
    <t>Fundacja Eduinpiracji oraz Fundacja Optomaestro</t>
  </si>
  <si>
    <t>Zielona Góra / Kartuzy</t>
  </si>
  <si>
    <t>NIE - @ - ZALEŻNOŚĆ</t>
  </si>
  <si>
    <t>1.08.2024 - 31.12.2024</t>
  </si>
  <si>
    <t>Wojewódzkie Zrzeszenie Sportowe Niepełnosprawnych "START"</t>
  </si>
  <si>
    <t>Letnie szkolenia sportowe</t>
  </si>
  <si>
    <t>1.06.2024 - 30.09.2024</t>
  </si>
  <si>
    <t>Fundacja Ładne Historie</t>
  </si>
  <si>
    <t>Odetchnij - wyjazdy rozwojowe dla osób z niepełnosprawnościami z Dolnego Śląska</t>
  </si>
  <si>
    <t>1.06.2024 - 30.11.2024</t>
  </si>
  <si>
    <t>Fundacja "INMELIUS"</t>
  </si>
  <si>
    <t>Gniewomirowice</t>
  </si>
  <si>
    <t>Pokonaj bariery i żyj aktywnie! Integracja społeczna osób z niepełnosprawnościami po 60 roku życia</t>
  </si>
  <si>
    <t>Fundacja Moc Pomocy</t>
  </si>
  <si>
    <t>Warsztaty dla osób po amputacjach i ich rodzin</t>
  </si>
  <si>
    <t>brak</t>
  </si>
  <si>
    <t xml:space="preserve">Stowarzyszenie "Dać Nadzieję" </t>
  </si>
  <si>
    <t>"Kierunek wiedza" - cykl szkoleń podnoszących umiejętności pracy z osobami z niepełnosprawnością</t>
  </si>
  <si>
    <t>1.06.2024 - 15..12.2024</t>
  </si>
  <si>
    <t>Odetchnij - wzmacniające wyjazdy wytchnieniowe dla rodziców i opiekunów osób z niepełnosprawnościami</t>
  </si>
  <si>
    <t>Oddział Regionalny Olimpiady Specjalne Polska - Dolnośląskie</t>
  </si>
  <si>
    <t>Kamienna Góra</t>
  </si>
  <si>
    <t>Szkolenia dla członków Olimpiad Specjalnych Polska Dolnośląskie</t>
  </si>
  <si>
    <t>"Fundacja Pomocy Dzieciom Specjalnej Troski"</t>
  </si>
  <si>
    <t>Legnica</t>
  </si>
  <si>
    <t>Lepsze kompetencje - lepsza praca</t>
  </si>
  <si>
    <t>Legnickie Stowarzyszenie Rodzin i Przyjaciół Dzieci z Zespołem Downa "Otwórz Serce"</t>
  </si>
  <si>
    <t>Edukacja rodziców drogą do lepszej jakości życia osób z niepełnosprawnościami</t>
  </si>
  <si>
    <t>"Fundacja Między Niebem a Ziemią"</t>
  </si>
  <si>
    <t>Siła Edukacji: Kobiety Między Niebem a Ziemią</t>
  </si>
  <si>
    <t>Fundacja Różowe Okulary</t>
  </si>
  <si>
    <t>Wspieram i pomagam profesjonalnie</t>
  </si>
  <si>
    <t>Milickie Stowarzyszenie Przyjaciół Dzieci i Osób Niepełnosprawnych</t>
  </si>
  <si>
    <t>Kierunek Rozwój 3</t>
  </si>
  <si>
    <t>Fundacja Autika</t>
  </si>
  <si>
    <t>Azymut - realne wsparcie 2024</t>
  </si>
  <si>
    <t>Fundacja Manufaktura Inicjatyw</t>
  </si>
  <si>
    <t>Kompetentni dla potrzebujących - kursy podnoszące kompetencje i kwalifikacje członków rodzin osób niepełnosprawnych, opiekunów, kadry i wolontariuszy pracujących z osobami niepełnosprawnymi</t>
  </si>
  <si>
    <t>Stowarzyszenie Pomocy Dzieciom "Tęcza" w Oławie</t>
  </si>
  <si>
    <t>Oława</t>
  </si>
  <si>
    <t>Liga SR (Super Rodziców)</t>
  </si>
  <si>
    <t>Stowarzyszenie Charytatywno-Opiekuńcze im. Bł. Marii Teresy Gerhardinger przy Domu Pomocy Społecznej dla Dzieci w Świebodzicach</t>
  </si>
  <si>
    <t>"WIĘCEJ WIEM - PROFESJONALNIE POMAGAM - II edycja"</t>
  </si>
  <si>
    <t>17.06.2024 - 31.12.2024</t>
  </si>
  <si>
    <t>Fundacja Kolorowe Skarpetki</t>
  </si>
  <si>
    <t>Szkolenie dla rodziców osób z zespołem Downa</t>
  </si>
  <si>
    <t>Polska Federacja Zatrudnienia Wspomaganego</t>
  </si>
  <si>
    <t>Szkolenia w zakresie realizacji usług zatrudnienia wspomaganego osób z niepełnosprawnościami</t>
  </si>
  <si>
    <t>3.06.2024 - 30.12.2024</t>
  </si>
  <si>
    <t>"Pozytywna Przestrzeń - projekt wzmacniający"</t>
  </si>
  <si>
    <t>Dolnośląska Fundacja Alzheimerowska</t>
  </si>
  <si>
    <t>Poradnictwo Na Rzecz Osób Niepełnosprawnych i Ich Opiekunów</t>
  </si>
  <si>
    <t>Fundacja Rozwoju Technologii i Świadomości Cyfrowej "WESTEM"</t>
  </si>
  <si>
    <t>Fundacja Wytwórnia Szans</t>
  </si>
  <si>
    <t>Pomoc na medal - specjalistyczne poradnictwo dla osób z niepełnosprawnościami z woj. dolnośląskiego</t>
  </si>
  <si>
    <t>Dolnośląskie Centrum Wsparcia Fundacji Moc Pomocy</t>
  </si>
  <si>
    <t>Punkt dla Ciebie</t>
  </si>
  <si>
    <t>"Fundacja Votum"</t>
  </si>
  <si>
    <t>Prowadzenie poradnictwa psychologicznego, społeczno-prawnego oraz udzielanie informacji na temat przysługujących uprawnień, dostępnych usług, sprzętu rehabilitacyjnego i pomocy technicznej dla osób niepełnosprawnych</t>
  </si>
  <si>
    <t>"Pomaganie przez Wspieranie"</t>
  </si>
  <si>
    <t>Mamy poMOC</t>
  </si>
  <si>
    <t>Fundacja Moderna</t>
  </si>
  <si>
    <t>Punkt Poradnictwa Osobom Niepełnosprawnym</t>
  </si>
  <si>
    <t>Koło Lubińskie Towarzystwa Pomocy im. Św. Brata Alberta</t>
  </si>
  <si>
    <t>Prowadzenie grupowych i indywidualnych zajęć socjoterapeutycznych skierowanych dla dorosłych osób w kryzysie bezdomności przebywających na terenie miasta Lubin</t>
  </si>
  <si>
    <t>Fundacja Czasami</t>
  </si>
  <si>
    <t>Bolesławiec</t>
  </si>
  <si>
    <t>Czas pogadać - rozwijanie umiejętności komunikacyjnych poprzez organizację zajęć terapeutycznych z zakresu komunikacji alternatywnej i wspomagającej</t>
  </si>
  <si>
    <t>3.06.2024 - 20.12.2024</t>
  </si>
  <si>
    <t>JESTEM, POTRAFIĘ, MOGĘ</t>
  </si>
  <si>
    <t>Fundacja "Terapeuta na 4 łapach"</t>
  </si>
  <si>
    <t>Dolnośląski Ośrodek Animaloterapii</t>
  </si>
  <si>
    <t>1.06.2024 - 20.12.2024</t>
  </si>
  <si>
    <t>Zakład Opiekuńczo-Leczniczy dla Dzieci im. Jana Pawła II prowadzony przez Zgromadzenie Sióstr Maryi Niepokalanej</t>
  </si>
  <si>
    <t>Jaszkotle</t>
  </si>
  <si>
    <t>samoDZIELNI</t>
  </si>
  <si>
    <t>1.06.2024 - 31.08.2024</t>
  </si>
  <si>
    <t>Fundacja RehaMaluch</t>
  </si>
  <si>
    <t>Miłków</t>
  </si>
  <si>
    <t>RehaMaluch doda Ci skrzydeł</t>
  </si>
  <si>
    <t>Bez barier II</t>
  </si>
  <si>
    <t>01.06.2024 - 31.12.2024</t>
  </si>
  <si>
    <t>1…2…3 gotowi do pracy!</t>
  </si>
  <si>
    <t>Aktywność i zatrudnienie - doradztwo zawodowe i pośrednictwo pracy dla osób z niepełnosprawnościami w województwie dolnośląskim</t>
  </si>
  <si>
    <t>Ścieżki sukcesu. Projekt włączenia osób z niepełnosprawnościami w rynek pracy</t>
  </si>
  <si>
    <t>Fundacja Łap Życie im. Piotra Bickiego</t>
  </si>
  <si>
    <t>Zostań dziennikarzem zDolnego Śląska</t>
  </si>
  <si>
    <t xml:space="preserve">1. Treść oferty niezgodna z wybranym zadaniem konkursowym i wykraczajaca poza zakres konkursu. 2. Nie zostały wskazne wszystkie wymagane rezultaty. 3. Brak wymaganego załącznika - zał. nr 2 ddo uchwały nr  8369/VI/24,  tj. oświadczenie oferenta o rozliczeniu środków publicznych pozyskanych na realizację zadań/projektów w ostatnich 2 latach. </t>
  </si>
  <si>
    <t xml:space="preserve">Fundacja "Nasza Fundacja" </t>
  </si>
  <si>
    <t>Janowice Wielkie</t>
  </si>
  <si>
    <t>Pies Asystent - przyjaciel na dobre i złe</t>
  </si>
  <si>
    <t>AKTYWNI NA SPORTOWO - dla osób niesłyszących</t>
  </si>
  <si>
    <t>Dolnośląskie Stowarzyszenie Aktywizacji Niepełnosprawnych</t>
  </si>
  <si>
    <t>Wałbrzych</t>
  </si>
  <si>
    <t>Czas na integrację - showdown pod Mniszkiem 2024</t>
  </si>
  <si>
    <t>II Dolnośląskie Mikołajkowe Zawody Pływackie dla dzieci i młodzieży z
niepełnosprawnością intelektualną</t>
  </si>
  <si>
    <t>15.06.2024 - 30.12.2024</t>
  </si>
  <si>
    <t>"(Nie)pełnosprawny turysta - 2024"</t>
  </si>
  <si>
    <t>Dolnośląskie Towarzystwo Krzewienia Kultury Fizycznej</t>
  </si>
  <si>
    <t>Ty też potrafisz - zajęcia sportowo-rekreacyjne dla osób niepełnosprawnych 2024</t>
  </si>
  <si>
    <t>To The Future</t>
  </si>
  <si>
    <t>Niezależne Podróże.</t>
  </si>
  <si>
    <t>Futbolowi Pasjonaci 7</t>
  </si>
  <si>
    <t>Polski Związek Niewidomych Okręg Dolnośląski</t>
  </si>
  <si>
    <t>Rehabilitacja przez sport II</t>
  </si>
  <si>
    <t>Stowarzyszenie Pomocy Osobom Niepełnosprawnym "W Stronę Słońca"</t>
  </si>
  <si>
    <t>Chojnów</t>
  </si>
  <si>
    <t>Odkrywamy piękno Mazowsza - wycieczka turystyczno-rekreacyjna dla osób z niepełnosprawnościami</t>
  </si>
  <si>
    <t>24.06.2024 - 4.11.2024</t>
  </si>
  <si>
    <t>Kaczawski Klub Siatkarski "REN-BUT" Złotoryja</t>
  </si>
  <si>
    <t>Złotoryja</t>
  </si>
  <si>
    <t>"SiaDkarska Integracja"</t>
  </si>
  <si>
    <t>1.09.2024 - 31.12.2024</t>
  </si>
  <si>
    <t>Wyjazd turystyczno-rekreacyjny "Kierunek samodzielność"</t>
  </si>
  <si>
    <t>1.06.2024 - 21.10.2024</t>
  </si>
  <si>
    <t>Związek Harcerstwa Polskiego , Chorągiew Dolnośląska</t>
  </si>
  <si>
    <t>Razem Aktywni 2024</t>
  </si>
  <si>
    <t>Fundacja "Pro Arte Et Studio"</t>
  </si>
  <si>
    <t>Aktywne spotkanie na Kormoranie</t>
  </si>
  <si>
    <t>1.06.2024 - 31.10.2024</t>
  </si>
  <si>
    <t xml:space="preserve"> </t>
  </si>
  <si>
    <t>Stowarzyszenie "Promyk" Kłodzka Pomoc Społeczna</t>
  </si>
  <si>
    <t>Kłodzko</t>
  </si>
  <si>
    <t>"Integracja międzypokoleniowa osób niepełnosprawnych - prawo do swojego miejsca w społeczeństwie - edycja 2024 rok"</t>
  </si>
  <si>
    <t>Obóz sportowy dla osób z niepełnosprawnościami Wilkasy 2024</t>
  </si>
  <si>
    <t>Fundacja "Pomaluj mi świat"</t>
  </si>
  <si>
    <t>FUTSAL MASTERS ON VI</t>
  </si>
  <si>
    <t>Fundacja "TYMONIX"</t>
  </si>
  <si>
    <t>Ścinawa</t>
  </si>
  <si>
    <t>V Dolnośląski Festiwal Twórczości Osób Niepełnosprawnych</t>
  </si>
  <si>
    <t>Fundacja Tu i Teraz</t>
  </si>
  <si>
    <t>Kunice</t>
  </si>
  <si>
    <t>Blisko siebie!</t>
  </si>
  <si>
    <t>1.06.2024 - 22.12.2024</t>
  </si>
  <si>
    <t>Fundacja Dynamika</t>
  </si>
  <si>
    <t>Kajakiem przez Dolny Śląsk 2024</t>
  </si>
  <si>
    <t>1.08.2024 - 30.11.2024</t>
  </si>
  <si>
    <t>Wrocławskie Stowarzyszenie na Rzecz Osób Niepełnosprawnych Intelektualnie "Bonitum"</t>
  </si>
  <si>
    <t>Turystyczne Bonitum Moc Gór 2024</t>
  </si>
  <si>
    <t>1.06.2024 - 30.08.2024</t>
  </si>
  <si>
    <t>Fundacja "Kambak"</t>
  </si>
  <si>
    <t>A. organizowanie lokalnych, regionalnych i ogólnopolskich imprez kulturalnych, sportowych, turystycznych  i rekreacyjnych dla osób niepełnosprawnych wspierających ich aktywność w tych dziedzinach</t>
  </si>
  <si>
    <t>Stowarzyszenie Charytatywno-Opiekuńcze im. bł. Marii Teresy Gerhardinger przy Domu Pomocy Społecznej dla Dzieci w Świebodzicach</t>
  </si>
  <si>
    <t>"ŻYĆ PEŁNIĄ ŻYCIA - imprezy kulturalne, sportowe, turystyczne i rekreacyjne dla osób niepełnosprawnych"</t>
  </si>
  <si>
    <t>"Nasza Nadzieja - Stowarzyszenie Osób Niepełnosprawnych"</t>
  </si>
  <si>
    <t>Nowa Ruda</t>
  </si>
  <si>
    <t>Od Rozwoju do Relaksu: Aktywizacja, Edukacja i Wypoczynek dla Osób z Niepełnosprawnościami</t>
  </si>
  <si>
    <t>1.06.2024 - 20.11.2024</t>
  </si>
  <si>
    <t xml:space="preserve">Sudecki Sejmik Osób Niepełnosprawnych </t>
  </si>
  <si>
    <t>"Po zdrowie nad morze - integracyjny wyjazd turystyczno-rekreacyjny osób z niepełnosprawnościami"</t>
  </si>
  <si>
    <t>Stowarzyszenie Osób Niepełnosprawnych w Wołowie</t>
  </si>
  <si>
    <t>Wołów</t>
  </si>
  <si>
    <t>Podróż za jeden uśmiech</t>
  </si>
  <si>
    <t>1.07.2024 - 15.10.2024</t>
  </si>
  <si>
    <t>Fundacja "Animus"</t>
  </si>
  <si>
    <t>Wilków Osiedle</t>
  </si>
  <si>
    <t>X Mistrzostwa Polski w Płukaniu Złota Osób z Niepełnosprawnością</t>
  </si>
  <si>
    <t>1.06.2024 030.09.2024</t>
  </si>
  <si>
    <t>"Fundacja Przystań w Ścinawie"</t>
  </si>
  <si>
    <t>VII Dolnośląskie Mistrzostwa Nordic Walking Uczestników Warsztatów Terapii Zajęciowej</t>
  </si>
  <si>
    <t>3.06.2024 - 31.10.2024</t>
  </si>
  <si>
    <t>Polski Związek Głuchych Oddział Dolnośląski</t>
  </si>
  <si>
    <t>Głusi zdobywają Dolny Śląsk</t>
  </si>
  <si>
    <t>1.06.2024 - 15.12.2024</t>
  </si>
  <si>
    <t xml:space="preserve">1. Brak wskazanych wymaganych rezultatów realizacji zadania. Braki nie zostały uzupełnione w wyznaczonym terminie.  </t>
  </si>
  <si>
    <t>Stowarzyszenie "Ostoja" na Rzecz Osób z Niepełnosprawnościami</t>
  </si>
  <si>
    <t>Dolnośląski Turniej Piłki Nożnej TURGOL 2024</t>
  </si>
  <si>
    <t xml:space="preserve">"Promowanie aktywności osób niepełnosprawnych z terenu powiatu kłodzkiego i świdnmickiego poprze sport, kulturę i krajoznawstwo" </t>
  </si>
  <si>
    <t>Treść oferty niezgodna z wybranym zadaniem konkursowym.</t>
  </si>
  <si>
    <t>Fundacja "Eudajmonia"</t>
  </si>
  <si>
    <t>Polkowice</t>
  </si>
  <si>
    <t>Gala Selfadwokatów 2024</t>
  </si>
  <si>
    <t>"Poznaj siebie i uwierz w siebie" organizacja i prowadzenie szkoleń, kursów i warsztatów dla osób niepełnosprawnych z terenu powiatu kłodzkiego i ząbkowickiego</t>
  </si>
  <si>
    <t>Razem zmieniamy świat</t>
  </si>
  <si>
    <r>
      <t>3.06.2024 - 31.10</t>
    </r>
    <r>
      <rPr>
        <sz val="9"/>
        <color indexed="8"/>
        <rFont val="Calibri"/>
        <family val="2"/>
      </rPr>
      <t>.</t>
    </r>
    <r>
      <rPr>
        <sz val="8"/>
        <color indexed="8"/>
        <rFont val="Calibri"/>
        <family val="2"/>
      </rPr>
      <t>2024</t>
    </r>
  </si>
  <si>
    <t>Wzajemnie uważni.</t>
  </si>
  <si>
    <t>Fundacja StwardnienieRozsiane.Info</t>
  </si>
  <si>
    <t>Gdynia</t>
  </si>
  <si>
    <t>"(Nie)widzialni" na Dolnym Śląsku - 2024</t>
  </si>
  <si>
    <t xml:space="preserve">Fundacja Dolnośląski Uniwersytet Niepełnosprawności </t>
  </si>
  <si>
    <t>Rok 2024 - Rokiem Dostępności</t>
  </si>
  <si>
    <t>5.06.2024 - 31.12.2024</t>
  </si>
  <si>
    <t>Możesz być po naszej stronie - Dolny Śląsk</t>
  </si>
  <si>
    <t>3.062024 - 31.12.2024</t>
  </si>
  <si>
    <t>Fundacja na Rzecz Rozwoju Audiodeskrypcji Katarynka</t>
  </si>
  <si>
    <t xml:space="preserve">Wszyscy są zaproszeni. Kampania informacyjna o osobach z niepełnosprawnościami. </t>
  </si>
  <si>
    <t>Obrazem i tekstem ku zrozumieniu</t>
  </si>
  <si>
    <t>"Teraz mnie widzisz?"</t>
  </si>
  <si>
    <t>Forum Ekspertów i Ekspertek Praktycznej Dostępności - kampania informacyjna na rzecz integracji osób z niepełnosprawnościami i przeciwdziałania ich dyskryminacji</t>
  </si>
  <si>
    <t>"Weź przykład z Najlepszych - wySTARTuj z nami"</t>
  </si>
  <si>
    <t>3.06.2024 - 15.10.2024</t>
  </si>
  <si>
    <t>Stowarzyszenie Inicjatyw Obywatelskich PROGRES</t>
  </si>
  <si>
    <t>Oborniki Śląskie</t>
  </si>
  <si>
    <t>Wydanie Przewodnika turystycznego pt. "Dolny Śląsk bez barier - 200 tras turystycznych dla osób z niepełnosprawnościami, seniorów i rodzin z dziećmi" w wersji drukowanej, E-pdf i E-pdf dla niewidzących.</t>
  </si>
  <si>
    <t>Dolnośląski poradnik rehabilitacyjny dla osób niewidomych</t>
  </si>
  <si>
    <t>Fundacja Ogrody Edukacyjne</t>
  </si>
  <si>
    <t>Smolec</t>
  </si>
  <si>
    <t>Dolnośląskie Opowieści</t>
  </si>
  <si>
    <t>Niepełnosprawni pragną godnego życia</t>
  </si>
  <si>
    <t xml:space="preserve">Stowarzyszenie Karkonoski Klub Kibiców Niepełnosprawnych </t>
  </si>
  <si>
    <t>"Asystent na Czasie"</t>
  </si>
  <si>
    <t>Stowarzyszenie św. Celestyna</t>
  </si>
  <si>
    <t>Mikoszów</t>
  </si>
  <si>
    <t>Aktywizacja społeczna osób z niepełnosprawnościami</t>
  </si>
  <si>
    <t>1. Treść oferty niezgodna z wybranym zadaniem konkursowym. 2. Brak wymaganych rezultatów zadania.</t>
  </si>
  <si>
    <t xml:space="preserve">"Klub Kibiców Niepełnosprawnych" </t>
  </si>
  <si>
    <t>Asystencja 2024</t>
  </si>
  <si>
    <t>Asystencja osobista dla mieszkańców Dolnego Śląska</t>
  </si>
  <si>
    <t>Asystent osób z niepełnosprawnościami</t>
  </si>
  <si>
    <t xml:space="preserve">1. Brak obligatoryjnego załącznika. Brak nie został uzupełniony we wskazanym terminie. 
</t>
  </si>
  <si>
    <t>Asystent osoby niepełnosprawnej - Dolny Śląsk 2024</t>
  </si>
  <si>
    <t>10.06.2024 - 31.12.2024</t>
  </si>
  <si>
    <t>Asystent osobisty osoby z niepełnosprawnością w 2024 r.</t>
  </si>
  <si>
    <t>1-13</t>
  </si>
  <si>
    <t>Fundacja Instytut Białowieski</t>
  </si>
  <si>
    <t>Białystok</t>
  </si>
  <si>
    <t>Centrum Zrównoważonego Rozwoju "Okrągły stół dla Puszczy Białowieskiej" www.FestiwalZubra.pl</t>
  </si>
  <si>
    <t xml:space="preserve">1. Oferta złożona w sposób nieprawidłowy.
2. Brak wymaganego załącznika, tj. oświadczenia dot. wcześniej otrzymanych dotacji.
3. Oferta niezgodna z celem i zadaniem konkursu.
4. Brak opisu sposobu zapewnienia dostępności przy realizacji zadania publicznego, o których mowa w art. 6 ustawy z dnia 19 lipca 2019 r. o zapewnieniu dostępności osobom ze szczególnymi potrzebami.
5. Brak opisu Beneficjentów.
6. Przekroczone limity finansowe określone w warunkach konkursu.
7. Brak wymaganych rezultatów zadania.
8. Brak opisu zadania, harmonogramu działań i innych składowych oferty -  oferta wybrakowana. </t>
  </si>
  <si>
    <t>Zadanie nr</t>
  </si>
  <si>
    <t xml:space="preserve">1.Oferent nie spełnia kryterium placówki.                                                       2. Brak opisu dostępności.
2. Brak wymaganych rezultatów działania. </t>
  </si>
  <si>
    <t>Podmiot nieuprawniony do udziału w konkursie.</t>
  </si>
  <si>
    <t xml:space="preserve"> Polskie Towarzystwo Walki z Kalectwem Oddział Wojewódzki we Wrocławiu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</si>
</sst>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right" vertical="center" wrapText="1"/>
    </xf>
    <xf numFmtId="0" fontId="46" fillId="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vertical="center" wrapText="1"/>
    </xf>
    <xf numFmtId="0" fontId="46" fillId="3" borderId="16" xfId="0" applyFont="1" applyFill="1" applyBorder="1" applyAlignment="1">
      <alignment horizontal="center" vertical="center" wrapText="1"/>
    </xf>
    <xf numFmtId="4" fontId="46" fillId="3" borderId="16" xfId="0" applyNumberFormat="1" applyFont="1" applyFill="1" applyBorder="1" applyAlignment="1">
      <alignment horizontal="right" vertical="center" wrapText="1"/>
    </xf>
    <xf numFmtId="0" fontId="46" fillId="3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4" fontId="46" fillId="3" borderId="20" xfId="0" applyNumberFormat="1" applyFont="1" applyFill="1" applyBorder="1" applyAlignment="1">
      <alignment horizontal="right" vertical="center" wrapText="1"/>
    </xf>
    <xf numFmtId="0" fontId="46" fillId="3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 wrapText="1"/>
    </xf>
    <xf numFmtId="4" fontId="46" fillId="0" borderId="22" xfId="0" applyNumberFormat="1" applyFont="1" applyBorder="1" applyAlignment="1">
      <alignment horizontal="right" vertical="center" wrapText="1"/>
    </xf>
    <xf numFmtId="4" fontId="23" fillId="0" borderId="22" xfId="0" applyNumberFormat="1" applyFont="1" applyBorder="1" applyAlignment="1">
      <alignment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4" fontId="46" fillId="0" borderId="20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vertical="center" wrapText="1"/>
    </xf>
    <xf numFmtId="4" fontId="44" fillId="0" borderId="24" xfId="0" applyNumberFormat="1" applyFont="1" applyFill="1" applyBorder="1" applyAlignment="1">
      <alignment horizontal="center" vertical="center" wrapText="1"/>
    </xf>
    <xf numFmtId="14" fontId="46" fillId="0" borderId="20" xfId="0" applyNumberFormat="1" applyFont="1" applyBorder="1" applyAlignment="1">
      <alignment horizontal="center" vertical="center" wrapText="1"/>
    </xf>
    <xf numFmtId="4" fontId="23" fillId="3" borderId="20" xfId="0" applyNumberFormat="1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/>
    </xf>
    <xf numFmtId="4" fontId="46" fillId="0" borderId="26" xfId="0" applyNumberFormat="1" applyFont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left" vertical="center" wrapText="1"/>
    </xf>
    <xf numFmtId="4" fontId="44" fillId="0" borderId="27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vertical="center" wrapText="1"/>
    </xf>
    <xf numFmtId="0" fontId="46" fillId="3" borderId="22" xfId="0" applyFont="1" applyFill="1" applyBorder="1" applyAlignment="1">
      <alignment horizontal="center" vertical="center" wrapText="1"/>
    </xf>
    <xf numFmtId="0" fontId="46" fillId="3" borderId="22" xfId="0" applyFont="1" applyFill="1" applyBorder="1" applyAlignment="1">
      <alignment horizontal="left" vertical="center" wrapText="1"/>
    </xf>
    <xf numFmtId="4" fontId="46" fillId="3" borderId="22" xfId="0" applyNumberFormat="1" applyFont="1" applyFill="1" applyBorder="1" applyAlignment="1">
      <alignment horizontal="right" vertical="center" wrapText="1"/>
    </xf>
    <xf numFmtId="4" fontId="23" fillId="3" borderId="22" xfId="0" applyNumberFormat="1" applyFont="1" applyFill="1" applyBorder="1" applyAlignment="1">
      <alignment vertical="center" wrapText="1"/>
    </xf>
    <xf numFmtId="49" fontId="46" fillId="3" borderId="26" xfId="0" applyNumberFormat="1" applyFont="1" applyFill="1" applyBorder="1" applyAlignment="1">
      <alignment horizontal="center" vertical="center" wrapText="1"/>
    </xf>
    <xf numFmtId="0" fontId="46" fillId="3" borderId="26" xfId="0" applyFont="1" applyFill="1" applyBorder="1" applyAlignment="1">
      <alignment horizontal="center" vertical="center" wrapText="1"/>
    </xf>
    <xf numFmtId="0" fontId="46" fillId="3" borderId="26" xfId="0" applyFont="1" applyFill="1" applyBorder="1" applyAlignment="1">
      <alignment horizontal="left" vertical="center" wrapText="1"/>
    </xf>
    <xf numFmtId="0" fontId="46" fillId="3" borderId="26" xfId="0" applyFont="1" applyFill="1" applyBorder="1" applyAlignment="1">
      <alignment horizontal="left" vertical="center" wrapText="1"/>
    </xf>
    <xf numFmtId="4" fontId="46" fillId="3" borderId="26" xfId="0" applyNumberFormat="1" applyFont="1" applyFill="1" applyBorder="1" applyAlignment="1">
      <alignment horizontal="right" vertical="center" wrapText="1"/>
    </xf>
    <xf numFmtId="4" fontId="46" fillId="3" borderId="26" xfId="0" applyNumberFormat="1" applyFont="1" applyFill="1" applyBorder="1" applyAlignment="1">
      <alignment vertical="center" wrapText="1"/>
    </xf>
    <xf numFmtId="0" fontId="44" fillId="0" borderId="28" xfId="0" applyFont="1" applyFill="1" applyBorder="1" applyAlignment="1">
      <alignment horizontal="center" vertical="center" wrapText="1"/>
    </xf>
    <xf numFmtId="4" fontId="44" fillId="0" borderId="28" xfId="0" applyNumberFormat="1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" fontId="44" fillId="0" borderId="29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/>
    </xf>
    <xf numFmtId="4" fontId="39" fillId="0" borderId="27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4" fontId="44" fillId="3" borderId="11" xfId="0" applyNumberFormat="1" applyFont="1" applyFill="1" applyBorder="1" applyAlignment="1">
      <alignment horizontal="center" vertical="center" wrapText="1"/>
    </xf>
    <xf numFmtId="49" fontId="44" fillId="3" borderId="20" xfId="0" applyNumberFormat="1" applyFont="1" applyFill="1" applyBorder="1" applyAlignment="1">
      <alignment horizontal="center" vertical="center" wrapText="1"/>
    </xf>
    <xf numFmtId="4" fontId="44" fillId="3" borderId="24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 wrapText="1"/>
    </xf>
    <xf numFmtId="4" fontId="46" fillId="0" borderId="31" xfId="0" applyNumberFormat="1" applyFont="1" applyBorder="1" applyAlignment="1">
      <alignment horizontal="right" vertical="center" wrapText="1"/>
    </xf>
    <xf numFmtId="4" fontId="23" fillId="0" borderId="31" xfId="0" applyNumberFormat="1" applyFont="1" applyBorder="1" applyAlignment="1">
      <alignment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49" fontId="44" fillId="3" borderId="16" xfId="0" applyNumberFormat="1" applyFont="1" applyFill="1" applyBorder="1" applyAlignment="1">
      <alignment horizontal="center" vertical="center" wrapText="1"/>
    </xf>
    <xf numFmtId="4" fontId="44" fillId="3" borderId="33" xfId="0" applyNumberFormat="1" applyFont="1" applyFill="1" applyBorder="1" applyAlignment="1">
      <alignment horizontal="center" vertical="center" wrapText="1"/>
    </xf>
    <xf numFmtId="4" fontId="44" fillId="3" borderId="11" xfId="0" applyNumberFormat="1" applyFont="1" applyFill="1" applyBorder="1" applyAlignment="1">
      <alignment horizontal="center" vertical="center"/>
    </xf>
    <xf numFmtId="4" fontId="44" fillId="3" borderId="24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4" fillId="3" borderId="26" xfId="0" applyNumberFormat="1" applyFont="1" applyFill="1" applyBorder="1" applyAlignment="1">
      <alignment horizontal="center" vertical="center" wrapText="1"/>
    </xf>
    <xf numFmtId="4" fontId="44" fillId="3" borderId="27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PageLayoutView="0" workbookViewId="0" topLeftCell="A1">
      <pane ySplit="5" topLeftCell="A111" activePane="bottomLeft" state="frozen"/>
      <selection pane="topLeft" activeCell="A1" sqref="A1"/>
      <selection pane="bottomLeft" activeCell="L52" sqref="L52"/>
    </sheetView>
  </sheetViews>
  <sheetFormatPr defaultColWidth="8.796875" defaultRowHeight="14.25"/>
  <cols>
    <col min="1" max="1" width="4.09765625" style="2" customWidth="1"/>
    <col min="2" max="3" width="7.09765625" style="2" customWidth="1"/>
    <col min="4" max="4" width="19.69921875" style="2" customWidth="1"/>
    <col min="5" max="5" width="11" style="2" customWidth="1"/>
    <col min="6" max="6" width="30.5" style="2" customWidth="1"/>
    <col min="7" max="7" width="12.69921875" style="2" customWidth="1"/>
    <col min="8" max="8" width="11.8984375" style="3" customWidth="1"/>
    <col min="9" max="9" width="13.19921875" style="3" customWidth="1"/>
    <col min="10" max="10" width="10.5" style="3" customWidth="1"/>
    <col min="11" max="11" width="10.3984375" style="2" customWidth="1"/>
    <col min="12" max="12" width="29.8984375" style="8" customWidth="1"/>
    <col min="13" max="13" width="11.09765625" style="5" customWidth="1"/>
    <col min="14" max="14" width="12.3984375" style="3" customWidth="1"/>
    <col min="15" max="16384" width="9" style="2" customWidth="1"/>
  </cols>
  <sheetData>
    <row r="1" ht="14.25">
      <c r="L1" s="4"/>
    </row>
    <row r="2" ht="14.25">
      <c r="L2" s="4"/>
    </row>
    <row r="3" ht="15" thickBot="1"/>
    <row r="4" spans="1:14" ht="40.5" customHeight="1" thickBo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1:14" s="6" customFormat="1" ht="36.75" thickBot="1">
      <c r="A5" s="38" t="s">
        <v>0</v>
      </c>
      <c r="B5" s="39" t="s">
        <v>287</v>
      </c>
      <c r="C5" s="39" t="s">
        <v>10</v>
      </c>
      <c r="D5" s="39" t="s">
        <v>1</v>
      </c>
      <c r="E5" s="39" t="s">
        <v>2</v>
      </c>
      <c r="F5" s="39" t="s">
        <v>3</v>
      </c>
      <c r="G5" s="39" t="s">
        <v>9</v>
      </c>
      <c r="H5" s="40" t="s">
        <v>4</v>
      </c>
      <c r="I5" s="40" t="s">
        <v>5</v>
      </c>
      <c r="J5" s="40" t="s">
        <v>6</v>
      </c>
      <c r="K5" s="39" t="s">
        <v>7</v>
      </c>
      <c r="L5" s="39" t="s">
        <v>8</v>
      </c>
      <c r="M5" s="39" t="s">
        <v>11</v>
      </c>
      <c r="N5" s="41" t="s">
        <v>12</v>
      </c>
    </row>
    <row r="6" spans="1:14" ht="65.25" customHeight="1">
      <c r="A6" s="12">
        <v>1</v>
      </c>
      <c r="B6" s="35">
        <v>1</v>
      </c>
      <c r="C6" s="35">
        <v>81</v>
      </c>
      <c r="D6" s="35" t="s">
        <v>14</v>
      </c>
      <c r="E6" s="35" t="s">
        <v>15</v>
      </c>
      <c r="F6" s="35" t="s">
        <v>16</v>
      </c>
      <c r="G6" s="35" t="s">
        <v>17</v>
      </c>
      <c r="H6" s="36">
        <v>50149.85</v>
      </c>
      <c r="I6" s="36">
        <v>47549.85</v>
      </c>
      <c r="J6" s="36">
        <v>2600</v>
      </c>
      <c r="K6" s="35" t="s">
        <v>18</v>
      </c>
      <c r="L6" s="37" t="s">
        <v>288</v>
      </c>
      <c r="M6" s="113" t="s">
        <v>84</v>
      </c>
      <c r="N6" s="114">
        <v>0</v>
      </c>
    </row>
    <row r="7" spans="1:14" ht="57" customHeight="1">
      <c r="A7" s="10">
        <f aca="true" t="shared" si="0" ref="A7:A94">A6+1</f>
        <v>2</v>
      </c>
      <c r="B7" s="14">
        <v>1</v>
      </c>
      <c r="C7" s="14">
        <v>83</v>
      </c>
      <c r="D7" s="14" t="s">
        <v>19</v>
      </c>
      <c r="E7" s="14" t="s">
        <v>20</v>
      </c>
      <c r="F7" s="14" t="s">
        <v>21</v>
      </c>
      <c r="G7" s="14" t="s">
        <v>22</v>
      </c>
      <c r="H7" s="15">
        <v>46720</v>
      </c>
      <c r="I7" s="15">
        <v>43850</v>
      </c>
      <c r="J7" s="15">
        <v>100</v>
      </c>
      <c r="K7" s="14" t="s">
        <v>18</v>
      </c>
      <c r="L7" s="16" t="s">
        <v>23</v>
      </c>
      <c r="M7" s="85" t="s">
        <v>84</v>
      </c>
      <c r="N7" s="86">
        <v>0</v>
      </c>
    </row>
    <row r="8" spans="1:14" ht="42.75" customHeight="1">
      <c r="A8" s="10">
        <f t="shared" si="0"/>
        <v>3</v>
      </c>
      <c r="B8" s="14">
        <v>1</v>
      </c>
      <c r="C8" s="14">
        <v>86</v>
      </c>
      <c r="D8" s="14" t="s">
        <v>24</v>
      </c>
      <c r="E8" s="14" t="s">
        <v>25</v>
      </c>
      <c r="F8" s="14" t="s">
        <v>26</v>
      </c>
      <c r="G8" s="14" t="s">
        <v>27</v>
      </c>
      <c r="H8" s="15">
        <v>44500</v>
      </c>
      <c r="I8" s="15">
        <v>42000</v>
      </c>
      <c r="J8" s="15">
        <v>2500</v>
      </c>
      <c r="K8" s="14" t="s">
        <v>18</v>
      </c>
      <c r="L8" s="16" t="s">
        <v>28</v>
      </c>
      <c r="M8" s="85" t="s">
        <v>84</v>
      </c>
      <c r="N8" s="115">
        <v>0</v>
      </c>
    </row>
    <row r="9" spans="1:14" ht="44.25" customHeight="1">
      <c r="A9" s="10">
        <f t="shared" si="0"/>
        <v>4</v>
      </c>
      <c r="B9" s="14">
        <v>1</v>
      </c>
      <c r="C9" s="14">
        <v>88</v>
      </c>
      <c r="D9" s="14" t="s">
        <v>29</v>
      </c>
      <c r="E9" s="14" t="s">
        <v>30</v>
      </c>
      <c r="F9" s="14" t="s">
        <v>31</v>
      </c>
      <c r="G9" s="14" t="s">
        <v>32</v>
      </c>
      <c r="H9" s="15">
        <v>50000</v>
      </c>
      <c r="I9" s="15">
        <v>47500</v>
      </c>
      <c r="J9" s="15">
        <v>2500</v>
      </c>
      <c r="K9" s="14" t="s">
        <v>18</v>
      </c>
      <c r="L9" s="16" t="s">
        <v>33</v>
      </c>
      <c r="M9" s="85" t="s">
        <v>84</v>
      </c>
      <c r="N9" s="115">
        <v>0</v>
      </c>
    </row>
    <row r="10" spans="1:14" ht="46.5" customHeight="1" thickBot="1">
      <c r="A10" s="11">
        <f t="shared" si="0"/>
        <v>5</v>
      </c>
      <c r="B10" s="42">
        <v>1</v>
      </c>
      <c r="C10" s="42">
        <v>89</v>
      </c>
      <c r="D10" s="42" t="s">
        <v>34</v>
      </c>
      <c r="E10" s="42" t="s">
        <v>35</v>
      </c>
      <c r="F10" s="42" t="s">
        <v>36</v>
      </c>
      <c r="G10" s="42" t="s">
        <v>17</v>
      </c>
      <c r="H10" s="43">
        <v>49986</v>
      </c>
      <c r="I10" s="43">
        <v>47486</v>
      </c>
      <c r="J10" s="43">
        <v>0</v>
      </c>
      <c r="K10" s="42" t="s">
        <v>18</v>
      </c>
      <c r="L10" s="44" t="s">
        <v>37</v>
      </c>
      <c r="M10" s="87" t="s">
        <v>84</v>
      </c>
      <c r="N10" s="116">
        <v>0</v>
      </c>
    </row>
    <row r="11" spans="1:14" ht="42.75" customHeight="1">
      <c r="A11" s="45">
        <f t="shared" si="0"/>
        <v>6</v>
      </c>
      <c r="B11" s="46">
        <v>2</v>
      </c>
      <c r="C11" s="46">
        <v>29</v>
      </c>
      <c r="D11" s="47" t="s">
        <v>38</v>
      </c>
      <c r="E11" s="46" t="s">
        <v>39</v>
      </c>
      <c r="F11" s="46" t="s">
        <v>40</v>
      </c>
      <c r="G11" s="46" t="s">
        <v>41</v>
      </c>
      <c r="H11" s="48">
        <v>57360</v>
      </c>
      <c r="I11" s="48">
        <v>49710</v>
      </c>
      <c r="J11" s="48">
        <v>0</v>
      </c>
      <c r="K11" s="46" t="s">
        <v>42</v>
      </c>
      <c r="L11" s="49"/>
      <c r="M11" s="89">
        <v>44</v>
      </c>
      <c r="N11" s="50">
        <v>49710</v>
      </c>
    </row>
    <row r="12" spans="1:14" ht="45.75" customHeight="1">
      <c r="A12" s="10">
        <f t="shared" si="0"/>
        <v>7</v>
      </c>
      <c r="B12" s="17">
        <v>2</v>
      </c>
      <c r="C12" s="17">
        <v>33</v>
      </c>
      <c r="D12" s="18" t="s">
        <v>43</v>
      </c>
      <c r="E12" s="17" t="s">
        <v>44</v>
      </c>
      <c r="F12" s="17" t="s">
        <v>45</v>
      </c>
      <c r="G12" s="17" t="s">
        <v>41</v>
      </c>
      <c r="H12" s="19">
        <v>52570</v>
      </c>
      <c r="I12" s="19">
        <v>49970</v>
      </c>
      <c r="J12" s="19">
        <v>0</v>
      </c>
      <c r="K12" s="17" t="s">
        <v>42</v>
      </c>
      <c r="L12" s="20"/>
      <c r="M12" s="89">
        <v>49</v>
      </c>
      <c r="N12" s="9">
        <v>49970</v>
      </c>
    </row>
    <row r="13" spans="1:14" ht="45.75" customHeight="1">
      <c r="A13" s="10">
        <f t="shared" si="0"/>
        <v>8</v>
      </c>
      <c r="B13" s="17">
        <v>2</v>
      </c>
      <c r="C13" s="17">
        <v>42</v>
      </c>
      <c r="D13" s="18" t="s">
        <v>46</v>
      </c>
      <c r="E13" s="17" t="s">
        <v>47</v>
      </c>
      <c r="F13" s="17" t="s">
        <v>48</v>
      </c>
      <c r="G13" s="17" t="s">
        <v>49</v>
      </c>
      <c r="H13" s="19">
        <v>51114</v>
      </c>
      <c r="I13" s="19">
        <v>47274</v>
      </c>
      <c r="J13" s="19">
        <v>0</v>
      </c>
      <c r="K13" s="17" t="s">
        <v>42</v>
      </c>
      <c r="L13" s="20"/>
      <c r="M13" s="89">
        <v>48</v>
      </c>
      <c r="N13" s="9">
        <v>47274</v>
      </c>
    </row>
    <row r="14" spans="1:14" ht="45.75" customHeight="1">
      <c r="A14" s="28">
        <f t="shared" si="0"/>
        <v>9</v>
      </c>
      <c r="B14" s="21">
        <v>2</v>
      </c>
      <c r="C14" s="21">
        <v>51</v>
      </c>
      <c r="D14" s="22" t="s">
        <v>50</v>
      </c>
      <c r="E14" s="21" t="s">
        <v>51</v>
      </c>
      <c r="F14" s="21" t="s">
        <v>52</v>
      </c>
      <c r="G14" s="21" t="s">
        <v>22</v>
      </c>
      <c r="H14" s="23">
        <v>53150.3</v>
      </c>
      <c r="I14" s="23">
        <v>49950.3</v>
      </c>
      <c r="J14" s="23">
        <v>3200</v>
      </c>
      <c r="K14" s="21" t="s">
        <v>84</v>
      </c>
      <c r="L14" s="24" t="s">
        <v>53</v>
      </c>
      <c r="M14" s="83" t="s">
        <v>84</v>
      </c>
      <c r="N14" s="84">
        <v>0</v>
      </c>
    </row>
    <row r="15" spans="1:14" s="7" customFormat="1" ht="42" customHeight="1">
      <c r="A15" s="10">
        <f t="shared" si="0"/>
        <v>10</v>
      </c>
      <c r="B15" s="17">
        <v>2</v>
      </c>
      <c r="C15" s="17">
        <v>52</v>
      </c>
      <c r="D15" s="18" t="s">
        <v>54</v>
      </c>
      <c r="E15" s="17" t="s">
        <v>55</v>
      </c>
      <c r="F15" s="17" t="s">
        <v>56</v>
      </c>
      <c r="G15" s="17" t="s">
        <v>57</v>
      </c>
      <c r="H15" s="19">
        <v>54500</v>
      </c>
      <c r="I15" s="19">
        <v>50000</v>
      </c>
      <c r="J15" s="19">
        <v>500</v>
      </c>
      <c r="K15" s="17" t="s">
        <v>42</v>
      </c>
      <c r="L15" s="20"/>
      <c r="M15" s="89">
        <v>49</v>
      </c>
      <c r="N15" s="9">
        <v>50000</v>
      </c>
    </row>
    <row r="16" spans="1:14" s="7" customFormat="1" ht="45" customHeight="1">
      <c r="A16" s="28">
        <f t="shared" si="0"/>
        <v>11</v>
      </c>
      <c r="B16" s="21">
        <v>2</v>
      </c>
      <c r="C16" s="21">
        <v>53</v>
      </c>
      <c r="D16" s="22" t="s">
        <v>58</v>
      </c>
      <c r="E16" s="21" t="s">
        <v>39</v>
      </c>
      <c r="F16" s="21" t="s">
        <v>59</v>
      </c>
      <c r="G16" s="21" t="s">
        <v>17</v>
      </c>
      <c r="H16" s="23">
        <v>45479</v>
      </c>
      <c r="I16" s="23">
        <v>43000</v>
      </c>
      <c r="J16" s="23">
        <v>1435</v>
      </c>
      <c r="K16" s="21" t="s">
        <v>84</v>
      </c>
      <c r="L16" s="24" t="s">
        <v>53</v>
      </c>
      <c r="M16" s="83" t="s">
        <v>84</v>
      </c>
      <c r="N16" s="84">
        <v>0</v>
      </c>
    </row>
    <row r="17" spans="1:14" s="7" customFormat="1" ht="32.25" customHeight="1">
      <c r="A17" s="10">
        <f t="shared" si="0"/>
        <v>12</v>
      </c>
      <c r="B17" s="17">
        <v>2</v>
      </c>
      <c r="C17" s="17">
        <v>55</v>
      </c>
      <c r="D17" s="18" t="s">
        <v>60</v>
      </c>
      <c r="E17" s="17" t="s">
        <v>61</v>
      </c>
      <c r="F17" s="17" t="s">
        <v>62</v>
      </c>
      <c r="G17" s="17" t="s">
        <v>63</v>
      </c>
      <c r="H17" s="19">
        <v>64300</v>
      </c>
      <c r="I17" s="19">
        <v>49800</v>
      </c>
      <c r="J17" s="19">
        <v>2500</v>
      </c>
      <c r="K17" s="17" t="s">
        <v>42</v>
      </c>
      <c r="L17" s="20"/>
      <c r="M17" s="89">
        <v>32</v>
      </c>
      <c r="N17" s="9">
        <v>0</v>
      </c>
    </row>
    <row r="18" spans="1:14" s="7" customFormat="1" ht="41.25" customHeight="1">
      <c r="A18" s="10">
        <f t="shared" si="0"/>
        <v>13</v>
      </c>
      <c r="B18" s="17">
        <v>2</v>
      </c>
      <c r="C18" s="17">
        <v>72</v>
      </c>
      <c r="D18" s="18" t="s">
        <v>64</v>
      </c>
      <c r="E18" s="17" t="s">
        <v>65</v>
      </c>
      <c r="F18" s="17" t="s">
        <v>66</v>
      </c>
      <c r="G18" s="17" t="s">
        <v>41</v>
      </c>
      <c r="H18" s="19">
        <v>53545.5</v>
      </c>
      <c r="I18" s="19">
        <v>50000</v>
      </c>
      <c r="J18" s="19">
        <v>2000</v>
      </c>
      <c r="K18" s="17" t="s">
        <v>42</v>
      </c>
      <c r="L18" s="20"/>
      <c r="M18" s="89">
        <v>56</v>
      </c>
      <c r="N18" s="9">
        <v>50000</v>
      </c>
    </row>
    <row r="19" spans="1:14" s="7" customFormat="1" ht="38.25" customHeight="1">
      <c r="A19" s="10">
        <f t="shared" si="0"/>
        <v>14</v>
      </c>
      <c r="B19" s="17">
        <v>2</v>
      </c>
      <c r="C19" s="17">
        <v>94</v>
      </c>
      <c r="D19" s="18" t="s">
        <v>67</v>
      </c>
      <c r="E19" s="17" t="s">
        <v>39</v>
      </c>
      <c r="F19" s="25" t="s">
        <v>68</v>
      </c>
      <c r="G19" s="17" t="s">
        <v>22</v>
      </c>
      <c r="H19" s="19">
        <v>50000</v>
      </c>
      <c r="I19" s="19">
        <v>47500</v>
      </c>
      <c r="J19" s="19">
        <v>2500</v>
      </c>
      <c r="K19" s="17" t="s">
        <v>42</v>
      </c>
      <c r="L19" s="20"/>
      <c r="M19" s="89">
        <v>36</v>
      </c>
      <c r="N19" s="9">
        <v>25000</v>
      </c>
    </row>
    <row r="20" spans="1:14" s="7" customFormat="1" ht="36.75" customHeight="1">
      <c r="A20" s="10">
        <f t="shared" si="0"/>
        <v>15</v>
      </c>
      <c r="B20" s="17">
        <v>2</v>
      </c>
      <c r="C20" s="17">
        <v>97</v>
      </c>
      <c r="D20" s="18" t="s">
        <v>69</v>
      </c>
      <c r="E20" s="17" t="s">
        <v>70</v>
      </c>
      <c r="F20" s="26" t="s">
        <v>71</v>
      </c>
      <c r="G20" s="17" t="s">
        <v>72</v>
      </c>
      <c r="H20" s="19">
        <v>42440</v>
      </c>
      <c r="I20" s="19">
        <v>40140</v>
      </c>
      <c r="J20" s="19">
        <v>1800</v>
      </c>
      <c r="K20" s="17" t="s">
        <v>42</v>
      </c>
      <c r="L20" s="20"/>
      <c r="M20" s="89">
        <v>57</v>
      </c>
      <c r="N20" s="1">
        <v>40140</v>
      </c>
    </row>
    <row r="21" spans="1:14" s="7" customFormat="1" ht="39" customHeight="1">
      <c r="A21" s="10">
        <f t="shared" si="0"/>
        <v>16</v>
      </c>
      <c r="B21" s="17">
        <v>2</v>
      </c>
      <c r="C21" s="17">
        <v>98</v>
      </c>
      <c r="D21" s="18" t="s">
        <v>73</v>
      </c>
      <c r="E21" s="17" t="s">
        <v>39</v>
      </c>
      <c r="F21" s="17" t="s">
        <v>74</v>
      </c>
      <c r="G21" s="17" t="s">
        <v>75</v>
      </c>
      <c r="H21" s="19">
        <v>136600</v>
      </c>
      <c r="I21" s="19">
        <v>50000</v>
      </c>
      <c r="J21" s="19">
        <v>86600</v>
      </c>
      <c r="K21" s="17" t="s">
        <v>42</v>
      </c>
      <c r="L21" s="20"/>
      <c r="M21" s="89">
        <v>45</v>
      </c>
      <c r="N21" s="1">
        <v>50000</v>
      </c>
    </row>
    <row r="22" spans="1:14" s="7" customFormat="1" ht="36.75" customHeight="1">
      <c r="A22" s="10">
        <f t="shared" si="0"/>
        <v>17</v>
      </c>
      <c r="B22" s="17">
        <v>2</v>
      </c>
      <c r="C22" s="17">
        <v>101</v>
      </c>
      <c r="D22" s="18" t="s">
        <v>76</v>
      </c>
      <c r="E22" s="17" t="s">
        <v>61</v>
      </c>
      <c r="F22" s="27" t="s">
        <v>77</v>
      </c>
      <c r="G22" s="17" t="s">
        <v>78</v>
      </c>
      <c r="H22" s="19">
        <v>54400</v>
      </c>
      <c r="I22" s="19">
        <v>50000</v>
      </c>
      <c r="J22" s="19">
        <v>2900</v>
      </c>
      <c r="K22" s="17" t="s">
        <v>42</v>
      </c>
      <c r="L22" s="20"/>
      <c r="M22" s="89">
        <v>46</v>
      </c>
      <c r="N22" s="90">
        <v>50000</v>
      </c>
    </row>
    <row r="23" spans="1:14" s="7" customFormat="1" ht="44.25" customHeight="1">
      <c r="A23" s="10">
        <f t="shared" si="0"/>
        <v>18</v>
      </c>
      <c r="B23" s="17">
        <v>2</v>
      </c>
      <c r="C23" s="17">
        <v>103</v>
      </c>
      <c r="D23" s="18" t="s">
        <v>79</v>
      </c>
      <c r="E23" s="17" t="s">
        <v>80</v>
      </c>
      <c r="F23" s="27" t="s">
        <v>81</v>
      </c>
      <c r="G23" s="17" t="s">
        <v>22</v>
      </c>
      <c r="H23" s="19">
        <v>52634</v>
      </c>
      <c r="I23" s="19">
        <v>49934</v>
      </c>
      <c r="J23" s="19">
        <v>2700</v>
      </c>
      <c r="K23" s="17" t="s">
        <v>42</v>
      </c>
      <c r="L23" s="20"/>
      <c r="M23" s="89">
        <v>62</v>
      </c>
      <c r="N23" s="90">
        <v>49934</v>
      </c>
    </row>
    <row r="24" spans="1:14" s="7" customFormat="1" ht="36.75" customHeight="1" thickBot="1">
      <c r="A24" s="11">
        <f t="shared" si="0"/>
        <v>19</v>
      </c>
      <c r="B24" s="51">
        <v>2</v>
      </c>
      <c r="C24" s="51">
        <v>104</v>
      </c>
      <c r="D24" s="52" t="s">
        <v>82</v>
      </c>
      <c r="E24" s="51" t="s">
        <v>39</v>
      </c>
      <c r="F24" s="51" t="s">
        <v>83</v>
      </c>
      <c r="G24" s="51" t="s">
        <v>22</v>
      </c>
      <c r="H24" s="53">
        <v>49540</v>
      </c>
      <c r="I24" s="53">
        <v>47040</v>
      </c>
      <c r="J24" s="53">
        <v>0</v>
      </c>
      <c r="K24" s="51" t="s">
        <v>42</v>
      </c>
      <c r="L24" s="54"/>
      <c r="M24" s="118">
        <v>47</v>
      </c>
      <c r="N24" s="55">
        <v>40000</v>
      </c>
    </row>
    <row r="25" spans="1:14" s="7" customFormat="1" ht="36.75" customHeight="1">
      <c r="A25" s="45">
        <f t="shared" si="0"/>
        <v>20</v>
      </c>
      <c r="B25" s="46">
        <v>3</v>
      </c>
      <c r="C25" s="46">
        <v>57</v>
      </c>
      <c r="D25" s="47" t="s">
        <v>85</v>
      </c>
      <c r="E25" s="46" t="s">
        <v>25</v>
      </c>
      <c r="F25" s="46" t="s">
        <v>86</v>
      </c>
      <c r="G25" s="46" t="s">
        <v>87</v>
      </c>
      <c r="H25" s="48">
        <v>45072.5</v>
      </c>
      <c r="I25" s="48">
        <v>42818.87</v>
      </c>
      <c r="J25" s="48">
        <v>2253.63</v>
      </c>
      <c r="K25" s="46" t="s">
        <v>42</v>
      </c>
      <c r="L25" s="49"/>
      <c r="M25" s="91">
        <v>48</v>
      </c>
      <c r="N25" s="1">
        <v>42818.87</v>
      </c>
    </row>
    <row r="26" spans="1:14" s="7" customFormat="1" ht="36.75" customHeight="1">
      <c r="A26" s="10">
        <f t="shared" si="0"/>
        <v>21</v>
      </c>
      <c r="B26" s="17">
        <v>3</v>
      </c>
      <c r="C26" s="17">
        <v>59</v>
      </c>
      <c r="D26" s="18" t="s">
        <v>95</v>
      </c>
      <c r="E26" s="17" t="s">
        <v>93</v>
      </c>
      <c r="F26" s="17" t="s">
        <v>96</v>
      </c>
      <c r="G26" s="17" t="s">
        <v>22</v>
      </c>
      <c r="H26" s="19">
        <v>42300</v>
      </c>
      <c r="I26" s="19">
        <v>40150</v>
      </c>
      <c r="J26" s="19">
        <v>3000</v>
      </c>
      <c r="K26" s="17" t="s">
        <v>42</v>
      </c>
      <c r="L26" s="20"/>
      <c r="M26" s="89">
        <v>60</v>
      </c>
      <c r="N26" s="1">
        <v>40150</v>
      </c>
    </row>
    <row r="27" spans="1:14" s="7" customFormat="1" ht="66" customHeight="1">
      <c r="A27" s="10">
        <f t="shared" si="0"/>
        <v>22</v>
      </c>
      <c r="B27" s="17">
        <v>3</v>
      </c>
      <c r="C27" s="17">
        <v>61</v>
      </c>
      <c r="D27" s="18" t="s">
        <v>110</v>
      </c>
      <c r="E27" s="17" t="s">
        <v>35</v>
      </c>
      <c r="F27" s="17" t="s">
        <v>111</v>
      </c>
      <c r="G27" s="17" t="s">
        <v>112</v>
      </c>
      <c r="H27" s="19">
        <v>42927</v>
      </c>
      <c r="I27" s="19">
        <v>40580</v>
      </c>
      <c r="J27" s="19">
        <v>2347</v>
      </c>
      <c r="K27" s="17" t="s">
        <v>42</v>
      </c>
      <c r="L27" s="20"/>
      <c r="M27" s="89">
        <v>58</v>
      </c>
      <c r="N27" s="1">
        <v>40580</v>
      </c>
    </row>
    <row r="28" spans="1:14" s="7" customFormat="1" ht="36.75" customHeight="1">
      <c r="A28" s="10">
        <f t="shared" si="0"/>
        <v>23</v>
      </c>
      <c r="B28" s="17">
        <v>3</v>
      </c>
      <c r="C28" s="17">
        <v>65</v>
      </c>
      <c r="D28" s="18" t="s">
        <v>99</v>
      </c>
      <c r="E28" s="17" t="s">
        <v>39</v>
      </c>
      <c r="F28" s="17" t="s">
        <v>100</v>
      </c>
      <c r="G28" s="17" t="s">
        <v>17</v>
      </c>
      <c r="H28" s="19">
        <v>54784</v>
      </c>
      <c r="I28" s="19">
        <v>50000</v>
      </c>
      <c r="J28" s="19">
        <v>4088</v>
      </c>
      <c r="K28" s="17" t="s">
        <v>42</v>
      </c>
      <c r="L28" s="20"/>
      <c r="M28" s="89">
        <v>35</v>
      </c>
      <c r="N28" s="1">
        <v>0</v>
      </c>
    </row>
    <row r="29" spans="1:14" s="7" customFormat="1" ht="36.75" customHeight="1">
      <c r="A29" s="10">
        <f t="shared" si="0"/>
        <v>24</v>
      </c>
      <c r="B29" s="17">
        <v>3</v>
      </c>
      <c r="C29" s="17">
        <v>67</v>
      </c>
      <c r="D29" s="18" t="s">
        <v>97</v>
      </c>
      <c r="E29" s="17" t="s">
        <v>39</v>
      </c>
      <c r="F29" s="17" t="s">
        <v>98</v>
      </c>
      <c r="G29" s="17" t="s">
        <v>22</v>
      </c>
      <c r="H29" s="19">
        <v>49293.78</v>
      </c>
      <c r="I29" s="19">
        <v>46793.78</v>
      </c>
      <c r="J29" s="19">
        <v>2500</v>
      </c>
      <c r="K29" s="17" t="s">
        <v>42</v>
      </c>
      <c r="L29" s="20"/>
      <c r="M29" s="89">
        <v>50</v>
      </c>
      <c r="N29" s="1">
        <v>46793.78</v>
      </c>
    </row>
    <row r="30" spans="1:14" s="7" customFormat="1" ht="36.75" customHeight="1">
      <c r="A30" s="10">
        <f t="shared" si="0"/>
        <v>25</v>
      </c>
      <c r="B30" s="17">
        <v>3</v>
      </c>
      <c r="C30" s="17">
        <v>73</v>
      </c>
      <c r="D30" s="18" t="s">
        <v>89</v>
      </c>
      <c r="E30" s="17" t="s">
        <v>90</v>
      </c>
      <c r="F30" s="17" t="s">
        <v>91</v>
      </c>
      <c r="G30" s="17" t="s">
        <v>22</v>
      </c>
      <c r="H30" s="19">
        <v>44600</v>
      </c>
      <c r="I30" s="19">
        <v>41600</v>
      </c>
      <c r="J30" s="19">
        <v>3000</v>
      </c>
      <c r="K30" s="17" t="s">
        <v>42</v>
      </c>
      <c r="L30" s="20"/>
      <c r="M30" s="89">
        <v>49</v>
      </c>
      <c r="N30" s="90">
        <v>41600</v>
      </c>
    </row>
    <row r="31" spans="1:14" s="7" customFormat="1" ht="41.25" customHeight="1">
      <c r="A31" s="10">
        <f t="shared" si="0"/>
        <v>26</v>
      </c>
      <c r="B31" s="17">
        <v>3</v>
      </c>
      <c r="C31" s="17">
        <v>102</v>
      </c>
      <c r="D31" s="18" t="s">
        <v>76</v>
      </c>
      <c r="E31" s="17" t="s">
        <v>61</v>
      </c>
      <c r="F31" s="17" t="s">
        <v>88</v>
      </c>
      <c r="G31" s="17" t="s">
        <v>78</v>
      </c>
      <c r="H31" s="19">
        <v>46700</v>
      </c>
      <c r="I31" s="19">
        <v>44300</v>
      </c>
      <c r="J31" s="19">
        <v>2400</v>
      </c>
      <c r="K31" s="17" t="s">
        <v>42</v>
      </c>
      <c r="L31" s="20"/>
      <c r="M31" s="89">
        <v>43</v>
      </c>
      <c r="N31" s="90">
        <v>44300</v>
      </c>
    </row>
    <row r="32" spans="1:14" s="7" customFormat="1" ht="43.5" customHeight="1">
      <c r="A32" s="10">
        <f t="shared" si="0"/>
        <v>27</v>
      </c>
      <c r="B32" s="17">
        <v>3</v>
      </c>
      <c r="C32" s="17">
        <v>108</v>
      </c>
      <c r="D32" s="18" t="s">
        <v>101</v>
      </c>
      <c r="E32" s="17" t="s">
        <v>65</v>
      </c>
      <c r="F32" s="17" t="s">
        <v>102</v>
      </c>
      <c r="G32" s="17" t="s">
        <v>22</v>
      </c>
      <c r="H32" s="19">
        <v>55872.8</v>
      </c>
      <c r="I32" s="19">
        <v>50000</v>
      </c>
      <c r="J32" s="19">
        <v>4000</v>
      </c>
      <c r="K32" s="17" t="s">
        <v>42</v>
      </c>
      <c r="L32" s="20"/>
      <c r="M32" s="89">
        <v>54</v>
      </c>
      <c r="N32" s="90">
        <v>50000</v>
      </c>
    </row>
    <row r="33" spans="1:14" s="7" customFormat="1" ht="33" customHeight="1">
      <c r="A33" s="10">
        <f t="shared" si="0"/>
        <v>28</v>
      </c>
      <c r="B33" s="17">
        <v>3</v>
      </c>
      <c r="C33" s="17">
        <v>109</v>
      </c>
      <c r="D33" s="18" t="s">
        <v>103</v>
      </c>
      <c r="E33" s="17" t="s">
        <v>55</v>
      </c>
      <c r="F33" s="17" t="s">
        <v>104</v>
      </c>
      <c r="G33" s="17" t="s">
        <v>22</v>
      </c>
      <c r="H33" s="19">
        <v>59400</v>
      </c>
      <c r="I33" s="19">
        <v>50000</v>
      </c>
      <c r="J33" s="19">
        <v>860</v>
      </c>
      <c r="K33" s="17" t="s">
        <v>42</v>
      </c>
      <c r="L33" s="20"/>
      <c r="M33" s="89">
        <v>51</v>
      </c>
      <c r="N33" s="90">
        <v>50000</v>
      </c>
    </row>
    <row r="34" spans="1:14" s="7" customFormat="1" ht="70.5" customHeight="1">
      <c r="A34" s="10">
        <f t="shared" si="0"/>
        <v>29</v>
      </c>
      <c r="B34" s="17">
        <v>3</v>
      </c>
      <c r="C34" s="17">
        <v>110</v>
      </c>
      <c r="D34" s="18" t="s">
        <v>105</v>
      </c>
      <c r="E34" s="17" t="s">
        <v>39</v>
      </c>
      <c r="F34" s="17" t="s">
        <v>106</v>
      </c>
      <c r="G34" s="17" t="s">
        <v>22</v>
      </c>
      <c r="H34" s="19">
        <v>43460</v>
      </c>
      <c r="I34" s="19">
        <v>41260</v>
      </c>
      <c r="J34" s="19">
        <v>0</v>
      </c>
      <c r="K34" s="17" t="s">
        <v>42</v>
      </c>
      <c r="L34" s="20"/>
      <c r="M34" s="89">
        <v>43</v>
      </c>
      <c r="N34" s="1">
        <v>41260</v>
      </c>
    </row>
    <row r="35" spans="1:14" s="7" customFormat="1" ht="36.75" customHeight="1">
      <c r="A35" s="10">
        <f t="shared" si="0"/>
        <v>30</v>
      </c>
      <c r="B35" s="17">
        <v>3</v>
      </c>
      <c r="C35" s="17">
        <v>112</v>
      </c>
      <c r="D35" s="18" t="s">
        <v>107</v>
      </c>
      <c r="E35" s="17" t="s">
        <v>108</v>
      </c>
      <c r="F35" s="17" t="s">
        <v>109</v>
      </c>
      <c r="G35" s="17" t="s">
        <v>22</v>
      </c>
      <c r="H35" s="19">
        <v>48700</v>
      </c>
      <c r="I35" s="19">
        <v>46200</v>
      </c>
      <c r="J35" s="19">
        <v>2500</v>
      </c>
      <c r="K35" s="17" t="s">
        <v>42</v>
      </c>
      <c r="L35" s="20"/>
      <c r="M35" s="89">
        <v>41</v>
      </c>
      <c r="N35" s="1">
        <v>46200</v>
      </c>
    </row>
    <row r="36" spans="1:14" s="7" customFormat="1" ht="36.75" customHeight="1">
      <c r="A36" s="10">
        <f t="shared" si="0"/>
        <v>31</v>
      </c>
      <c r="B36" s="17">
        <v>3</v>
      </c>
      <c r="C36" s="17">
        <v>113</v>
      </c>
      <c r="D36" s="18" t="s">
        <v>60</v>
      </c>
      <c r="E36" s="17" t="s">
        <v>61</v>
      </c>
      <c r="F36" s="17" t="s">
        <v>118</v>
      </c>
      <c r="G36" s="17" t="s">
        <v>63</v>
      </c>
      <c r="H36" s="19">
        <v>66500</v>
      </c>
      <c r="I36" s="19">
        <v>49500</v>
      </c>
      <c r="J36" s="19">
        <v>3000</v>
      </c>
      <c r="K36" s="17" t="s">
        <v>42</v>
      </c>
      <c r="L36" s="20"/>
      <c r="M36" s="89">
        <v>38</v>
      </c>
      <c r="N36" s="1">
        <v>20000</v>
      </c>
    </row>
    <row r="37" spans="1:14" s="7" customFormat="1" ht="48" customHeight="1">
      <c r="A37" s="10">
        <f t="shared" si="0"/>
        <v>32</v>
      </c>
      <c r="B37" s="17">
        <v>3</v>
      </c>
      <c r="C37" s="17">
        <v>115</v>
      </c>
      <c r="D37" s="18" t="s">
        <v>92</v>
      </c>
      <c r="E37" s="17" t="s">
        <v>93</v>
      </c>
      <c r="F37" s="17" t="s">
        <v>94</v>
      </c>
      <c r="G37" s="17" t="s">
        <v>22</v>
      </c>
      <c r="H37" s="19">
        <v>52420</v>
      </c>
      <c r="I37" s="19">
        <v>49420</v>
      </c>
      <c r="J37" s="19">
        <v>3000</v>
      </c>
      <c r="K37" s="17" t="s">
        <v>42</v>
      </c>
      <c r="L37" s="20"/>
      <c r="M37" s="89">
        <v>44</v>
      </c>
      <c r="N37" s="1">
        <v>49420</v>
      </c>
    </row>
    <row r="38" spans="1:14" s="7" customFormat="1" ht="39.75" customHeight="1">
      <c r="A38" s="10">
        <f t="shared" si="0"/>
        <v>33</v>
      </c>
      <c r="B38" s="17">
        <v>3</v>
      </c>
      <c r="C38" s="17">
        <v>135</v>
      </c>
      <c r="D38" s="18" t="s">
        <v>113</v>
      </c>
      <c r="E38" s="17" t="s">
        <v>39</v>
      </c>
      <c r="F38" s="17" t="s">
        <v>114</v>
      </c>
      <c r="G38" s="17" t="s">
        <v>63</v>
      </c>
      <c r="H38" s="19">
        <v>47645</v>
      </c>
      <c r="I38" s="19">
        <v>42045</v>
      </c>
      <c r="J38" s="19">
        <v>100</v>
      </c>
      <c r="K38" s="17" t="s">
        <v>42</v>
      </c>
      <c r="L38" s="20"/>
      <c r="M38" s="89">
        <v>45</v>
      </c>
      <c r="N38" s="1">
        <v>42045</v>
      </c>
    </row>
    <row r="39" spans="1:14" s="7" customFormat="1" ht="61.5" customHeight="1" thickBot="1">
      <c r="A39" s="11">
        <f t="shared" si="0"/>
        <v>34</v>
      </c>
      <c r="B39" s="51">
        <v>3</v>
      </c>
      <c r="C39" s="51">
        <v>136</v>
      </c>
      <c r="D39" s="52" t="s">
        <v>115</v>
      </c>
      <c r="E39" s="51" t="s">
        <v>20</v>
      </c>
      <c r="F39" s="51" t="s">
        <v>116</v>
      </c>
      <c r="G39" s="51" t="s">
        <v>117</v>
      </c>
      <c r="H39" s="53">
        <v>57620</v>
      </c>
      <c r="I39" s="53">
        <v>49770</v>
      </c>
      <c r="J39" s="53">
        <v>450</v>
      </c>
      <c r="K39" s="51" t="s">
        <v>42</v>
      </c>
      <c r="L39" s="54"/>
      <c r="M39" s="89">
        <v>38</v>
      </c>
      <c r="N39" s="1">
        <v>29770</v>
      </c>
    </row>
    <row r="40" spans="1:14" s="7" customFormat="1" ht="54" customHeight="1">
      <c r="A40" s="45">
        <f t="shared" si="0"/>
        <v>35</v>
      </c>
      <c r="B40" s="46">
        <v>4</v>
      </c>
      <c r="C40" s="46">
        <v>35</v>
      </c>
      <c r="D40" s="47" t="s">
        <v>119</v>
      </c>
      <c r="E40" s="46" t="s">
        <v>93</v>
      </c>
      <c r="F40" s="46" t="s">
        <v>120</v>
      </c>
      <c r="G40" s="46" t="s">
        <v>22</v>
      </c>
      <c r="H40" s="48">
        <v>50000</v>
      </c>
      <c r="I40" s="48">
        <v>47500</v>
      </c>
      <c r="J40" s="48">
        <v>2500</v>
      </c>
      <c r="K40" s="46" t="s">
        <v>42</v>
      </c>
      <c r="L40" s="49"/>
      <c r="M40" s="99">
        <v>50</v>
      </c>
      <c r="N40" s="50">
        <v>47500</v>
      </c>
    </row>
    <row r="41" spans="1:14" s="7" customFormat="1" ht="36.75" customHeight="1">
      <c r="A41" s="10">
        <f t="shared" si="0"/>
        <v>36</v>
      </c>
      <c r="B41" s="14">
        <v>4</v>
      </c>
      <c r="C41" s="14">
        <v>43</v>
      </c>
      <c r="D41" s="16" t="s">
        <v>121</v>
      </c>
      <c r="E41" s="14" t="s">
        <v>39</v>
      </c>
      <c r="F41" s="14" t="s">
        <v>31</v>
      </c>
      <c r="G41" s="14" t="s">
        <v>75</v>
      </c>
      <c r="H41" s="15">
        <v>54600</v>
      </c>
      <c r="I41" s="15">
        <v>50000</v>
      </c>
      <c r="J41" s="15">
        <v>4600</v>
      </c>
      <c r="K41" s="14" t="s">
        <v>18</v>
      </c>
      <c r="L41" s="29" t="s">
        <v>289</v>
      </c>
      <c r="M41" s="85" t="s">
        <v>84</v>
      </c>
      <c r="N41" s="86">
        <v>0</v>
      </c>
    </row>
    <row r="42" spans="1:14" s="7" customFormat="1" ht="43.5" customHeight="1">
      <c r="A42" s="10">
        <f t="shared" si="0"/>
        <v>37</v>
      </c>
      <c r="B42" s="17">
        <v>4</v>
      </c>
      <c r="C42" s="17">
        <v>63</v>
      </c>
      <c r="D42" s="18" t="s">
        <v>122</v>
      </c>
      <c r="E42" s="17" t="s">
        <v>20</v>
      </c>
      <c r="F42" s="17" t="s">
        <v>123</v>
      </c>
      <c r="G42" s="17" t="s">
        <v>22</v>
      </c>
      <c r="H42" s="19">
        <v>50000</v>
      </c>
      <c r="I42" s="19">
        <v>46507.5</v>
      </c>
      <c r="J42" s="19">
        <v>0</v>
      </c>
      <c r="K42" s="17" t="s">
        <v>42</v>
      </c>
      <c r="L42" s="20"/>
      <c r="M42" s="89">
        <v>48</v>
      </c>
      <c r="N42" s="9">
        <v>46507.5</v>
      </c>
    </row>
    <row r="43" spans="1:14" s="7" customFormat="1" ht="36.75" customHeight="1">
      <c r="A43" s="10">
        <f t="shared" si="0"/>
        <v>38</v>
      </c>
      <c r="B43" s="17">
        <v>4</v>
      </c>
      <c r="C43" s="17">
        <v>105</v>
      </c>
      <c r="D43" s="18" t="s">
        <v>82</v>
      </c>
      <c r="E43" s="17" t="s">
        <v>39</v>
      </c>
      <c r="F43" s="17" t="s">
        <v>124</v>
      </c>
      <c r="G43" s="17" t="s">
        <v>22</v>
      </c>
      <c r="H43" s="19">
        <v>47180</v>
      </c>
      <c r="I43" s="19">
        <v>44780</v>
      </c>
      <c r="J43" s="19">
        <v>0</v>
      </c>
      <c r="K43" s="17" t="s">
        <v>42</v>
      </c>
      <c r="L43" s="20"/>
      <c r="M43" s="117">
        <v>35</v>
      </c>
      <c r="N43" s="9">
        <v>0</v>
      </c>
    </row>
    <row r="44" spans="1:14" s="7" customFormat="1" ht="39" customHeight="1">
      <c r="A44" s="10">
        <f t="shared" si="0"/>
        <v>39</v>
      </c>
      <c r="B44" s="17">
        <v>4</v>
      </c>
      <c r="C44" s="17">
        <v>116</v>
      </c>
      <c r="D44" s="18" t="s">
        <v>103</v>
      </c>
      <c r="E44" s="17" t="s">
        <v>55</v>
      </c>
      <c r="F44" s="17" t="s">
        <v>125</v>
      </c>
      <c r="G44" s="17" t="s">
        <v>22</v>
      </c>
      <c r="H44" s="19">
        <v>55796</v>
      </c>
      <c r="I44" s="19">
        <v>50000</v>
      </c>
      <c r="J44" s="19">
        <v>810</v>
      </c>
      <c r="K44" s="17" t="s">
        <v>42</v>
      </c>
      <c r="L44" s="20"/>
      <c r="M44" s="89">
        <v>51</v>
      </c>
      <c r="N44" s="9">
        <v>50000</v>
      </c>
    </row>
    <row r="45" spans="1:14" s="7" customFormat="1" ht="72.75" customHeight="1">
      <c r="A45" s="10">
        <f t="shared" si="0"/>
        <v>40</v>
      </c>
      <c r="B45" s="17">
        <v>4</v>
      </c>
      <c r="C45" s="17">
        <v>138</v>
      </c>
      <c r="D45" s="18" t="s">
        <v>126</v>
      </c>
      <c r="E45" s="17" t="s">
        <v>39</v>
      </c>
      <c r="F45" s="17" t="s">
        <v>127</v>
      </c>
      <c r="G45" s="17" t="s">
        <v>22</v>
      </c>
      <c r="H45" s="19">
        <v>58000</v>
      </c>
      <c r="I45" s="19">
        <v>50000</v>
      </c>
      <c r="J45" s="19">
        <v>8000</v>
      </c>
      <c r="K45" s="17" t="s">
        <v>42</v>
      </c>
      <c r="L45" s="20"/>
      <c r="M45" s="89">
        <v>45</v>
      </c>
      <c r="N45" s="9">
        <v>50000</v>
      </c>
    </row>
    <row r="46" spans="1:14" s="7" customFormat="1" ht="33" customHeight="1">
      <c r="A46" s="10">
        <f t="shared" si="0"/>
        <v>41</v>
      </c>
      <c r="B46" s="17">
        <v>4</v>
      </c>
      <c r="C46" s="17">
        <v>139</v>
      </c>
      <c r="D46" s="18" t="s">
        <v>128</v>
      </c>
      <c r="E46" s="17" t="s">
        <v>55</v>
      </c>
      <c r="F46" s="17" t="s">
        <v>129</v>
      </c>
      <c r="G46" s="17" t="s">
        <v>22</v>
      </c>
      <c r="H46" s="19">
        <v>49975.92</v>
      </c>
      <c r="I46" s="19">
        <v>47475.92</v>
      </c>
      <c r="J46" s="19">
        <v>0</v>
      </c>
      <c r="K46" s="17" t="s">
        <v>42</v>
      </c>
      <c r="L46" s="20"/>
      <c r="M46" s="89">
        <v>41</v>
      </c>
      <c r="N46" s="9">
        <v>37475.92</v>
      </c>
    </row>
    <row r="47" spans="1:14" s="7" customFormat="1" ht="36.75" customHeight="1" thickBot="1">
      <c r="A47" s="11">
        <f t="shared" si="0"/>
        <v>42</v>
      </c>
      <c r="B47" s="51">
        <v>4</v>
      </c>
      <c r="C47" s="51">
        <v>140</v>
      </c>
      <c r="D47" s="52" t="s">
        <v>130</v>
      </c>
      <c r="E47" s="51" t="s">
        <v>55</v>
      </c>
      <c r="F47" s="51" t="s">
        <v>131</v>
      </c>
      <c r="G47" s="51" t="s">
        <v>22</v>
      </c>
      <c r="H47" s="53">
        <v>53186</v>
      </c>
      <c r="I47" s="53">
        <v>50000</v>
      </c>
      <c r="J47" s="53">
        <v>1500</v>
      </c>
      <c r="K47" s="51" t="s">
        <v>42</v>
      </c>
      <c r="L47" s="54"/>
      <c r="M47" s="92">
        <v>50</v>
      </c>
      <c r="N47" s="55">
        <v>50000</v>
      </c>
    </row>
    <row r="48" spans="1:14" s="7" customFormat="1" ht="58.5" customHeight="1">
      <c r="A48" s="45">
        <f t="shared" si="0"/>
        <v>43</v>
      </c>
      <c r="B48" s="46">
        <v>5</v>
      </c>
      <c r="C48" s="46">
        <v>31</v>
      </c>
      <c r="D48" s="47" t="s">
        <v>132</v>
      </c>
      <c r="E48" s="46" t="s">
        <v>25</v>
      </c>
      <c r="F48" s="46" t="s">
        <v>133</v>
      </c>
      <c r="G48" s="46" t="s">
        <v>22</v>
      </c>
      <c r="H48" s="48">
        <v>46800</v>
      </c>
      <c r="I48" s="48">
        <v>44300</v>
      </c>
      <c r="J48" s="48">
        <v>2500</v>
      </c>
      <c r="K48" s="46" t="s">
        <v>42</v>
      </c>
      <c r="L48" s="49"/>
      <c r="M48" s="93">
        <v>36</v>
      </c>
      <c r="N48" s="50">
        <v>34300</v>
      </c>
    </row>
    <row r="49" spans="1:14" s="7" customFormat="1" ht="57" customHeight="1">
      <c r="A49" s="10">
        <f t="shared" si="0"/>
        <v>44</v>
      </c>
      <c r="B49" s="17">
        <v>5</v>
      </c>
      <c r="C49" s="17">
        <v>44</v>
      </c>
      <c r="D49" s="18" t="s">
        <v>134</v>
      </c>
      <c r="E49" s="17" t="s">
        <v>135</v>
      </c>
      <c r="F49" s="17" t="s">
        <v>136</v>
      </c>
      <c r="G49" s="17" t="s">
        <v>137</v>
      </c>
      <c r="H49" s="19">
        <v>48801</v>
      </c>
      <c r="I49" s="19">
        <v>42900</v>
      </c>
      <c r="J49" s="19">
        <v>0</v>
      </c>
      <c r="K49" s="17" t="s">
        <v>42</v>
      </c>
      <c r="L49" s="20"/>
      <c r="M49" s="89">
        <v>55</v>
      </c>
      <c r="N49" s="9">
        <v>42900</v>
      </c>
    </row>
    <row r="50" spans="1:14" s="7" customFormat="1" ht="40.5" customHeight="1">
      <c r="A50" s="10">
        <f t="shared" si="0"/>
        <v>45</v>
      </c>
      <c r="B50" s="17">
        <v>5</v>
      </c>
      <c r="C50" s="17">
        <v>62</v>
      </c>
      <c r="D50" s="18" t="s">
        <v>95</v>
      </c>
      <c r="E50" s="17" t="s">
        <v>93</v>
      </c>
      <c r="F50" s="17" t="s">
        <v>138</v>
      </c>
      <c r="G50" s="17" t="s">
        <v>22</v>
      </c>
      <c r="H50" s="19">
        <v>59100</v>
      </c>
      <c r="I50" s="19">
        <v>50000</v>
      </c>
      <c r="J50" s="19">
        <v>9100</v>
      </c>
      <c r="K50" s="17" t="s">
        <v>42</v>
      </c>
      <c r="L50" s="20"/>
      <c r="M50" s="89">
        <v>56</v>
      </c>
      <c r="N50" s="95">
        <v>50000</v>
      </c>
    </row>
    <row r="51" spans="1:14" s="7" customFormat="1" ht="36.75" customHeight="1">
      <c r="A51" s="10">
        <f t="shared" si="0"/>
        <v>46</v>
      </c>
      <c r="B51" s="17">
        <v>5</v>
      </c>
      <c r="C51" s="17">
        <v>64</v>
      </c>
      <c r="D51" s="18" t="s">
        <v>139</v>
      </c>
      <c r="E51" s="17" t="s">
        <v>39</v>
      </c>
      <c r="F51" s="17" t="s">
        <v>140</v>
      </c>
      <c r="G51" s="17" t="s">
        <v>141</v>
      </c>
      <c r="H51" s="19">
        <v>43600</v>
      </c>
      <c r="I51" s="19">
        <v>41000</v>
      </c>
      <c r="J51" s="19">
        <v>200</v>
      </c>
      <c r="K51" s="17" t="s">
        <v>42</v>
      </c>
      <c r="L51" s="20"/>
      <c r="M51" s="89">
        <v>50</v>
      </c>
      <c r="N51" s="95">
        <v>41000</v>
      </c>
    </row>
    <row r="52" spans="1:14" s="7" customFormat="1" ht="57" customHeight="1">
      <c r="A52" s="10">
        <f t="shared" si="0"/>
        <v>47</v>
      </c>
      <c r="B52" s="17">
        <v>5</v>
      </c>
      <c r="C52" s="17">
        <v>76</v>
      </c>
      <c r="D52" s="18" t="s">
        <v>142</v>
      </c>
      <c r="E52" s="17" t="s">
        <v>143</v>
      </c>
      <c r="F52" s="17" t="s">
        <v>144</v>
      </c>
      <c r="G52" s="17" t="s">
        <v>145</v>
      </c>
      <c r="H52" s="19">
        <v>66841</v>
      </c>
      <c r="I52" s="19">
        <v>45000</v>
      </c>
      <c r="J52" s="19">
        <v>16000</v>
      </c>
      <c r="K52" s="17" t="s">
        <v>42</v>
      </c>
      <c r="L52" s="20"/>
      <c r="M52" s="89">
        <v>55</v>
      </c>
      <c r="N52" s="95">
        <v>45000</v>
      </c>
    </row>
    <row r="53" spans="1:14" s="7" customFormat="1" ht="36.75" customHeight="1">
      <c r="A53" s="10">
        <f t="shared" si="0"/>
        <v>48</v>
      </c>
      <c r="B53" s="17">
        <v>5</v>
      </c>
      <c r="C53" s="17">
        <v>91</v>
      </c>
      <c r="D53" s="18" t="s">
        <v>146</v>
      </c>
      <c r="E53" s="17" t="s">
        <v>147</v>
      </c>
      <c r="F53" s="17" t="s">
        <v>148</v>
      </c>
      <c r="G53" s="17" t="s">
        <v>75</v>
      </c>
      <c r="H53" s="19">
        <v>52450</v>
      </c>
      <c r="I53" s="19">
        <v>49750</v>
      </c>
      <c r="J53" s="19">
        <v>2700</v>
      </c>
      <c r="K53" s="17" t="s">
        <v>42</v>
      </c>
      <c r="L53" s="20"/>
      <c r="M53" s="89">
        <v>46</v>
      </c>
      <c r="N53" s="95">
        <v>49750</v>
      </c>
    </row>
    <row r="54" spans="1:14" s="7" customFormat="1" ht="36.75" customHeight="1" thickBot="1">
      <c r="A54" s="11">
        <f t="shared" si="0"/>
        <v>49</v>
      </c>
      <c r="B54" s="51">
        <v>5</v>
      </c>
      <c r="C54" s="51">
        <v>93</v>
      </c>
      <c r="D54" s="52" t="s">
        <v>92</v>
      </c>
      <c r="E54" s="51" t="s">
        <v>93</v>
      </c>
      <c r="F54" s="51" t="s">
        <v>149</v>
      </c>
      <c r="G54" s="56" t="s">
        <v>150</v>
      </c>
      <c r="H54" s="53">
        <v>52500</v>
      </c>
      <c r="I54" s="53">
        <v>49500</v>
      </c>
      <c r="J54" s="53">
        <v>3000</v>
      </c>
      <c r="K54" s="51" t="s">
        <v>42</v>
      </c>
      <c r="L54" s="54"/>
      <c r="M54" s="92">
        <v>52</v>
      </c>
      <c r="N54" s="96">
        <v>49500</v>
      </c>
    </row>
    <row r="55" spans="1:14" s="7" customFormat="1" ht="36.75" customHeight="1">
      <c r="A55" s="45">
        <f t="shared" si="0"/>
        <v>50</v>
      </c>
      <c r="B55" s="46">
        <v>6</v>
      </c>
      <c r="C55" s="46">
        <v>117</v>
      </c>
      <c r="D55" s="47" t="s">
        <v>107</v>
      </c>
      <c r="E55" s="46" t="s">
        <v>108</v>
      </c>
      <c r="F55" s="46" t="s">
        <v>151</v>
      </c>
      <c r="G55" s="46" t="s">
        <v>22</v>
      </c>
      <c r="H55" s="48">
        <v>43150</v>
      </c>
      <c r="I55" s="48">
        <v>40992.5</v>
      </c>
      <c r="J55" s="48">
        <v>2157.5</v>
      </c>
      <c r="K55" s="46" t="s">
        <v>42</v>
      </c>
      <c r="L55" s="49"/>
      <c r="M55" s="99">
        <v>53</v>
      </c>
      <c r="N55" s="94">
        <v>40992.5</v>
      </c>
    </row>
    <row r="56" spans="1:14" s="7" customFormat="1" ht="55.5" customHeight="1">
      <c r="A56" s="10">
        <f t="shared" si="0"/>
        <v>51</v>
      </c>
      <c r="B56" s="17">
        <v>6</v>
      </c>
      <c r="C56" s="17">
        <v>119</v>
      </c>
      <c r="D56" s="18" t="s">
        <v>105</v>
      </c>
      <c r="E56" s="17" t="s">
        <v>39</v>
      </c>
      <c r="F56" s="17" t="s">
        <v>152</v>
      </c>
      <c r="G56" s="17" t="s">
        <v>22</v>
      </c>
      <c r="H56" s="19">
        <v>54320</v>
      </c>
      <c r="I56" s="19">
        <v>50000</v>
      </c>
      <c r="J56" s="19">
        <v>4320</v>
      </c>
      <c r="K56" s="17" t="s">
        <v>42</v>
      </c>
      <c r="L56" s="20"/>
      <c r="M56" s="100">
        <v>50</v>
      </c>
      <c r="N56" s="95">
        <v>50000</v>
      </c>
    </row>
    <row r="57" spans="1:14" s="7" customFormat="1" ht="48" customHeight="1">
      <c r="A57" s="10">
        <f t="shared" si="0"/>
        <v>52</v>
      </c>
      <c r="B57" s="17">
        <v>6</v>
      </c>
      <c r="C57" s="17">
        <v>120</v>
      </c>
      <c r="D57" s="18" t="s">
        <v>79</v>
      </c>
      <c r="E57" s="17" t="s">
        <v>80</v>
      </c>
      <c r="F57" s="17" t="s">
        <v>153</v>
      </c>
      <c r="G57" s="17" t="s">
        <v>22</v>
      </c>
      <c r="H57" s="19">
        <v>52570</v>
      </c>
      <c r="I57" s="19">
        <v>49990</v>
      </c>
      <c r="J57" s="19">
        <v>2580</v>
      </c>
      <c r="K57" s="17" t="s">
        <v>42</v>
      </c>
      <c r="L57" s="20"/>
      <c r="M57" s="100">
        <v>55</v>
      </c>
      <c r="N57" s="95">
        <v>49990</v>
      </c>
    </row>
    <row r="58" spans="1:14" s="7" customFormat="1" ht="108.75" customHeight="1" thickBot="1">
      <c r="A58" s="11">
        <f t="shared" si="0"/>
        <v>53</v>
      </c>
      <c r="B58" s="42">
        <v>6</v>
      </c>
      <c r="C58" s="42">
        <v>141</v>
      </c>
      <c r="D58" s="44" t="s">
        <v>154</v>
      </c>
      <c r="E58" s="42" t="s">
        <v>39</v>
      </c>
      <c r="F58" s="42" t="s">
        <v>155</v>
      </c>
      <c r="G58" s="42" t="s">
        <v>22</v>
      </c>
      <c r="H58" s="43">
        <v>54940</v>
      </c>
      <c r="I58" s="43">
        <v>47440</v>
      </c>
      <c r="J58" s="43">
        <v>500</v>
      </c>
      <c r="K58" s="42" t="s">
        <v>18</v>
      </c>
      <c r="L58" s="57" t="s">
        <v>156</v>
      </c>
      <c r="M58" s="87" t="s">
        <v>84</v>
      </c>
      <c r="N58" s="88">
        <v>0</v>
      </c>
    </row>
    <row r="59" spans="1:14" s="7" customFormat="1" ht="42.75" customHeight="1" thickBot="1">
      <c r="A59" s="58">
        <f t="shared" si="0"/>
        <v>54</v>
      </c>
      <c r="B59" s="59">
        <v>7</v>
      </c>
      <c r="C59" s="59">
        <v>40</v>
      </c>
      <c r="D59" s="60" t="s">
        <v>157</v>
      </c>
      <c r="E59" s="59" t="s">
        <v>158</v>
      </c>
      <c r="F59" s="59" t="s">
        <v>159</v>
      </c>
      <c r="G59" s="59" t="s">
        <v>22</v>
      </c>
      <c r="H59" s="61">
        <v>77676</v>
      </c>
      <c r="I59" s="61">
        <v>50000</v>
      </c>
      <c r="J59" s="61">
        <v>700</v>
      </c>
      <c r="K59" s="59" t="s">
        <v>42</v>
      </c>
      <c r="L59" s="62"/>
      <c r="M59" s="101">
        <v>57</v>
      </c>
      <c r="N59" s="63">
        <v>50000</v>
      </c>
    </row>
    <row r="60" spans="1:14" s="7" customFormat="1" ht="36.75" customHeight="1">
      <c r="A60" s="45">
        <f t="shared" si="0"/>
        <v>55</v>
      </c>
      <c r="B60" s="46">
        <v>9</v>
      </c>
      <c r="C60" s="46">
        <v>30</v>
      </c>
      <c r="D60" s="47" t="s">
        <v>38</v>
      </c>
      <c r="E60" s="46" t="s">
        <v>39</v>
      </c>
      <c r="F60" s="64" t="s">
        <v>160</v>
      </c>
      <c r="G60" s="46" t="s">
        <v>22</v>
      </c>
      <c r="H60" s="48">
        <v>58851.4</v>
      </c>
      <c r="I60" s="48">
        <v>49999</v>
      </c>
      <c r="J60" s="48">
        <v>3542.4</v>
      </c>
      <c r="K60" s="46" t="s">
        <v>42</v>
      </c>
      <c r="L60" s="65"/>
      <c r="M60" s="89">
        <v>53</v>
      </c>
      <c r="N60" s="90">
        <v>49999</v>
      </c>
    </row>
    <row r="61" spans="1:14" s="7" customFormat="1" ht="36.75" customHeight="1">
      <c r="A61" s="10">
        <f t="shared" si="0"/>
        <v>56</v>
      </c>
      <c r="B61" s="17">
        <v>9</v>
      </c>
      <c r="C61" s="17">
        <v>32</v>
      </c>
      <c r="D61" s="18" t="s">
        <v>161</v>
      </c>
      <c r="E61" s="17" t="s">
        <v>162</v>
      </c>
      <c r="F61" s="17" t="s">
        <v>163</v>
      </c>
      <c r="G61" s="17" t="s">
        <v>78</v>
      </c>
      <c r="H61" s="19">
        <v>54471.2</v>
      </c>
      <c r="I61" s="19">
        <v>47450</v>
      </c>
      <c r="J61" s="19">
        <v>2750</v>
      </c>
      <c r="K61" s="17" t="s">
        <v>42</v>
      </c>
      <c r="L61" s="20"/>
      <c r="M61" s="89">
        <v>46</v>
      </c>
      <c r="N61" s="1">
        <v>37450</v>
      </c>
    </row>
    <row r="62" spans="1:14" s="7" customFormat="1" ht="36.75" customHeight="1">
      <c r="A62" s="10">
        <f t="shared" si="0"/>
        <v>57</v>
      </c>
      <c r="B62" s="17">
        <v>9</v>
      </c>
      <c r="C62" s="17">
        <v>38</v>
      </c>
      <c r="D62" s="18" t="s">
        <v>46</v>
      </c>
      <c r="E62" s="17" t="s">
        <v>47</v>
      </c>
      <c r="F62" s="17" t="s">
        <v>164</v>
      </c>
      <c r="G62" s="30" t="s">
        <v>165</v>
      </c>
      <c r="H62" s="19">
        <v>46500</v>
      </c>
      <c r="I62" s="19">
        <v>43500</v>
      </c>
      <c r="J62" s="19">
        <v>3000</v>
      </c>
      <c r="K62" s="17" t="s">
        <v>42</v>
      </c>
      <c r="L62" s="20"/>
      <c r="M62" s="89">
        <v>52</v>
      </c>
      <c r="N62" s="90">
        <v>43500</v>
      </c>
    </row>
    <row r="63" spans="1:14" s="7" customFormat="1" ht="36.75" customHeight="1">
      <c r="A63" s="10">
        <f t="shared" si="0"/>
        <v>58</v>
      </c>
      <c r="B63" s="17">
        <v>9</v>
      </c>
      <c r="C63" s="17">
        <v>39</v>
      </c>
      <c r="D63" s="18" t="s">
        <v>290</v>
      </c>
      <c r="E63" s="17" t="s">
        <v>39</v>
      </c>
      <c r="F63" s="17" t="s">
        <v>166</v>
      </c>
      <c r="G63" s="17" t="s">
        <v>22</v>
      </c>
      <c r="H63" s="19">
        <v>52500</v>
      </c>
      <c r="I63" s="19">
        <v>50000</v>
      </c>
      <c r="J63" s="19">
        <v>1300</v>
      </c>
      <c r="K63" s="17" t="s">
        <v>42</v>
      </c>
      <c r="L63" s="20"/>
      <c r="M63" s="89">
        <v>39</v>
      </c>
      <c r="N63" s="1">
        <v>20000</v>
      </c>
    </row>
    <row r="64" spans="1:14" s="7" customFormat="1" ht="43.5" customHeight="1">
      <c r="A64" s="10">
        <f t="shared" si="0"/>
        <v>59</v>
      </c>
      <c r="B64" s="17">
        <v>9</v>
      </c>
      <c r="C64" s="17">
        <v>45</v>
      </c>
      <c r="D64" s="18" t="s">
        <v>167</v>
      </c>
      <c r="E64" s="17" t="s">
        <v>39</v>
      </c>
      <c r="F64" s="17" t="s">
        <v>168</v>
      </c>
      <c r="G64" s="17" t="s">
        <v>22</v>
      </c>
      <c r="H64" s="19">
        <v>53000</v>
      </c>
      <c r="I64" s="19">
        <v>50000</v>
      </c>
      <c r="J64" s="19">
        <v>3000</v>
      </c>
      <c r="K64" s="17" t="s">
        <v>42</v>
      </c>
      <c r="L64" s="20"/>
      <c r="M64" s="89">
        <v>53</v>
      </c>
      <c r="N64" s="1">
        <v>50000</v>
      </c>
    </row>
    <row r="65" spans="1:14" s="7" customFormat="1" ht="36.75" customHeight="1">
      <c r="A65" s="10">
        <f t="shared" si="0"/>
        <v>60</v>
      </c>
      <c r="B65" s="17">
        <v>9</v>
      </c>
      <c r="C65" s="17">
        <v>46</v>
      </c>
      <c r="D65" s="18" t="s">
        <v>169</v>
      </c>
      <c r="E65" s="17" t="s">
        <v>39</v>
      </c>
      <c r="F65" s="17" t="s">
        <v>170</v>
      </c>
      <c r="G65" s="17" t="s">
        <v>22</v>
      </c>
      <c r="H65" s="19">
        <v>50710</v>
      </c>
      <c r="I65" s="19">
        <v>47100</v>
      </c>
      <c r="J65" s="19">
        <v>100</v>
      </c>
      <c r="K65" s="17" t="s">
        <v>42</v>
      </c>
      <c r="L65" s="20"/>
      <c r="M65" s="89">
        <v>47</v>
      </c>
      <c r="N65" s="1">
        <v>37100</v>
      </c>
    </row>
    <row r="66" spans="1:14" s="7" customFormat="1" ht="36.75" customHeight="1">
      <c r="A66" s="10">
        <f t="shared" si="0"/>
        <v>61</v>
      </c>
      <c r="B66" s="17">
        <v>9</v>
      </c>
      <c r="C66" s="17">
        <v>47</v>
      </c>
      <c r="D66" s="18" t="s">
        <v>101</v>
      </c>
      <c r="E66" s="17" t="s">
        <v>65</v>
      </c>
      <c r="F66" s="17" t="s">
        <v>171</v>
      </c>
      <c r="G66" s="17" t="s">
        <v>22</v>
      </c>
      <c r="H66" s="19">
        <v>62284</v>
      </c>
      <c r="I66" s="19">
        <v>49884</v>
      </c>
      <c r="J66" s="19">
        <v>400</v>
      </c>
      <c r="K66" s="17" t="s">
        <v>42</v>
      </c>
      <c r="L66" s="20"/>
      <c r="M66" s="89">
        <v>57</v>
      </c>
      <c r="N66" s="1">
        <v>49884</v>
      </c>
    </row>
    <row r="67" spans="1:14" s="7" customFormat="1" ht="36.75" customHeight="1">
      <c r="A67" s="10">
        <f t="shared" si="0"/>
        <v>62</v>
      </c>
      <c r="B67" s="17">
        <v>9</v>
      </c>
      <c r="C67" s="17">
        <v>48</v>
      </c>
      <c r="D67" s="18" t="s">
        <v>172</v>
      </c>
      <c r="E67" s="17" t="s">
        <v>39</v>
      </c>
      <c r="F67" s="17" t="s">
        <v>173</v>
      </c>
      <c r="G67" s="17" t="s">
        <v>112</v>
      </c>
      <c r="H67" s="19">
        <v>64400</v>
      </c>
      <c r="I67" s="19">
        <v>50000</v>
      </c>
      <c r="J67" s="19">
        <v>8400</v>
      </c>
      <c r="K67" s="17" t="s">
        <v>42</v>
      </c>
      <c r="L67" s="20"/>
      <c r="M67" s="89">
        <v>52</v>
      </c>
      <c r="N67" s="1">
        <v>50000</v>
      </c>
    </row>
    <row r="68" spans="1:14" s="7" customFormat="1" ht="43.5" customHeight="1">
      <c r="A68" s="10">
        <f t="shared" si="0"/>
        <v>63</v>
      </c>
      <c r="B68" s="17">
        <v>9</v>
      </c>
      <c r="C68" s="17">
        <v>50</v>
      </c>
      <c r="D68" s="18" t="s">
        <v>174</v>
      </c>
      <c r="E68" s="17" t="s">
        <v>175</v>
      </c>
      <c r="F68" s="17" t="s">
        <v>176</v>
      </c>
      <c r="G68" s="17" t="s">
        <v>177</v>
      </c>
      <c r="H68" s="19">
        <v>53270</v>
      </c>
      <c r="I68" s="19">
        <v>49770</v>
      </c>
      <c r="J68" s="19">
        <v>3500</v>
      </c>
      <c r="K68" s="17" t="s">
        <v>42</v>
      </c>
      <c r="L68" s="20"/>
      <c r="M68" s="89">
        <v>45</v>
      </c>
      <c r="N68" s="1">
        <v>49770</v>
      </c>
    </row>
    <row r="69" spans="1:14" s="7" customFormat="1" ht="41.25" customHeight="1">
      <c r="A69" s="10">
        <f t="shared" si="0"/>
        <v>64</v>
      </c>
      <c r="B69" s="17">
        <v>9</v>
      </c>
      <c r="C69" s="17">
        <v>56</v>
      </c>
      <c r="D69" s="18" t="s">
        <v>178</v>
      </c>
      <c r="E69" s="17" t="s">
        <v>179</v>
      </c>
      <c r="F69" s="17" t="s">
        <v>180</v>
      </c>
      <c r="G69" s="17" t="s">
        <v>181</v>
      </c>
      <c r="H69" s="19">
        <v>65322.5</v>
      </c>
      <c r="I69" s="19">
        <v>50000</v>
      </c>
      <c r="J69" s="19">
        <v>9000</v>
      </c>
      <c r="K69" s="17" t="s">
        <v>42</v>
      </c>
      <c r="L69" s="20"/>
      <c r="M69" s="89">
        <v>53</v>
      </c>
      <c r="N69" s="1">
        <v>50000</v>
      </c>
    </row>
    <row r="70" spans="1:14" s="7" customFormat="1" ht="42" customHeight="1">
      <c r="A70" s="10">
        <f t="shared" si="0"/>
        <v>65</v>
      </c>
      <c r="B70" s="17">
        <v>9</v>
      </c>
      <c r="C70" s="17">
        <v>58</v>
      </c>
      <c r="D70" s="18" t="s">
        <v>85</v>
      </c>
      <c r="E70" s="17" t="s">
        <v>25</v>
      </c>
      <c r="F70" s="17" t="s">
        <v>182</v>
      </c>
      <c r="G70" s="17" t="s">
        <v>183</v>
      </c>
      <c r="H70" s="19">
        <v>45495</v>
      </c>
      <c r="I70" s="19">
        <v>40495</v>
      </c>
      <c r="J70" s="19">
        <v>5000</v>
      </c>
      <c r="K70" s="17" t="s">
        <v>42</v>
      </c>
      <c r="L70" s="20"/>
      <c r="M70" s="89">
        <v>36</v>
      </c>
      <c r="N70" s="1">
        <v>20495</v>
      </c>
    </row>
    <row r="71" spans="1:14" s="7" customFormat="1" ht="45" customHeight="1">
      <c r="A71" s="10">
        <f t="shared" si="0"/>
        <v>66</v>
      </c>
      <c r="B71" s="17">
        <v>9</v>
      </c>
      <c r="C71" s="17">
        <v>60</v>
      </c>
      <c r="D71" s="18" t="s">
        <v>184</v>
      </c>
      <c r="E71" s="17" t="s">
        <v>39</v>
      </c>
      <c r="F71" s="17" t="s">
        <v>185</v>
      </c>
      <c r="G71" s="17" t="s">
        <v>72</v>
      </c>
      <c r="H71" s="19">
        <v>55601</v>
      </c>
      <c r="I71" s="19">
        <v>46920</v>
      </c>
      <c r="J71" s="19">
        <v>2780</v>
      </c>
      <c r="K71" s="17" t="s">
        <v>42</v>
      </c>
      <c r="L71" s="20"/>
      <c r="M71" s="89">
        <v>56</v>
      </c>
      <c r="N71" s="1">
        <v>46920</v>
      </c>
    </row>
    <row r="72" spans="1:14" s="7" customFormat="1" ht="42.75" customHeight="1">
      <c r="A72" s="10">
        <f t="shared" si="0"/>
        <v>67</v>
      </c>
      <c r="B72" s="31">
        <v>9</v>
      </c>
      <c r="C72" s="31">
        <v>66</v>
      </c>
      <c r="D72" s="32" t="s">
        <v>186</v>
      </c>
      <c r="E72" s="31" t="s">
        <v>93</v>
      </c>
      <c r="F72" s="31" t="s">
        <v>187</v>
      </c>
      <c r="G72" s="31" t="s">
        <v>188</v>
      </c>
      <c r="H72" s="33">
        <v>48200</v>
      </c>
      <c r="I72" s="33">
        <v>45700</v>
      </c>
      <c r="J72" s="33">
        <v>2500</v>
      </c>
      <c r="K72" s="31" t="s">
        <v>42</v>
      </c>
      <c r="L72" s="34" t="s">
        <v>189</v>
      </c>
      <c r="M72" s="89">
        <v>43</v>
      </c>
      <c r="N72" s="1">
        <v>35700</v>
      </c>
    </row>
    <row r="73" spans="1:14" s="7" customFormat="1" ht="40.5" customHeight="1">
      <c r="A73" s="10">
        <f t="shared" si="0"/>
        <v>68</v>
      </c>
      <c r="B73" s="17">
        <v>9</v>
      </c>
      <c r="C73" s="17">
        <v>68</v>
      </c>
      <c r="D73" s="18" t="s">
        <v>190</v>
      </c>
      <c r="E73" s="17" t="s">
        <v>191</v>
      </c>
      <c r="F73" s="17" t="s">
        <v>192</v>
      </c>
      <c r="G73" s="17" t="s">
        <v>22</v>
      </c>
      <c r="H73" s="19">
        <v>74540</v>
      </c>
      <c r="I73" s="19">
        <v>49000</v>
      </c>
      <c r="J73" s="19">
        <v>25540</v>
      </c>
      <c r="K73" s="17" t="s">
        <v>42</v>
      </c>
      <c r="L73" s="20"/>
      <c r="M73" s="89">
        <v>50</v>
      </c>
      <c r="N73" s="1">
        <v>49000</v>
      </c>
    </row>
    <row r="74" spans="1:14" s="7" customFormat="1" ht="51.75" customHeight="1">
      <c r="A74" s="10">
        <f t="shared" si="0"/>
        <v>69</v>
      </c>
      <c r="B74" s="17">
        <v>9</v>
      </c>
      <c r="C74" s="17">
        <v>74</v>
      </c>
      <c r="D74" s="18" t="s">
        <v>89</v>
      </c>
      <c r="E74" s="17" t="s">
        <v>90</v>
      </c>
      <c r="F74" s="17" t="s">
        <v>193</v>
      </c>
      <c r="G74" s="17" t="s">
        <v>188</v>
      </c>
      <c r="H74" s="19">
        <v>159480</v>
      </c>
      <c r="I74" s="19">
        <v>44456</v>
      </c>
      <c r="J74" s="19">
        <v>115024</v>
      </c>
      <c r="K74" s="17" t="s">
        <v>42</v>
      </c>
      <c r="L74" s="20"/>
      <c r="M74" s="89">
        <v>55</v>
      </c>
      <c r="N74" s="1">
        <v>44456</v>
      </c>
    </row>
    <row r="75" spans="1:14" s="7" customFormat="1" ht="34.5" customHeight="1">
      <c r="A75" s="10">
        <f t="shared" si="0"/>
        <v>70</v>
      </c>
      <c r="B75" s="17">
        <v>9</v>
      </c>
      <c r="C75" s="17">
        <v>77</v>
      </c>
      <c r="D75" s="18" t="s">
        <v>194</v>
      </c>
      <c r="E75" s="17" t="s">
        <v>108</v>
      </c>
      <c r="F75" s="17" t="s">
        <v>195</v>
      </c>
      <c r="G75" s="17" t="s">
        <v>22</v>
      </c>
      <c r="H75" s="19">
        <v>51644.7</v>
      </c>
      <c r="I75" s="19">
        <v>44640</v>
      </c>
      <c r="J75" s="19">
        <v>3408</v>
      </c>
      <c r="K75" s="17" t="s">
        <v>42</v>
      </c>
      <c r="L75" s="20"/>
      <c r="M75" s="89">
        <v>51</v>
      </c>
      <c r="N75" s="1">
        <v>44640</v>
      </c>
    </row>
    <row r="76" spans="1:14" s="7" customFormat="1" ht="39" customHeight="1">
      <c r="A76" s="10">
        <f t="shared" si="0"/>
        <v>71</v>
      </c>
      <c r="B76" s="17">
        <v>9</v>
      </c>
      <c r="C76" s="17">
        <v>121</v>
      </c>
      <c r="D76" s="18" t="s">
        <v>196</v>
      </c>
      <c r="E76" s="17" t="s">
        <v>197</v>
      </c>
      <c r="F76" s="17" t="s">
        <v>198</v>
      </c>
      <c r="G76" s="17" t="s">
        <v>72</v>
      </c>
      <c r="H76" s="19">
        <v>80550</v>
      </c>
      <c r="I76" s="19">
        <v>50000</v>
      </c>
      <c r="J76" s="19">
        <v>2500</v>
      </c>
      <c r="K76" s="17" t="s">
        <v>42</v>
      </c>
      <c r="L76" s="20"/>
      <c r="M76" s="89">
        <v>60</v>
      </c>
      <c r="N76" s="1">
        <v>50000</v>
      </c>
    </row>
    <row r="77" spans="1:14" s="7" customFormat="1" ht="27.75" customHeight="1">
      <c r="A77" s="10">
        <f t="shared" si="0"/>
        <v>72</v>
      </c>
      <c r="B77" s="17">
        <v>9</v>
      </c>
      <c r="C77" s="17">
        <v>122</v>
      </c>
      <c r="D77" s="18" t="s">
        <v>199</v>
      </c>
      <c r="E77" s="17" t="s">
        <v>200</v>
      </c>
      <c r="F77" s="17" t="s">
        <v>201</v>
      </c>
      <c r="G77" s="17" t="s">
        <v>202</v>
      </c>
      <c r="H77" s="19">
        <v>53100</v>
      </c>
      <c r="I77" s="19">
        <v>50000</v>
      </c>
      <c r="J77" s="19">
        <v>3100</v>
      </c>
      <c r="K77" s="17" t="s">
        <v>42</v>
      </c>
      <c r="L77" s="20"/>
      <c r="M77" s="89">
        <v>56</v>
      </c>
      <c r="N77" s="1">
        <v>50000</v>
      </c>
    </row>
    <row r="78" spans="1:14" s="7" customFormat="1" ht="37.5" customHeight="1">
      <c r="A78" s="10">
        <f t="shared" si="0"/>
        <v>73</v>
      </c>
      <c r="B78" s="17">
        <v>9</v>
      </c>
      <c r="C78" s="17">
        <v>124</v>
      </c>
      <c r="D78" s="18" t="s">
        <v>203</v>
      </c>
      <c r="E78" s="17" t="s">
        <v>39</v>
      </c>
      <c r="F78" s="17" t="s">
        <v>204</v>
      </c>
      <c r="G78" s="17" t="s">
        <v>205</v>
      </c>
      <c r="H78" s="19">
        <v>46500</v>
      </c>
      <c r="I78" s="19">
        <v>44150</v>
      </c>
      <c r="J78" s="19">
        <v>50</v>
      </c>
      <c r="K78" s="17" t="s">
        <v>42</v>
      </c>
      <c r="L78" s="20"/>
      <c r="M78" s="89">
        <v>47</v>
      </c>
      <c r="N78" s="1">
        <v>44150</v>
      </c>
    </row>
    <row r="79" spans="1:14" s="7" customFormat="1" ht="42.75" customHeight="1">
      <c r="A79" s="10">
        <f t="shared" si="0"/>
        <v>74</v>
      </c>
      <c r="B79" s="17">
        <v>9</v>
      </c>
      <c r="C79" s="17">
        <v>125</v>
      </c>
      <c r="D79" s="18" t="s">
        <v>206</v>
      </c>
      <c r="E79" s="17" t="s">
        <v>39</v>
      </c>
      <c r="F79" s="17" t="s">
        <v>207</v>
      </c>
      <c r="G79" s="17" t="s">
        <v>208</v>
      </c>
      <c r="H79" s="19">
        <v>53793.6</v>
      </c>
      <c r="I79" s="19">
        <v>49140</v>
      </c>
      <c r="J79" s="19">
        <v>0</v>
      </c>
      <c r="K79" s="17" t="s">
        <v>42</v>
      </c>
      <c r="L79" s="20"/>
      <c r="M79" s="89">
        <v>47</v>
      </c>
      <c r="N79" s="1">
        <v>49140</v>
      </c>
    </row>
    <row r="80" spans="1:14" s="7" customFormat="1" ht="62.25" customHeight="1">
      <c r="A80" s="10">
        <f t="shared" si="0"/>
        <v>75</v>
      </c>
      <c r="B80" s="17">
        <v>9</v>
      </c>
      <c r="C80" s="17">
        <v>126</v>
      </c>
      <c r="D80" s="18" t="s">
        <v>209</v>
      </c>
      <c r="E80" s="17" t="s">
        <v>39</v>
      </c>
      <c r="F80" s="17" t="s">
        <v>210</v>
      </c>
      <c r="G80" s="17" t="s">
        <v>41</v>
      </c>
      <c r="H80" s="19">
        <v>53000</v>
      </c>
      <c r="I80" s="19">
        <v>50000</v>
      </c>
      <c r="J80" s="19">
        <v>0</v>
      </c>
      <c r="K80" s="17" t="s">
        <v>42</v>
      </c>
      <c r="L80" s="20"/>
      <c r="M80" s="89">
        <v>49</v>
      </c>
      <c r="N80" s="1">
        <v>30000</v>
      </c>
    </row>
    <row r="81" spans="1:14" s="7" customFormat="1" ht="64.5" customHeight="1">
      <c r="A81" s="10">
        <f t="shared" si="0"/>
        <v>76</v>
      </c>
      <c r="B81" s="17">
        <v>9</v>
      </c>
      <c r="C81" s="17">
        <v>127</v>
      </c>
      <c r="D81" s="18" t="s">
        <v>211</v>
      </c>
      <c r="E81" s="17" t="s">
        <v>35</v>
      </c>
      <c r="F81" s="17" t="s">
        <v>212</v>
      </c>
      <c r="G81" s="17" t="s">
        <v>112</v>
      </c>
      <c r="H81" s="19">
        <v>48335</v>
      </c>
      <c r="I81" s="19">
        <v>45000</v>
      </c>
      <c r="J81" s="19">
        <v>3335</v>
      </c>
      <c r="K81" s="17" t="s">
        <v>42</v>
      </c>
      <c r="L81" s="20"/>
      <c r="M81" s="89">
        <v>54</v>
      </c>
      <c r="N81" s="1">
        <v>45000</v>
      </c>
    </row>
    <row r="82" spans="1:14" s="7" customFormat="1" ht="52.5" customHeight="1">
      <c r="A82" s="10">
        <f t="shared" si="0"/>
        <v>77</v>
      </c>
      <c r="B82" s="17">
        <v>9</v>
      </c>
      <c r="C82" s="17">
        <v>131</v>
      </c>
      <c r="D82" s="18" t="s">
        <v>213</v>
      </c>
      <c r="E82" s="17" t="s">
        <v>214</v>
      </c>
      <c r="F82" s="17" t="s">
        <v>215</v>
      </c>
      <c r="G82" s="17" t="s">
        <v>216</v>
      </c>
      <c r="H82" s="19">
        <v>42863</v>
      </c>
      <c r="I82" s="19">
        <v>40500</v>
      </c>
      <c r="J82" s="19">
        <v>2363</v>
      </c>
      <c r="K82" s="17" t="s">
        <v>42</v>
      </c>
      <c r="L82" s="20"/>
      <c r="M82" s="89">
        <v>48</v>
      </c>
      <c r="N82" s="1">
        <v>40500</v>
      </c>
    </row>
    <row r="83" spans="1:14" s="7" customFormat="1" ht="50.25" customHeight="1">
      <c r="A83" s="10">
        <f t="shared" si="0"/>
        <v>78</v>
      </c>
      <c r="B83" s="17">
        <v>9</v>
      </c>
      <c r="C83" s="17">
        <v>133</v>
      </c>
      <c r="D83" s="18" t="s">
        <v>217</v>
      </c>
      <c r="E83" s="17" t="s">
        <v>191</v>
      </c>
      <c r="F83" s="17" t="s">
        <v>218</v>
      </c>
      <c r="G83" s="17" t="s">
        <v>188</v>
      </c>
      <c r="H83" s="19">
        <v>57593.6</v>
      </c>
      <c r="I83" s="19">
        <v>50000</v>
      </c>
      <c r="J83" s="19">
        <v>2375</v>
      </c>
      <c r="K83" s="17" t="s">
        <v>42</v>
      </c>
      <c r="L83" s="20"/>
      <c r="M83" s="89">
        <v>47</v>
      </c>
      <c r="N83" s="1">
        <v>50000</v>
      </c>
    </row>
    <row r="84" spans="1:14" s="7" customFormat="1" ht="39.75" customHeight="1">
      <c r="A84" s="10">
        <f t="shared" si="0"/>
        <v>79</v>
      </c>
      <c r="B84" s="17">
        <v>9</v>
      </c>
      <c r="C84" s="17">
        <v>134</v>
      </c>
      <c r="D84" s="18" t="s">
        <v>219</v>
      </c>
      <c r="E84" s="17" t="s">
        <v>220</v>
      </c>
      <c r="F84" s="17" t="s">
        <v>221</v>
      </c>
      <c r="G84" s="17" t="s">
        <v>222</v>
      </c>
      <c r="H84" s="19">
        <v>62400</v>
      </c>
      <c r="I84" s="19">
        <v>50000</v>
      </c>
      <c r="J84" s="19">
        <v>11000</v>
      </c>
      <c r="K84" s="17" t="s">
        <v>42</v>
      </c>
      <c r="L84" s="20"/>
      <c r="M84" s="89">
        <v>43</v>
      </c>
      <c r="N84" s="1">
        <v>40000</v>
      </c>
    </row>
    <row r="85" spans="1:14" s="7" customFormat="1" ht="38.25" customHeight="1">
      <c r="A85" s="10">
        <f t="shared" si="0"/>
        <v>80</v>
      </c>
      <c r="B85" s="17">
        <v>9</v>
      </c>
      <c r="C85" s="17">
        <v>143</v>
      </c>
      <c r="D85" s="18" t="s">
        <v>223</v>
      </c>
      <c r="E85" s="17" t="s">
        <v>224</v>
      </c>
      <c r="F85" s="17" t="s">
        <v>225</v>
      </c>
      <c r="G85" s="17" t="s">
        <v>226</v>
      </c>
      <c r="H85" s="19">
        <v>49605.05</v>
      </c>
      <c r="I85" s="19">
        <v>47105.05</v>
      </c>
      <c r="J85" s="19">
        <v>2500</v>
      </c>
      <c r="K85" s="17" t="s">
        <v>42</v>
      </c>
      <c r="L85" s="20"/>
      <c r="M85" s="89">
        <v>55</v>
      </c>
      <c r="N85" s="1">
        <v>47105.05</v>
      </c>
    </row>
    <row r="86" spans="1:14" s="7" customFormat="1" ht="42" customHeight="1">
      <c r="A86" s="10">
        <f t="shared" si="0"/>
        <v>81</v>
      </c>
      <c r="B86" s="17">
        <v>9</v>
      </c>
      <c r="C86" s="17">
        <v>145</v>
      </c>
      <c r="D86" s="18" t="s">
        <v>227</v>
      </c>
      <c r="E86" s="17" t="s">
        <v>197</v>
      </c>
      <c r="F86" s="17" t="s">
        <v>228</v>
      </c>
      <c r="G86" s="17" t="s">
        <v>229</v>
      </c>
      <c r="H86" s="19">
        <v>48595</v>
      </c>
      <c r="I86" s="19">
        <v>43029</v>
      </c>
      <c r="J86" s="19">
        <v>2200</v>
      </c>
      <c r="K86" s="17" t="s">
        <v>42</v>
      </c>
      <c r="L86" s="20"/>
      <c r="M86" s="89">
        <v>56</v>
      </c>
      <c r="N86" s="97">
        <v>43029</v>
      </c>
    </row>
    <row r="87" spans="1:14" s="7" customFormat="1" ht="48.75" customHeight="1">
      <c r="A87" s="10">
        <f t="shared" si="0"/>
        <v>82</v>
      </c>
      <c r="B87" s="14">
        <v>9</v>
      </c>
      <c r="C87" s="14">
        <v>146</v>
      </c>
      <c r="D87" s="16" t="s">
        <v>230</v>
      </c>
      <c r="E87" s="14" t="s">
        <v>39</v>
      </c>
      <c r="F87" s="14" t="s">
        <v>231</v>
      </c>
      <c r="G87" s="14" t="s">
        <v>232</v>
      </c>
      <c r="H87" s="15">
        <v>47000</v>
      </c>
      <c r="I87" s="15">
        <v>42300</v>
      </c>
      <c r="J87" s="15">
        <v>4700</v>
      </c>
      <c r="K87" s="14" t="s">
        <v>18</v>
      </c>
      <c r="L87" s="29" t="s">
        <v>233</v>
      </c>
      <c r="M87" s="85" t="s">
        <v>84</v>
      </c>
      <c r="N87" s="86">
        <v>0</v>
      </c>
    </row>
    <row r="88" spans="1:14" s="7" customFormat="1" ht="33.75" customHeight="1" thickBot="1">
      <c r="A88" s="11">
        <f t="shared" si="0"/>
        <v>83</v>
      </c>
      <c r="B88" s="51">
        <v>9</v>
      </c>
      <c r="C88" s="51">
        <v>147</v>
      </c>
      <c r="D88" s="52" t="s">
        <v>234</v>
      </c>
      <c r="E88" s="51" t="s">
        <v>39</v>
      </c>
      <c r="F88" s="51" t="s">
        <v>235</v>
      </c>
      <c r="G88" s="51" t="s">
        <v>229</v>
      </c>
      <c r="H88" s="53">
        <v>50000</v>
      </c>
      <c r="I88" s="53">
        <v>46500</v>
      </c>
      <c r="J88" s="53">
        <v>0</v>
      </c>
      <c r="K88" s="51" t="s">
        <v>42</v>
      </c>
      <c r="L88" s="54"/>
      <c r="M88" s="102">
        <v>50</v>
      </c>
      <c r="N88" s="55">
        <v>30000</v>
      </c>
    </row>
    <row r="89" spans="1:14" s="7" customFormat="1" ht="68.25" customHeight="1">
      <c r="A89" s="45">
        <f t="shared" si="0"/>
        <v>84</v>
      </c>
      <c r="B89" s="66">
        <v>10</v>
      </c>
      <c r="C89" s="66">
        <v>69</v>
      </c>
      <c r="D89" s="67" t="s">
        <v>190</v>
      </c>
      <c r="E89" s="66" t="s">
        <v>191</v>
      </c>
      <c r="F89" s="66" t="s">
        <v>236</v>
      </c>
      <c r="G89" s="66" t="s">
        <v>22</v>
      </c>
      <c r="H89" s="68">
        <v>53400</v>
      </c>
      <c r="I89" s="68">
        <v>48000</v>
      </c>
      <c r="J89" s="68">
        <v>5400</v>
      </c>
      <c r="K89" s="66" t="s">
        <v>18</v>
      </c>
      <c r="L89" s="69" t="s">
        <v>237</v>
      </c>
      <c r="M89" s="85" t="s">
        <v>84</v>
      </c>
      <c r="N89" s="86">
        <v>0</v>
      </c>
    </row>
    <row r="90" spans="1:14" s="7" customFormat="1" ht="55.5" customHeight="1">
      <c r="A90" s="10">
        <f t="shared" si="0"/>
        <v>85</v>
      </c>
      <c r="B90" s="17">
        <v>10</v>
      </c>
      <c r="C90" s="17">
        <v>148</v>
      </c>
      <c r="D90" s="18" t="s">
        <v>238</v>
      </c>
      <c r="E90" s="17" t="s">
        <v>239</v>
      </c>
      <c r="F90" s="17" t="s">
        <v>240</v>
      </c>
      <c r="G90" s="17" t="s">
        <v>22</v>
      </c>
      <c r="H90" s="19">
        <v>52670</v>
      </c>
      <c r="I90" s="19">
        <v>50000</v>
      </c>
      <c r="J90" s="19">
        <v>150</v>
      </c>
      <c r="K90" s="17" t="s">
        <v>42</v>
      </c>
      <c r="L90" s="20"/>
      <c r="M90" s="98">
        <v>36</v>
      </c>
      <c r="N90" s="9">
        <v>23305.2</v>
      </c>
    </row>
    <row r="91" spans="1:14" s="7" customFormat="1" ht="45" customHeight="1" thickBot="1">
      <c r="A91" s="11">
        <f t="shared" si="0"/>
        <v>86</v>
      </c>
      <c r="B91" s="42">
        <v>10</v>
      </c>
      <c r="C91" s="42">
        <v>149</v>
      </c>
      <c r="D91" s="44" t="s">
        <v>50</v>
      </c>
      <c r="E91" s="42" t="s">
        <v>51</v>
      </c>
      <c r="F91" s="42" t="s">
        <v>241</v>
      </c>
      <c r="G91" s="42" t="s">
        <v>22</v>
      </c>
      <c r="H91" s="43">
        <v>49400.6</v>
      </c>
      <c r="I91" s="43">
        <v>46900.6</v>
      </c>
      <c r="J91" s="43">
        <v>2500</v>
      </c>
      <c r="K91" s="42" t="s">
        <v>18</v>
      </c>
      <c r="L91" s="57" t="s">
        <v>237</v>
      </c>
      <c r="M91" s="85" t="s">
        <v>84</v>
      </c>
      <c r="N91" s="88">
        <v>0</v>
      </c>
    </row>
    <row r="92" spans="1:14" s="7" customFormat="1" ht="45.75" customHeight="1">
      <c r="A92" s="45">
        <f t="shared" si="0"/>
        <v>87</v>
      </c>
      <c r="B92" s="46">
        <v>11</v>
      </c>
      <c r="C92" s="46">
        <v>34</v>
      </c>
      <c r="D92" s="47" t="s">
        <v>43</v>
      </c>
      <c r="E92" s="46" t="s">
        <v>44</v>
      </c>
      <c r="F92" s="46" t="s">
        <v>242</v>
      </c>
      <c r="G92" s="46" t="s">
        <v>243</v>
      </c>
      <c r="H92" s="48">
        <v>52600</v>
      </c>
      <c r="I92" s="48">
        <v>49950</v>
      </c>
      <c r="J92" s="48">
        <v>1250</v>
      </c>
      <c r="K92" s="46" t="s">
        <v>42</v>
      </c>
      <c r="L92" s="49"/>
      <c r="M92" s="99">
        <v>57</v>
      </c>
      <c r="N92" s="94">
        <v>49950</v>
      </c>
    </row>
    <row r="93" spans="1:14" s="7" customFormat="1" ht="40.5" customHeight="1">
      <c r="A93" s="10">
        <f t="shared" si="0"/>
        <v>88</v>
      </c>
      <c r="B93" s="17">
        <v>11</v>
      </c>
      <c r="C93" s="17">
        <v>49</v>
      </c>
      <c r="D93" s="18" t="s">
        <v>169</v>
      </c>
      <c r="E93" s="17" t="s">
        <v>39</v>
      </c>
      <c r="F93" s="17" t="s">
        <v>244</v>
      </c>
      <c r="G93" s="17" t="s">
        <v>22</v>
      </c>
      <c r="H93" s="19">
        <v>43000</v>
      </c>
      <c r="I93" s="19">
        <v>40300</v>
      </c>
      <c r="J93" s="19">
        <v>100</v>
      </c>
      <c r="K93" s="17" t="s">
        <v>42</v>
      </c>
      <c r="L93" s="20"/>
      <c r="M93" s="100">
        <v>54</v>
      </c>
      <c r="N93" s="95">
        <v>40300</v>
      </c>
    </row>
    <row r="94" spans="1:14" s="7" customFormat="1" ht="38.25" customHeight="1">
      <c r="A94" s="10">
        <f t="shared" si="0"/>
        <v>89</v>
      </c>
      <c r="B94" s="17">
        <v>11</v>
      </c>
      <c r="C94" s="17">
        <v>129</v>
      </c>
      <c r="D94" s="18" t="s">
        <v>245</v>
      </c>
      <c r="E94" s="17" t="s">
        <v>246</v>
      </c>
      <c r="F94" s="17" t="s">
        <v>247</v>
      </c>
      <c r="G94" s="17" t="s">
        <v>22</v>
      </c>
      <c r="H94" s="19">
        <v>53800</v>
      </c>
      <c r="I94" s="19">
        <v>50000</v>
      </c>
      <c r="J94" s="19">
        <v>0</v>
      </c>
      <c r="K94" s="17" t="s">
        <v>42</v>
      </c>
      <c r="L94" s="20"/>
      <c r="M94" s="100">
        <v>27</v>
      </c>
      <c r="N94" s="9">
        <v>0</v>
      </c>
    </row>
    <row r="95" spans="1:14" s="7" customFormat="1" ht="51" customHeight="1">
      <c r="A95" s="10">
        <f aca="true" t="shared" si="1" ref="A95:A113">A94+1</f>
        <v>90</v>
      </c>
      <c r="B95" s="17">
        <v>11</v>
      </c>
      <c r="C95" s="17">
        <v>150</v>
      </c>
      <c r="D95" s="18" t="s">
        <v>248</v>
      </c>
      <c r="E95" s="17" t="s">
        <v>39</v>
      </c>
      <c r="F95" s="17" t="s">
        <v>249</v>
      </c>
      <c r="G95" s="17" t="s">
        <v>250</v>
      </c>
      <c r="H95" s="19">
        <v>51000</v>
      </c>
      <c r="I95" s="19">
        <v>48400</v>
      </c>
      <c r="J95" s="19">
        <v>2600</v>
      </c>
      <c r="K95" s="17" t="s">
        <v>42</v>
      </c>
      <c r="L95" s="20"/>
      <c r="M95" s="100">
        <v>46</v>
      </c>
      <c r="N95" s="9">
        <v>38400</v>
      </c>
    </row>
    <row r="96" spans="1:14" s="7" customFormat="1" ht="44.25" customHeight="1">
      <c r="A96" s="10">
        <f t="shared" si="1"/>
        <v>91</v>
      </c>
      <c r="B96" s="17">
        <v>11</v>
      </c>
      <c r="C96" s="17">
        <v>154</v>
      </c>
      <c r="D96" s="18" t="s">
        <v>99</v>
      </c>
      <c r="E96" s="17" t="s">
        <v>39</v>
      </c>
      <c r="F96" s="17" t="s">
        <v>251</v>
      </c>
      <c r="G96" s="17" t="s">
        <v>252</v>
      </c>
      <c r="H96" s="19">
        <v>46230</v>
      </c>
      <c r="I96" s="19">
        <v>43500</v>
      </c>
      <c r="J96" s="19">
        <v>2150</v>
      </c>
      <c r="K96" s="17" t="s">
        <v>42</v>
      </c>
      <c r="L96" s="20"/>
      <c r="M96" s="100">
        <v>53</v>
      </c>
      <c r="N96" s="95">
        <v>43500</v>
      </c>
    </row>
    <row r="97" spans="1:14" s="7" customFormat="1" ht="44.25" customHeight="1">
      <c r="A97" s="10">
        <f t="shared" si="1"/>
        <v>92</v>
      </c>
      <c r="B97" s="17">
        <v>11</v>
      </c>
      <c r="C97" s="17">
        <v>156</v>
      </c>
      <c r="D97" s="18" t="s">
        <v>253</v>
      </c>
      <c r="E97" s="17" t="s">
        <v>39</v>
      </c>
      <c r="F97" s="17" t="s">
        <v>254</v>
      </c>
      <c r="G97" s="17" t="s">
        <v>22</v>
      </c>
      <c r="H97" s="19">
        <v>52700</v>
      </c>
      <c r="I97" s="19">
        <v>50000</v>
      </c>
      <c r="J97" s="19">
        <v>2700</v>
      </c>
      <c r="K97" s="17" t="s">
        <v>42</v>
      </c>
      <c r="L97" s="20"/>
      <c r="M97" s="100">
        <v>55</v>
      </c>
      <c r="N97" s="95">
        <v>50000</v>
      </c>
    </row>
    <row r="98" spans="1:14" s="7" customFormat="1" ht="44.25" customHeight="1">
      <c r="A98" s="10">
        <f t="shared" si="1"/>
        <v>93</v>
      </c>
      <c r="B98" s="17">
        <v>11</v>
      </c>
      <c r="C98" s="17">
        <v>157</v>
      </c>
      <c r="D98" s="18" t="s">
        <v>157</v>
      </c>
      <c r="E98" s="17" t="s">
        <v>158</v>
      </c>
      <c r="F98" s="17" t="s">
        <v>255</v>
      </c>
      <c r="G98" s="17" t="s">
        <v>41</v>
      </c>
      <c r="H98" s="19">
        <v>46565</v>
      </c>
      <c r="I98" s="19">
        <v>42350</v>
      </c>
      <c r="J98" s="19">
        <v>0</v>
      </c>
      <c r="K98" s="17" t="s">
        <v>42</v>
      </c>
      <c r="L98" s="20"/>
      <c r="M98" s="100">
        <v>49</v>
      </c>
      <c r="N98" s="95">
        <v>42350</v>
      </c>
    </row>
    <row r="99" spans="1:14" s="7" customFormat="1" ht="34.5" customHeight="1">
      <c r="A99" s="10">
        <f t="shared" si="1"/>
        <v>94</v>
      </c>
      <c r="B99" s="17">
        <v>11</v>
      </c>
      <c r="C99" s="17">
        <v>159</v>
      </c>
      <c r="D99" s="18" t="s">
        <v>209</v>
      </c>
      <c r="E99" s="17" t="s">
        <v>39</v>
      </c>
      <c r="F99" s="17" t="s">
        <v>256</v>
      </c>
      <c r="G99" s="17" t="s">
        <v>22</v>
      </c>
      <c r="H99" s="19">
        <v>44000</v>
      </c>
      <c r="I99" s="19">
        <v>41800</v>
      </c>
      <c r="J99" s="19">
        <v>0</v>
      </c>
      <c r="K99" s="17" t="s">
        <v>42</v>
      </c>
      <c r="L99" s="20"/>
      <c r="M99" s="100">
        <v>56</v>
      </c>
      <c r="N99" s="95">
        <v>41800</v>
      </c>
    </row>
    <row r="100" spans="1:14" s="7" customFormat="1" ht="67.5" customHeight="1" thickBot="1">
      <c r="A100" s="103">
        <f t="shared" si="1"/>
        <v>95</v>
      </c>
      <c r="B100" s="104">
        <v>11</v>
      </c>
      <c r="C100" s="104">
        <v>160</v>
      </c>
      <c r="D100" s="105" t="s">
        <v>67</v>
      </c>
      <c r="E100" s="104" t="s">
        <v>39</v>
      </c>
      <c r="F100" s="104" t="s">
        <v>257</v>
      </c>
      <c r="G100" s="104" t="s">
        <v>22</v>
      </c>
      <c r="H100" s="106">
        <v>50000</v>
      </c>
      <c r="I100" s="106">
        <v>47500</v>
      </c>
      <c r="J100" s="106">
        <v>2500</v>
      </c>
      <c r="K100" s="104" t="s">
        <v>42</v>
      </c>
      <c r="L100" s="107"/>
      <c r="M100" s="108">
        <v>44</v>
      </c>
      <c r="N100" s="109">
        <v>47500</v>
      </c>
    </row>
    <row r="101" spans="1:14" s="7" customFormat="1" ht="44.25" customHeight="1">
      <c r="A101" s="45">
        <f t="shared" si="1"/>
        <v>96</v>
      </c>
      <c r="B101" s="46">
        <v>12</v>
      </c>
      <c r="C101" s="46">
        <v>100</v>
      </c>
      <c r="D101" s="47" t="s">
        <v>73</v>
      </c>
      <c r="E101" s="46" t="s">
        <v>39</v>
      </c>
      <c r="F101" s="46" t="s">
        <v>258</v>
      </c>
      <c r="G101" s="46" t="s">
        <v>259</v>
      </c>
      <c r="H101" s="48">
        <v>49100</v>
      </c>
      <c r="I101" s="48">
        <v>46100</v>
      </c>
      <c r="J101" s="48">
        <v>3000</v>
      </c>
      <c r="K101" s="46" t="s">
        <v>42</v>
      </c>
      <c r="L101" s="49"/>
      <c r="M101" s="99">
        <v>51</v>
      </c>
      <c r="N101" s="110">
        <v>46100</v>
      </c>
    </row>
    <row r="102" spans="1:14" s="7" customFormat="1" ht="70.5" customHeight="1">
      <c r="A102" s="10">
        <f t="shared" si="1"/>
        <v>97</v>
      </c>
      <c r="B102" s="17">
        <v>12</v>
      </c>
      <c r="C102" s="17">
        <v>162</v>
      </c>
      <c r="D102" s="18" t="s">
        <v>260</v>
      </c>
      <c r="E102" s="17" t="s">
        <v>261</v>
      </c>
      <c r="F102" s="17" t="s">
        <v>262</v>
      </c>
      <c r="G102" s="17" t="s">
        <v>22</v>
      </c>
      <c r="H102" s="19">
        <v>55400</v>
      </c>
      <c r="I102" s="19">
        <v>49900</v>
      </c>
      <c r="J102" s="19">
        <v>2000</v>
      </c>
      <c r="K102" s="17" t="s">
        <v>42</v>
      </c>
      <c r="L102" s="20"/>
      <c r="M102" s="100">
        <v>50</v>
      </c>
      <c r="N102" s="111">
        <v>49900</v>
      </c>
    </row>
    <row r="103" spans="1:14" s="7" customFormat="1" ht="44.25" customHeight="1">
      <c r="A103" s="10">
        <f t="shared" si="1"/>
        <v>98</v>
      </c>
      <c r="B103" s="17">
        <v>12</v>
      </c>
      <c r="C103" s="17">
        <v>163</v>
      </c>
      <c r="D103" s="18" t="s">
        <v>19</v>
      </c>
      <c r="E103" s="17" t="s">
        <v>20</v>
      </c>
      <c r="F103" s="17" t="s">
        <v>263</v>
      </c>
      <c r="G103" s="17" t="s">
        <v>22</v>
      </c>
      <c r="H103" s="19">
        <v>44170</v>
      </c>
      <c r="I103" s="19">
        <v>41300</v>
      </c>
      <c r="J103" s="19">
        <v>100</v>
      </c>
      <c r="K103" s="17" t="s">
        <v>42</v>
      </c>
      <c r="L103" s="20"/>
      <c r="M103" s="100">
        <v>46</v>
      </c>
      <c r="N103" s="111">
        <v>41300</v>
      </c>
    </row>
    <row r="104" spans="1:14" s="7" customFormat="1" ht="44.25" customHeight="1" thickBot="1">
      <c r="A104" s="11">
        <f t="shared" si="1"/>
        <v>99</v>
      </c>
      <c r="B104" s="51">
        <v>12</v>
      </c>
      <c r="C104" s="51">
        <v>164</v>
      </c>
      <c r="D104" s="52" t="s">
        <v>264</v>
      </c>
      <c r="E104" s="51" t="s">
        <v>265</v>
      </c>
      <c r="F104" s="51" t="s">
        <v>266</v>
      </c>
      <c r="G104" s="51" t="s">
        <v>22</v>
      </c>
      <c r="H104" s="53">
        <v>52500</v>
      </c>
      <c r="I104" s="53">
        <v>50000</v>
      </c>
      <c r="J104" s="53">
        <v>0</v>
      </c>
      <c r="K104" s="51" t="s">
        <v>42</v>
      </c>
      <c r="L104" s="54"/>
      <c r="M104" s="102">
        <v>51</v>
      </c>
      <c r="N104" s="112">
        <v>50000</v>
      </c>
    </row>
    <row r="105" spans="1:14" s="7" customFormat="1" ht="44.25" customHeight="1">
      <c r="A105" s="45">
        <f t="shared" si="1"/>
        <v>100</v>
      </c>
      <c r="B105" s="46">
        <v>13</v>
      </c>
      <c r="C105" s="46">
        <v>54</v>
      </c>
      <c r="D105" s="47" t="s">
        <v>58</v>
      </c>
      <c r="E105" s="46" t="s">
        <v>39</v>
      </c>
      <c r="F105" s="46" t="s">
        <v>267</v>
      </c>
      <c r="G105" s="46" t="s">
        <v>17</v>
      </c>
      <c r="H105" s="48">
        <v>53495</v>
      </c>
      <c r="I105" s="48">
        <v>50000</v>
      </c>
      <c r="J105" s="48">
        <v>2480</v>
      </c>
      <c r="K105" s="46" t="s">
        <v>42</v>
      </c>
      <c r="L105" s="49"/>
      <c r="M105" s="99">
        <v>48</v>
      </c>
      <c r="N105" s="50">
        <v>45000</v>
      </c>
    </row>
    <row r="106" spans="1:14" s="7" customFormat="1" ht="54.75" customHeight="1">
      <c r="A106" s="10">
        <f t="shared" si="1"/>
        <v>101</v>
      </c>
      <c r="B106" s="17">
        <v>13</v>
      </c>
      <c r="C106" s="17">
        <v>166</v>
      </c>
      <c r="D106" s="18" t="s">
        <v>268</v>
      </c>
      <c r="E106" s="17" t="s">
        <v>55</v>
      </c>
      <c r="F106" s="17" t="s">
        <v>269</v>
      </c>
      <c r="G106" s="17" t="s">
        <v>22</v>
      </c>
      <c r="H106" s="19">
        <v>48750</v>
      </c>
      <c r="I106" s="19">
        <v>46310</v>
      </c>
      <c r="J106" s="19">
        <v>2440</v>
      </c>
      <c r="K106" s="17" t="s">
        <v>42</v>
      </c>
      <c r="L106" s="20"/>
      <c r="M106" s="100">
        <v>45</v>
      </c>
      <c r="N106" s="9">
        <v>41310</v>
      </c>
    </row>
    <row r="107" spans="1:14" s="7" customFormat="1" ht="45.75" customHeight="1">
      <c r="A107" s="10">
        <f t="shared" si="1"/>
        <v>102</v>
      </c>
      <c r="B107" s="14">
        <v>13</v>
      </c>
      <c r="C107" s="14">
        <v>167</v>
      </c>
      <c r="D107" s="16" t="s">
        <v>270</v>
      </c>
      <c r="E107" s="14" t="s">
        <v>271</v>
      </c>
      <c r="F107" s="14" t="s">
        <v>272</v>
      </c>
      <c r="G107" s="14" t="s">
        <v>22</v>
      </c>
      <c r="H107" s="15">
        <v>52500</v>
      </c>
      <c r="I107" s="15">
        <v>50000</v>
      </c>
      <c r="J107" s="15">
        <v>2500</v>
      </c>
      <c r="K107" s="14" t="s">
        <v>18</v>
      </c>
      <c r="L107" s="29" t="s">
        <v>273</v>
      </c>
      <c r="M107" s="85" t="s">
        <v>84</v>
      </c>
      <c r="N107" s="86">
        <v>0</v>
      </c>
    </row>
    <row r="108" spans="1:14" s="7" customFormat="1" ht="55.5" customHeight="1">
      <c r="A108" s="10">
        <f t="shared" si="1"/>
        <v>103</v>
      </c>
      <c r="B108" s="17">
        <v>13</v>
      </c>
      <c r="C108" s="17">
        <v>168</v>
      </c>
      <c r="D108" s="18" t="s">
        <v>274</v>
      </c>
      <c r="E108" s="17" t="s">
        <v>39</v>
      </c>
      <c r="F108" s="17" t="s">
        <v>275</v>
      </c>
      <c r="G108" s="17" t="s">
        <v>22</v>
      </c>
      <c r="H108" s="19">
        <v>52280</v>
      </c>
      <c r="I108" s="19">
        <v>49300</v>
      </c>
      <c r="J108" s="19">
        <v>2700</v>
      </c>
      <c r="K108" s="17" t="s">
        <v>42</v>
      </c>
      <c r="L108" s="20"/>
      <c r="M108" s="100">
        <v>52</v>
      </c>
      <c r="N108" s="9">
        <v>49300</v>
      </c>
    </row>
    <row r="109" spans="1:14" s="7" customFormat="1" ht="38.25" customHeight="1">
      <c r="A109" s="10">
        <f t="shared" si="1"/>
        <v>104</v>
      </c>
      <c r="B109" s="17">
        <v>13</v>
      </c>
      <c r="C109" s="17">
        <v>169</v>
      </c>
      <c r="D109" s="18" t="s">
        <v>122</v>
      </c>
      <c r="E109" s="17" t="s">
        <v>20</v>
      </c>
      <c r="F109" s="17" t="s">
        <v>276</v>
      </c>
      <c r="G109" s="17" t="s">
        <v>22</v>
      </c>
      <c r="H109" s="19">
        <v>46206.5</v>
      </c>
      <c r="I109" s="19">
        <v>43575</v>
      </c>
      <c r="J109" s="19">
        <v>0</v>
      </c>
      <c r="K109" s="17" t="s">
        <v>42</v>
      </c>
      <c r="L109" s="20"/>
      <c r="M109" s="100">
        <v>48</v>
      </c>
      <c r="N109" s="9">
        <v>43575</v>
      </c>
    </row>
    <row r="110" spans="1:14" s="7" customFormat="1" ht="60" customHeight="1">
      <c r="A110" s="10">
        <f t="shared" si="1"/>
        <v>105</v>
      </c>
      <c r="B110" s="14">
        <v>13</v>
      </c>
      <c r="C110" s="14">
        <v>171</v>
      </c>
      <c r="D110" s="16" t="s">
        <v>34</v>
      </c>
      <c r="E110" s="14" t="s">
        <v>35</v>
      </c>
      <c r="F110" s="14" t="s">
        <v>277</v>
      </c>
      <c r="G110" s="14" t="s">
        <v>17</v>
      </c>
      <c r="H110" s="15">
        <v>49834.7</v>
      </c>
      <c r="I110" s="15">
        <v>47334.7</v>
      </c>
      <c r="J110" s="15">
        <v>0</v>
      </c>
      <c r="K110" s="14" t="s">
        <v>18</v>
      </c>
      <c r="L110" s="16" t="s">
        <v>278</v>
      </c>
      <c r="M110" s="85" t="s">
        <v>84</v>
      </c>
      <c r="N110" s="86">
        <v>0</v>
      </c>
    </row>
    <row r="111" spans="1:14" s="7" customFormat="1" ht="35.25" customHeight="1">
      <c r="A111" s="10">
        <f t="shared" si="1"/>
        <v>106</v>
      </c>
      <c r="B111" s="17">
        <v>13</v>
      </c>
      <c r="C111" s="17">
        <v>172</v>
      </c>
      <c r="D111" s="18" t="s">
        <v>130</v>
      </c>
      <c r="E111" s="17" t="s">
        <v>55</v>
      </c>
      <c r="F111" s="17" t="s">
        <v>279</v>
      </c>
      <c r="G111" s="17" t="s">
        <v>280</v>
      </c>
      <c r="H111" s="19">
        <v>53431</v>
      </c>
      <c r="I111" s="19">
        <v>50000</v>
      </c>
      <c r="J111" s="19">
        <v>2600</v>
      </c>
      <c r="K111" s="17" t="s">
        <v>42</v>
      </c>
      <c r="L111" s="20"/>
      <c r="M111" s="100">
        <v>47</v>
      </c>
      <c r="N111" s="9">
        <v>50000</v>
      </c>
    </row>
    <row r="112" spans="1:14" s="7" customFormat="1" ht="52.5" customHeight="1" thickBot="1">
      <c r="A112" s="11">
        <f t="shared" si="1"/>
        <v>107</v>
      </c>
      <c r="B112" s="51">
        <v>13</v>
      </c>
      <c r="C112" s="51">
        <v>173</v>
      </c>
      <c r="D112" s="52" t="s">
        <v>227</v>
      </c>
      <c r="E112" s="51" t="s">
        <v>197</v>
      </c>
      <c r="F112" s="51" t="s">
        <v>281</v>
      </c>
      <c r="G112" s="51" t="s">
        <v>17</v>
      </c>
      <c r="H112" s="53">
        <v>53365</v>
      </c>
      <c r="I112" s="53">
        <v>50000</v>
      </c>
      <c r="J112" s="53">
        <v>2965</v>
      </c>
      <c r="K112" s="51" t="s">
        <v>42</v>
      </c>
      <c r="L112" s="54"/>
      <c r="M112" s="102">
        <v>51</v>
      </c>
      <c r="N112" s="55">
        <v>50000</v>
      </c>
    </row>
    <row r="113" spans="1:14" s="7" customFormat="1" ht="186.75" customHeight="1" thickBot="1">
      <c r="A113" s="58">
        <f t="shared" si="1"/>
        <v>108</v>
      </c>
      <c r="B113" s="70" t="s">
        <v>282</v>
      </c>
      <c r="C113" s="71">
        <v>79</v>
      </c>
      <c r="D113" s="72" t="s">
        <v>283</v>
      </c>
      <c r="E113" s="71" t="s">
        <v>284</v>
      </c>
      <c r="F113" s="73" t="s">
        <v>285</v>
      </c>
      <c r="G113" s="71" t="s">
        <v>84</v>
      </c>
      <c r="H113" s="74">
        <v>2013000</v>
      </c>
      <c r="I113" s="74">
        <v>2013000</v>
      </c>
      <c r="J113" s="74">
        <v>0</v>
      </c>
      <c r="K113" s="71" t="s">
        <v>18</v>
      </c>
      <c r="L113" s="75" t="s">
        <v>286</v>
      </c>
      <c r="M113" s="119" t="s">
        <v>84</v>
      </c>
      <c r="N113" s="120">
        <v>0</v>
      </c>
    </row>
    <row r="114" spans="1:14" s="7" customFormat="1" ht="33.75" customHeight="1" thickBot="1">
      <c r="A114" s="13"/>
      <c r="B114" s="76"/>
      <c r="C114" s="76"/>
      <c r="D114" s="76"/>
      <c r="E114" s="76"/>
      <c r="F114" s="76"/>
      <c r="G114" s="76"/>
      <c r="H114" s="77"/>
      <c r="I114" s="77"/>
      <c r="J114" s="77"/>
      <c r="K114" s="76"/>
      <c r="L114" s="78"/>
      <c r="M114" s="79"/>
      <c r="N114" s="80"/>
    </row>
    <row r="115" spans="1:14" ht="15.75" thickBot="1">
      <c r="A115" s="124"/>
      <c r="B115" s="125"/>
      <c r="C115" s="125"/>
      <c r="D115" s="125"/>
      <c r="E115" s="125"/>
      <c r="F115" s="125"/>
      <c r="G115" s="126"/>
      <c r="H115" s="81">
        <f>SUM(H6:H114)</f>
        <v>7796772.5</v>
      </c>
      <c r="I115" s="81">
        <f>SUM(I6:I114)</f>
        <v>7046436.069999999</v>
      </c>
      <c r="J115" s="81"/>
      <c r="K115" s="81"/>
      <c r="L115" s="81"/>
      <c r="M115" s="81"/>
      <c r="N115" s="82">
        <f>SUM(N6:N114)</f>
        <v>3913309.82</v>
      </c>
    </row>
  </sheetData>
  <sheetProtection/>
  <mergeCells count="2">
    <mergeCell ref="A4:N4"/>
    <mergeCell ref="A115:G115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2024-05-21T06:33:38Z</cp:lastPrinted>
  <dcterms:created xsi:type="dcterms:W3CDTF">2019-03-20T10:15:20Z</dcterms:created>
  <dcterms:modified xsi:type="dcterms:W3CDTF">2024-06-04T09:38:39Z</dcterms:modified>
  <cp:category/>
  <cp:version/>
  <cp:contentType/>
  <cp:contentStatus/>
</cp:coreProperties>
</file>