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'Arkusz1'!$A$1:$N$65</definedName>
  </definedNames>
  <calcPr fullCalcOnLoad="1"/>
</workbook>
</file>

<file path=xl/sharedStrings.xml><?xml version="1.0" encoding="utf-8"?>
<sst xmlns="http://schemas.openxmlformats.org/spreadsheetml/2006/main" count="451" uniqueCount="203">
  <si>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</si>
  <si>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</si>
  <si>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</si>
  <si>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</si>
  <si>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</si>
  <si>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</si>
  <si>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</si>
  <si>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</si>
  <si>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</si>
  <si>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</si>
  <si>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>Polski Związek Niewidomych Okręg Dolnośląski</t>
  </si>
  <si>
    <t>Wrocław</t>
  </si>
  <si>
    <t>pozytywna</t>
  </si>
  <si>
    <t>Dolnośląskie Towarzystwo Krzewienia Kultury Fizycznej</t>
  </si>
  <si>
    <t>Fundacja "Pomaluj mi świat"</t>
  </si>
  <si>
    <t>Oława</t>
  </si>
  <si>
    <t>FUTSAL MASTERS ON IV</t>
  </si>
  <si>
    <t>Kłodzko</t>
  </si>
  <si>
    <t>Dolnośląskie Stowarzyszenie Aktywizacji Niepełnosprawnych</t>
  </si>
  <si>
    <t>Wałbrzych</t>
  </si>
  <si>
    <t>Milickie Stowarzyszenie Przyjaciół Dzieci i Osób Niepełnosprawnych</t>
  </si>
  <si>
    <t>Milicz</t>
  </si>
  <si>
    <t>Kaczawski Klub Siatkarski "REN-BUT" Złotoryja</t>
  </si>
  <si>
    <t>Złotoryja</t>
  </si>
  <si>
    <t>Stowarzyszenie Osób Niepełnosprawnych w Wołowie</t>
  </si>
  <si>
    <t>Wołów</t>
  </si>
  <si>
    <t>Fundacja "Nasza Fundacja"</t>
  </si>
  <si>
    <t>Dolny Śląsk - tu jest moje miejsce</t>
  </si>
  <si>
    <t>Stowarzyszenie "Górnik Wałbrzych 2010"</t>
  </si>
  <si>
    <t>Chojnów</t>
  </si>
  <si>
    <t>Fundacja Dynamika</t>
  </si>
  <si>
    <t>Stowarzyszenie Pomocy Chorym Onkologicznie "Różowe Okulary"</t>
  </si>
  <si>
    <t>Ścinawa</t>
  </si>
  <si>
    <t>"Nasza Nadzieja - Stowarzyszenie Osób Niepełnosprawnych"</t>
  </si>
  <si>
    <t>Nowa Ruda</t>
  </si>
  <si>
    <t>Sudecki Sejmik Osób Niepełnosprawnych</t>
  </si>
  <si>
    <t>"Fundacja Pomocy Dzieciom Specjalnej Troski"</t>
  </si>
  <si>
    <t>Legnica</t>
  </si>
  <si>
    <t xml:space="preserve">Nr oferty 614….  </t>
  </si>
  <si>
    <t>Ocena merytoryczna/ liczba punktów</t>
  </si>
  <si>
    <t>Załącznik nr 1 do protokołu</t>
  </si>
  <si>
    <t>negatywna</t>
  </si>
  <si>
    <t>Proponowana kwota dotacji w zł</t>
  </si>
  <si>
    <t>35</t>
  </si>
  <si>
    <t>45</t>
  </si>
  <si>
    <t>41</t>
  </si>
  <si>
    <t>42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</si>
  <si>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2022 r. </t>
  </si>
  <si>
    <t>z dnia 31.05.2022 r.</t>
  </si>
  <si>
    <t>Zadanie</t>
  </si>
  <si>
    <t>27</t>
  </si>
  <si>
    <t>A</t>
  </si>
  <si>
    <t>28</t>
  </si>
  <si>
    <t>TOP Boleslawiec</t>
  </si>
  <si>
    <t>Boleslawiec</t>
  </si>
  <si>
    <t xml:space="preserve">Klub Kibiców Niepełnosprawnych Miedź Legnica </t>
  </si>
  <si>
    <t>"Fundacja Tu i Teraz"</t>
  </si>
  <si>
    <t>Kunice</t>
  </si>
  <si>
    <t>Stowarzyszenie Inicjatyw Społeczno-Artystycznych "Szczyty Kultury"</t>
  </si>
  <si>
    <t>Łężyce</t>
  </si>
  <si>
    <t xml:space="preserve">Stowarzyszenie Dzieci i Rodzin Zasadniczej Szkoły Zawodowej Specjalnej </t>
  </si>
  <si>
    <t>Związek Harcerstwa Polskiego Chorągiew Dolnośląska</t>
  </si>
  <si>
    <t>Fundacja Ładne Historie</t>
  </si>
  <si>
    <t>Świdnica</t>
  </si>
  <si>
    <t>Fundacja Imago</t>
  </si>
  <si>
    <t>Fundacja "TYMONIX"</t>
  </si>
  <si>
    <t>Fundacja Różowe Okulary</t>
  </si>
  <si>
    <t>Fundacja L'Arche</t>
  </si>
  <si>
    <t>Śledziejowice</t>
  </si>
  <si>
    <t>Janowice Wiekie</t>
  </si>
  <si>
    <t>Polskie Stowarzyszenie Na Rzecz Osob z Niepełnosprawnością Intelektualną Koło w Świdnicy</t>
  </si>
  <si>
    <t>Caritas Diecezji Legnickiej</t>
  </si>
  <si>
    <t>Stowarzyszenie Pomocy Osobom Niepełnosprawnym "W Stronę Słońca"</t>
  </si>
  <si>
    <t xml:space="preserve">Stowarzyszenie Karkonoski Klub Kibiców Niepełnosprawnych </t>
  </si>
  <si>
    <t>Jelenia Góra</t>
  </si>
  <si>
    <t>Towarzystwo Przyjaciół Dzieci Koło Razem Naj w Jaworze</t>
  </si>
  <si>
    <t xml:space="preserve">Jawor </t>
  </si>
  <si>
    <t>Stowarzyszenie Rodziców  Dzieci i Młodzieży Specjalnej Troski w Bolesławcu</t>
  </si>
  <si>
    <t>Stowarzyszenie Charytatywno-Opiekuńcze im. bł. Marii Teresy Gerhardinger przy Domu Pomocy Społecznej dla Dzieci w Świebodzicach</t>
  </si>
  <si>
    <t>Świebodzice</t>
  </si>
  <si>
    <t>B</t>
  </si>
  <si>
    <t>Stowarzyszenie Przyjaciół i Osób z Upośledzeniem Umysłowym 
"Jutrzenka"</t>
  </si>
  <si>
    <t>Masz Prawo</t>
  </si>
  <si>
    <t>Fundacja "TERAPEUTA NA 4 ŁAPACH"</t>
  </si>
  <si>
    <t>Stowarzyszenie Św. Celestyna</t>
  </si>
  <si>
    <t>Mikoszów</t>
  </si>
  <si>
    <t>Fundacja AUTIKA</t>
  </si>
  <si>
    <t>"Kolorowa Inicjatywa"</t>
  </si>
  <si>
    <t>C</t>
  </si>
  <si>
    <t>Wrocławskie Stowarzyszenie Na Rzecz Osób Niepełnosprawnych Intelektualnie "BONITUM"</t>
  </si>
  <si>
    <t>To The Future</t>
  </si>
  <si>
    <t>Fundacja "Manufaktura Inicjatyw"</t>
  </si>
  <si>
    <t xml:space="preserve">Organizowanie lokalnych, regionalnych i ogólnopolskich imprez kulturalnych, sportowych, turystycznych i rekreacyjnych dla osób niepełnosprawnych wspierających ich aktywność w tych dziedzinach </t>
  </si>
  <si>
    <t>15.06 - 31.12.2022</t>
  </si>
  <si>
    <t>SiaDkarska Integracja</t>
  </si>
  <si>
    <t>01.09 - 31.12.2022</t>
  </si>
  <si>
    <t>WYCOFANA</t>
  </si>
  <si>
    <t>Odkrywamy tajemnice Dolnego Śląska</t>
  </si>
  <si>
    <t>15.06 - 30.12.2022</t>
  </si>
  <si>
    <t>Ty też potrafisz - zajęcia sportowo-rekreacyjne i turnieje w petankę i molkky dla osób niepełnosprawnych 2022</t>
  </si>
  <si>
    <t>Rywalizacja sportowa - rehabilitacją</t>
  </si>
  <si>
    <t>1.07 - 31.12.2022</t>
  </si>
  <si>
    <t>Czas na Integrację - Showdown pod Mniszkiem 2022</t>
  </si>
  <si>
    <t>15.06 - 30.11.2022</t>
  </si>
  <si>
    <t>II Dolnośląskiego Turnieju w Mini Racketlonie Osób Niepełnosprawnych</t>
  </si>
  <si>
    <t>22.08 - 11.10.2022</t>
  </si>
  <si>
    <t>Sport to moja pasja!</t>
  </si>
  <si>
    <t>Sport, zabawa, integracja!</t>
  </si>
  <si>
    <t>Przegląd twórczości artystycznej osób niepełnosprawnych - aktywizacja przez sport i kulturę</t>
  </si>
  <si>
    <t>27.06 - 28.10.2022</t>
  </si>
  <si>
    <t>1. Nie został opisany sposób zapewnienia dostępności osobom ze szczególnymi potrzebami</t>
  </si>
  <si>
    <t>Żyj zdrowo, kolorowo!</t>
  </si>
  <si>
    <t>Dolnośląscy Odkrywcy</t>
  </si>
  <si>
    <t>25.06 - 31.12.2022</t>
  </si>
  <si>
    <t>"Szczęśliwi i aktywni - integracyjny wyjazd turystyczno-rekreacyjny dla osób niepełnosprawnych"</t>
  </si>
  <si>
    <t xml:space="preserve">1. Przekroczony limit kosztów administracyjnych. </t>
  </si>
  <si>
    <t>Łączą nas góry</t>
  </si>
  <si>
    <t>"Aktywność sposobem na powrót do zdrowia - integracyjny wyjazd turystyczno-rekreacyjny osób niepełnosprawnych"</t>
  </si>
  <si>
    <t>1.07 - 31.10.2022</t>
  </si>
  <si>
    <t>Moc Gór - Udzial osób niepełnosprawnych w zajęciach outdoorowych w Tatrzańskim Parku Narodowym</t>
  </si>
  <si>
    <t>15.06 - 15.07.2022</t>
  </si>
  <si>
    <t xml:space="preserve">"V Dolnośląskie Mistrzostwa Nordic Walking Uczestników Warsztatów Terapii Zajęciowej" </t>
  </si>
  <si>
    <t>15.06 - 14.10.2022</t>
  </si>
  <si>
    <t>Kajakiem przez Dolny Śląsk 2022</t>
  </si>
  <si>
    <t>15.06. - 30.11 2022</t>
  </si>
  <si>
    <t>Wspólnie poznajemy nieznane</t>
  </si>
  <si>
    <t>15.06 - 16.10.2022</t>
  </si>
  <si>
    <t>Nie tylko palcem po mapie</t>
  </si>
  <si>
    <t>20.06 - 11.09.2022</t>
  </si>
  <si>
    <t>Gala Po Prostu Piękni 2022</t>
  </si>
  <si>
    <t>1.07- 31.10.2022</t>
  </si>
  <si>
    <t>Futbolowi Pasjonaci 5</t>
  </si>
  <si>
    <t>15.06. - 31.12.2022</t>
  </si>
  <si>
    <t>"Kotlina Kłodzka przyjazna osobom z niepełnosprawnościami"</t>
  </si>
  <si>
    <t>III Regionalny Przegląd Kolęd i Pastorałek</t>
  </si>
  <si>
    <t>2.10 - 23.12.2022</t>
  </si>
  <si>
    <t>1.  Brak wypełnienia wszystkich pól i rubryk w ofercie.
2. Nie dokonano wykreśleń w wymaganych oświadczeniach. 
3. Wskazano błędnego adresata oferty. 
4. Nie zachowano limitu – minimalna kwota dotacji. 
5. Nie został opisany sposób zapewnienia dostępności osobom ze szczególnymi potrzebami.</t>
  </si>
  <si>
    <t>"Wyjazd nad morze, może nam to pomoże"</t>
  </si>
  <si>
    <t>15.06 - 30.09.2022</t>
  </si>
  <si>
    <t xml:space="preserve">1. Nie został opisany sposób zapewnienia dostępności osobom ze szczególnymi potrzebami.
2. Błąd rachunkowy w kalkulacji przewidywanych kosztów. </t>
  </si>
  <si>
    <t>"DROGA BEZ BARIER"</t>
  </si>
  <si>
    <t>2.06 - 31.12.2022</t>
  </si>
  <si>
    <t xml:space="preserve">1.  Nieprawidłowy termin realizacji zadania.
2. Przekroczony limit wydatków administracyjnych. 
3. Nie dokonano wykreśleń w wymaganych oświadczeniach. </t>
  </si>
  <si>
    <t>Zdobywanie rezerwatów przyrody, pomników przyrody i akwenów wodnych w województwie dolnośląskim przez osoby niepełnosprawne</t>
  </si>
  <si>
    <t>11.07 - 31.10.2022</t>
  </si>
  <si>
    <t>1. Nie został opisany sposób zapewnienia dostępności osobom ze szczególnymi potrzebami.</t>
  </si>
  <si>
    <t>Wspólne zdobywanie korony Gór Izerskich i Rudaw Janowickich przez osoby z niepełnosprawnościami</t>
  </si>
  <si>
    <t>15.06 - 31.10.2022</t>
  </si>
  <si>
    <t>Obóz turystyczno-rekreacyjno-sportowy</t>
  </si>
  <si>
    <t>"Interaktywni przez kulturę, sport, turystykę i rekreację"</t>
  </si>
  <si>
    <t>1.07 - 30.11.2022</t>
  </si>
  <si>
    <t>Bez barier</t>
  </si>
  <si>
    <t>Komunikacja bez barier</t>
  </si>
  <si>
    <t xml:space="preserve">1. Brak wymaganego załącznika - oświadczenia dot. wcześniej otrzymanych dotacji. Nie uzupełniono w terminie. </t>
  </si>
  <si>
    <t>Mam talent</t>
  </si>
  <si>
    <t>Masz Prawo do komunikacji</t>
  </si>
  <si>
    <t>Klub Twórczego Rozwoju IV</t>
  </si>
  <si>
    <t>Dolnośląski Ośrodek Animaloterapii</t>
  </si>
  <si>
    <t>Prowadzenie zajęć grupowych dla osób z niepełnosprawnością intelektualną i autyzmem</t>
  </si>
  <si>
    <t>5.09 - 31.12.2022</t>
  </si>
  <si>
    <t>"Mój świat - komunikacja z otoczeniem"</t>
  </si>
  <si>
    <t>SAMODZIELNOŚĆ - START</t>
  </si>
  <si>
    <t>Warsztaty dla dzieci i młodzieży z niepełnosprawnościami</t>
  </si>
  <si>
    <t>"Smaki Dolnego Śląska - do tradycji po nowoczesności II" - warsztaty aktywizujące społecznie osoby z niepełnosprawnością i ich otoczenie</t>
  </si>
  <si>
    <t xml:space="preserve">22.08. - 30.12.2022 </t>
  </si>
  <si>
    <t xml:space="preserve">1.  Oferta niezgodna z celem i zadaniem konkursu.
2. Została wskazana nieprawidłowa grupa odbiorców zadania. 
3. Nie dokonano wykreśleń we wszystkich wymaganych oświadczeniach. </t>
  </si>
  <si>
    <t>Akademia Kadry NS</t>
  </si>
  <si>
    <t>20.06 - 31.12.2022</t>
  </si>
  <si>
    <t xml:space="preserve">1. Przekroczony limit wydatków administracyjnych. </t>
  </si>
  <si>
    <t>"Odetchnj z kulturą" - warsztaty dla dzieci z niepełnosprawnościami, ich rodzin i opiekunów</t>
  </si>
  <si>
    <t>01.08. - 31.12.2022</t>
  </si>
  <si>
    <t>"Ewakuacja OzN" - profesjonalne szkolenia dla kadry zajmującej się sprawowaniem opieki nad osobami z niepełnosprawnościami</t>
  </si>
  <si>
    <t>1.08 - 31.12.2022</t>
  </si>
  <si>
    <t>Zadanie C - organizowanie szkoleń, kursów itp. dla członków rodzin ON, opiekunów itp.. - Wspieram i pomagam profesjonalnie</t>
  </si>
  <si>
    <t>20.06 - 18.12.2022</t>
  </si>
  <si>
    <t>Organizacja warsztatów wspierających rodziny dzieci z niepełnosprawnościami - zadanie C</t>
  </si>
  <si>
    <t>Otworzyć drzwi 2022</t>
  </si>
  <si>
    <t>"Piszemy Ikony" - warsztaty z pisania ikon</t>
  </si>
  <si>
    <t xml:space="preserve">18.06. - 19.11.2022 </t>
  </si>
  <si>
    <t>Przepis na zdrowie - warsztaty rozwoju kompetencji społecznych i wiedzy żywieniowej dla opiekunów osób z niepełnosprawnościami kadry zaangażowanej w proces rehabilitacji lub społecznej osób niepełnosprawnych</t>
  </si>
  <si>
    <t>Moja seksualność - czy mam prawo do miłości</t>
  </si>
  <si>
    <t xml:space="preserve">20.06. - 15.12.2022 </t>
  </si>
  <si>
    <t xml:space="preserve">1.  Oferta niezgodna z celem i zadaniem konkursu.
2. Została wskazana nieprawidłowa grupa odbiorców zadania. </t>
  </si>
  <si>
    <t>Czy mam prawo do własnej rodziny</t>
  </si>
  <si>
    <t>15.06 - 11.12.2022</t>
  </si>
  <si>
    <t>Zadanie C - Kierunek Rozwój</t>
  </si>
  <si>
    <t>Azymut - realne wsparcie 2022</t>
  </si>
  <si>
    <t>Kompetentni dla potrzebujących - kursy podnoszące kompetencje i kwalifikacje członków rodzin osób niepełnosprawnych, opiekunów, kadry i wolontariuszy pracujących z osobami niepełnosprawnymi</t>
  </si>
  <si>
    <t xml:space="preserve">1. Nie został opisany sposób zapewnienia dostępności osobom ze szczególnymi potrzebami. 2. Przekroczony limit kosztów administracyjnych. 3. Nie dokonano wykreśleń we wszystkich wymaganych oświadczeniach.                                 </t>
  </si>
  <si>
    <t xml:space="preserve">1.  Oferta niezgodna z celem i zadaniem konkursu.
2. Została wskazana nieprawidłowa grupa odbiorców zadania. 3. Brak statutu. 4. Przekroczony limit kosztow administracyjnych.                                     </t>
  </si>
  <si>
    <t>brak</t>
  </si>
  <si>
    <t>43</t>
  </si>
  <si>
    <t>38</t>
  </si>
  <si>
    <t>46</t>
  </si>
  <si>
    <t>40</t>
  </si>
  <si>
    <t>37</t>
  </si>
  <si>
    <t>44</t>
  </si>
  <si>
    <t>47</t>
  </si>
  <si>
    <t xml:space="preserve">1.  Brak wypełnienia wszystkich pól i rubryk w ofercie.
2. Nie dokonano wykreśleń w wymaganych oświadczeniach. 
3. Nie zostały wskazane powiaty, z których pochodzą odbiorcy zadania.    4. Nie zachowano limitu minimalnej kwoty dotacji. 
5. Nie został opisany sposób zapewnienia dostępności osobom ze szczególnymi potrzebami.                    6. Wskazano błędnego adresata oferty. </t>
  </si>
  <si>
    <t xml:space="preserve">1. Oświadczenie dot. wcześniej otrzymanych dotacji nie zostało prawidłowo podpisane, tj. przez profil zaufany/podpis elektroniczny.
2. Nie został opisany sposób zapewnienia dostępności osobom ze szczególnymi potrzebami. </t>
  </si>
  <si>
    <t xml:space="preserve">1. Nie został opisany sposób zapewnienia dostępności osobom ze szczególnymi potrzebami. 2. Przekroczony limit wydatków na pozycje związane z działaniami promocyjno-informacyjnymi. </t>
  </si>
  <si>
    <t>Cz. VI karty oceny merytorycznej - 0 pkt.</t>
  </si>
  <si>
    <t>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</si>
</sst>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14" fontId="44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4" fillId="3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54" sqref="L54"/>
    </sheetView>
  </sheetViews>
  <sheetFormatPr defaultColWidth="8.796875" defaultRowHeight="14.25"/>
  <cols>
    <col min="1" max="1" width="4.09765625" style="23" customWidth="1"/>
    <col min="2" max="3" width="7.09765625" style="23" customWidth="1"/>
    <col min="4" max="4" width="23.59765625" style="23" customWidth="1"/>
    <col min="5" max="5" width="11" style="23" customWidth="1"/>
    <col min="6" max="6" width="30.5" style="23" customWidth="1"/>
    <col min="7" max="7" width="12.69921875" style="23" customWidth="1"/>
    <col min="8" max="8" width="11.8984375" style="24" customWidth="1"/>
    <col min="9" max="9" width="13.19921875" style="24" customWidth="1"/>
    <col min="10" max="10" width="8.19921875" style="24" customWidth="1"/>
    <col min="11" max="11" width="10.3984375" style="23" customWidth="1"/>
    <col min="12" max="12" width="26.19921875" style="36" customWidth="1"/>
    <col min="13" max="13" width="11.09765625" style="26" customWidth="1"/>
    <col min="14" max="14" width="11.09765625" style="24" customWidth="1"/>
    <col min="15" max="16384" width="9" style="23" customWidth="1"/>
  </cols>
  <sheetData>
    <row r="1" ht="14.25">
      <c r="L1" s="25" t="s">
        <v>40</v>
      </c>
    </row>
    <row r="2" ht="14.25">
      <c r="L2" s="25" t="s">
        <v>48</v>
      </c>
    </row>
    <row r="4" spans="1:14" ht="40.5" customHeight="1">
      <c r="A4" s="38" t="s">
        <v>47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7" customFormat="1" ht="36">
      <c r="A5" s="1" t="s">
        <v>0</v>
      </c>
      <c r="B5" s="1" t="s">
        <v>38</v>
      </c>
      <c r="C5" s="1" t="s">
        <v>49</v>
      </c>
      <c r="D5" s="1" t="s">
        <v>1</v>
      </c>
      <c r="E5" s="1" t="s">
        <v>2</v>
      </c>
      <c r="F5" s="1" t="s">
        <v>3</v>
      </c>
      <c r="G5" s="1" t="s">
        <v>9</v>
      </c>
      <c r="H5" s="2" t="s">
        <v>4</v>
      </c>
      <c r="I5" s="2" t="s">
        <v>5</v>
      </c>
      <c r="J5" s="2" t="s">
        <v>6</v>
      </c>
      <c r="K5" s="1" t="s">
        <v>7</v>
      </c>
      <c r="L5" s="1" t="s">
        <v>8</v>
      </c>
      <c r="M5" s="1" t="s">
        <v>39</v>
      </c>
      <c r="N5" s="2" t="s">
        <v>42</v>
      </c>
    </row>
    <row r="6" spans="1:14" ht="100.5" customHeight="1">
      <c r="A6" s="14">
        <v>1</v>
      </c>
      <c r="B6" s="17" t="s">
        <v>50</v>
      </c>
      <c r="C6" s="17" t="s">
        <v>51</v>
      </c>
      <c r="D6" s="14" t="s">
        <v>28</v>
      </c>
      <c r="E6" s="14" t="s">
        <v>19</v>
      </c>
      <c r="F6" s="14" t="s">
        <v>92</v>
      </c>
      <c r="G6" s="18" t="s">
        <v>93</v>
      </c>
      <c r="H6" s="15">
        <v>25000</v>
      </c>
      <c r="I6" s="15">
        <v>25000</v>
      </c>
      <c r="J6" s="15">
        <v>0</v>
      </c>
      <c r="K6" s="14" t="s">
        <v>41</v>
      </c>
      <c r="L6" s="16" t="s">
        <v>199</v>
      </c>
      <c r="M6" s="17" t="s">
        <v>190</v>
      </c>
      <c r="N6" s="15">
        <v>0</v>
      </c>
    </row>
    <row r="7" spans="1:14" ht="42" customHeight="1">
      <c r="A7" s="14">
        <f aca="true" t="shared" si="0" ref="A7:A57">A6+1</f>
        <v>2</v>
      </c>
      <c r="B7" s="14" t="s">
        <v>52</v>
      </c>
      <c r="C7" s="14" t="s">
        <v>51</v>
      </c>
      <c r="D7" s="14" t="s">
        <v>22</v>
      </c>
      <c r="E7" s="14" t="s">
        <v>23</v>
      </c>
      <c r="F7" s="14" t="s">
        <v>94</v>
      </c>
      <c r="G7" s="14" t="s">
        <v>95</v>
      </c>
      <c r="H7" s="15">
        <v>26000</v>
      </c>
      <c r="I7" s="15">
        <v>25000</v>
      </c>
      <c r="J7" s="15">
        <v>1000</v>
      </c>
      <c r="K7" s="14" t="s">
        <v>41</v>
      </c>
      <c r="L7" s="16" t="s">
        <v>96</v>
      </c>
      <c r="M7" s="17" t="s">
        <v>190</v>
      </c>
      <c r="N7" s="15">
        <v>0</v>
      </c>
    </row>
    <row r="8" spans="1:14" ht="42.75" customHeight="1">
      <c r="A8" s="3">
        <f t="shared" si="0"/>
        <v>3</v>
      </c>
      <c r="B8" s="3">
        <v>29</v>
      </c>
      <c r="C8" s="3" t="s">
        <v>51</v>
      </c>
      <c r="D8" s="3" t="s">
        <v>36</v>
      </c>
      <c r="E8" s="3" t="s">
        <v>37</v>
      </c>
      <c r="F8" s="3" t="s">
        <v>97</v>
      </c>
      <c r="G8" s="5" t="s">
        <v>98</v>
      </c>
      <c r="H8" s="6">
        <v>27814</v>
      </c>
      <c r="I8" s="6">
        <v>25000</v>
      </c>
      <c r="J8" s="6">
        <v>2814</v>
      </c>
      <c r="K8" s="3" t="s">
        <v>12</v>
      </c>
      <c r="L8" s="10"/>
      <c r="M8" s="7" t="s">
        <v>191</v>
      </c>
      <c r="N8" s="29">
        <v>25000</v>
      </c>
    </row>
    <row r="9" spans="1:14" ht="44.25" customHeight="1">
      <c r="A9" s="3">
        <f t="shared" si="0"/>
        <v>4</v>
      </c>
      <c r="B9" s="3">
        <v>31</v>
      </c>
      <c r="C9" s="3" t="s">
        <v>51</v>
      </c>
      <c r="D9" s="3" t="s">
        <v>22</v>
      </c>
      <c r="E9" s="3" t="s">
        <v>23</v>
      </c>
      <c r="F9" s="3" t="s">
        <v>94</v>
      </c>
      <c r="G9" s="3" t="s">
        <v>95</v>
      </c>
      <c r="H9" s="6">
        <v>26000</v>
      </c>
      <c r="I9" s="6">
        <v>25000</v>
      </c>
      <c r="J9" s="6">
        <v>1000</v>
      </c>
      <c r="K9" s="3" t="s">
        <v>12</v>
      </c>
      <c r="L9" s="28"/>
      <c r="M9" s="4" t="s">
        <v>192</v>
      </c>
      <c r="N9" s="29">
        <v>25000</v>
      </c>
    </row>
    <row r="10" spans="1:14" ht="46.5" customHeight="1">
      <c r="A10" s="3">
        <f t="shared" si="0"/>
        <v>5</v>
      </c>
      <c r="B10" s="3">
        <v>32</v>
      </c>
      <c r="C10" s="3" t="s">
        <v>51</v>
      </c>
      <c r="D10" s="3" t="s">
        <v>13</v>
      </c>
      <c r="E10" s="3" t="s">
        <v>11</v>
      </c>
      <c r="F10" s="3" t="s">
        <v>99</v>
      </c>
      <c r="G10" s="5" t="s">
        <v>93</v>
      </c>
      <c r="H10" s="6">
        <v>25500</v>
      </c>
      <c r="I10" s="6">
        <v>25000</v>
      </c>
      <c r="J10" s="6">
        <v>500</v>
      </c>
      <c r="K10" s="3" t="s">
        <v>12</v>
      </c>
      <c r="L10" s="8"/>
      <c r="M10" s="4" t="s">
        <v>191</v>
      </c>
      <c r="N10" s="29">
        <v>25000</v>
      </c>
    </row>
    <row r="11" spans="1:14" ht="44.25" customHeight="1">
      <c r="A11" s="3">
        <f t="shared" si="0"/>
        <v>6</v>
      </c>
      <c r="B11" s="3">
        <v>33</v>
      </c>
      <c r="C11" s="3" t="s">
        <v>51</v>
      </c>
      <c r="D11" s="3" t="s">
        <v>10</v>
      </c>
      <c r="E11" s="3" t="s">
        <v>11</v>
      </c>
      <c r="F11" s="3" t="s">
        <v>100</v>
      </c>
      <c r="G11" s="5" t="s">
        <v>101</v>
      </c>
      <c r="H11" s="6">
        <v>39875</v>
      </c>
      <c r="I11" s="6">
        <v>25000</v>
      </c>
      <c r="J11" s="6">
        <v>9875</v>
      </c>
      <c r="K11" s="3" t="s">
        <v>12</v>
      </c>
      <c r="L11" s="28"/>
      <c r="M11" s="4" t="s">
        <v>45</v>
      </c>
      <c r="N11" s="6">
        <v>25000</v>
      </c>
    </row>
    <row r="12" spans="1:14" ht="45.75" customHeight="1">
      <c r="A12" s="3">
        <f t="shared" si="0"/>
        <v>7</v>
      </c>
      <c r="B12" s="3">
        <v>34</v>
      </c>
      <c r="C12" s="3" t="s">
        <v>51</v>
      </c>
      <c r="D12" s="3" t="s">
        <v>18</v>
      </c>
      <c r="E12" s="3" t="s">
        <v>19</v>
      </c>
      <c r="F12" s="3" t="s">
        <v>102</v>
      </c>
      <c r="G12" s="3" t="s">
        <v>103</v>
      </c>
      <c r="H12" s="6">
        <v>27450</v>
      </c>
      <c r="I12" s="6">
        <v>25000</v>
      </c>
      <c r="J12" s="6">
        <v>0</v>
      </c>
      <c r="K12" s="3" t="s">
        <v>12</v>
      </c>
      <c r="L12" s="28"/>
      <c r="M12" s="4" t="s">
        <v>45</v>
      </c>
      <c r="N12" s="6">
        <v>25000</v>
      </c>
    </row>
    <row r="13" spans="1:14" ht="96.75" customHeight="1">
      <c r="A13" s="14">
        <f t="shared" si="0"/>
        <v>8</v>
      </c>
      <c r="B13" s="14">
        <v>35</v>
      </c>
      <c r="C13" s="14" t="s">
        <v>51</v>
      </c>
      <c r="D13" s="14" t="s">
        <v>53</v>
      </c>
      <c r="E13" s="14" t="s">
        <v>54</v>
      </c>
      <c r="F13" s="14" t="s">
        <v>104</v>
      </c>
      <c r="G13" s="18" t="s">
        <v>105</v>
      </c>
      <c r="H13" s="15">
        <v>24920</v>
      </c>
      <c r="I13" s="15">
        <v>23520</v>
      </c>
      <c r="J13" s="19">
        <v>0</v>
      </c>
      <c r="K13" s="14" t="s">
        <v>41</v>
      </c>
      <c r="L13" s="20" t="s">
        <v>200</v>
      </c>
      <c r="M13" s="21" t="s">
        <v>190</v>
      </c>
      <c r="N13" s="15">
        <v>0</v>
      </c>
    </row>
    <row r="14" spans="1:14" ht="60.75" customHeight="1">
      <c r="A14" s="3">
        <f t="shared" si="0"/>
        <v>9</v>
      </c>
      <c r="B14" s="3">
        <v>37</v>
      </c>
      <c r="C14" s="3" t="s">
        <v>51</v>
      </c>
      <c r="D14" s="3" t="s">
        <v>55</v>
      </c>
      <c r="E14" s="3" t="s">
        <v>37</v>
      </c>
      <c r="F14" s="3" t="s">
        <v>106</v>
      </c>
      <c r="G14" s="5" t="s">
        <v>98</v>
      </c>
      <c r="H14" s="6">
        <v>26300</v>
      </c>
      <c r="I14" s="6">
        <v>25000</v>
      </c>
      <c r="J14" s="6">
        <v>300</v>
      </c>
      <c r="K14" s="3" t="s">
        <v>12</v>
      </c>
      <c r="L14" s="28"/>
      <c r="M14" s="4" t="s">
        <v>193</v>
      </c>
      <c r="N14" s="6">
        <v>25000</v>
      </c>
    </row>
    <row r="15" spans="1:14" s="30" customFormat="1" ht="30.75" customHeight="1">
      <c r="A15" s="3">
        <f t="shared" si="0"/>
        <v>10</v>
      </c>
      <c r="B15" s="3">
        <v>38</v>
      </c>
      <c r="C15" s="3" t="s">
        <v>51</v>
      </c>
      <c r="D15" s="3" t="s">
        <v>56</v>
      </c>
      <c r="E15" s="3" t="s">
        <v>57</v>
      </c>
      <c r="F15" s="3" t="s">
        <v>107</v>
      </c>
      <c r="G15" s="3" t="s">
        <v>98</v>
      </c>
      <c r="H15" s="6">
        <v>26300</v>
      </c>
      <c r="I15" s="6">
        <v>25000</v>
      </c>
      <c r="J15" s="6">
        <v>300</v>
      </c>
      <c r="K15" s="3" t="s">
        <v>12</v>
      </c>
      <c r="L15" s="28"/>
      <c r="M15" s="4" t="s">
        <v>193</v>
      </c>
      <c r="N15" s="6">
        <v>25000</v>
      </c>
    </row>
    <row r="16" spans="1:14" s="30" customFormat="1" ht="57" customHeight="1">
      <c r="A16" s="14">
        <f t="shared" si="0"/>
        <v>11</v>
      </c>
      <c r="B16" s="14">
        <v>39</v>
      </c>
      <c r="C16" s="14" t="s">
        <v>51</v>
      </c>
      <c r="D16" s="14" t="s">
        <v>58</v>
      </c>
      <c r="E16" s="14" t="s">
        <v>59</v>
      </c>
      <c r="F16" s="14" t="s">
        <v>108</v>
      </c>
      <c r="G16" s="14" t="s">
        <v>109</v>
      </c>
      <c r="H16" s="15">
        <v>30870</v>
      </c>
      <c r="I16" s="15">
        <v>24990</v>
      </c>
      <c r="J16" s="15">
        <v>3910</v>
      </c>
      <c r="K16" s="14" t="s">
        <v>41</v>
      </c>
      <c r="L16" s="16" t="s">
        <v>145</v>
      </c>
      <c r="M16" s="17" t="s">
        <v>190</v>
      </c>
      <c r="N16" s="15">
        <v>0</v>
      </c>
    </row>
    <row r="17" spans="1:14" s="30" customFormat="1" ht="36">
      <c r="A17" s="3">
        <f t="shared" si="0"/>
        <v>12</v>
      </c>
      <c r="B17" s="3">
        <v>40</v>
      </c>
      <c r="C17" s="3" t="s">
        <v>51</v>
      </c>
      <c r="D17" s="3" t="s">
        <v>60</v>
      </c>
      <c r="E17" s="3" t="s">
        <v>19</v>
      </c>
      <c r="F17" s="3" t="s">
        <v>111</v>
      </c>
      <c r="G17" s="5" t="s">
        <v>93</v>
      </c>
      <c r="H17" s="6">
        <v>30360</v>
      </c>
      <c r="I17" s="6">
        <v>24600</v>
      </c>
      <c r="J17" s="6">
        <v>0</v>
      </c>
      <c r="K17" s="3" t="s">
        <v>12</v>
      </c>
      <c r="L17" s="28"/>
      <c r="M17" s="4" t="s">
        <v>44</v>
      </c>
      <c r="N17" s="6">
        <v>24600</v>
      </c>
    </row>
    <row r="18" spans="1:14" s="30" customFormat="1" ht="49.5" customHeight="1">
      <c r="A18" s="3">
        <f t="shared" si="0"/>
        <v>13</v>
      </c>
      <c r="B18" s="3">
        <v>43</v>
      </c>
      <c r="C18" s="3" t="s">
        <v>51</v>
      </c>
      <c r="D18" s="3" t="s">
        <v>61</v>
      </c>
      <c r="E18" s="3" t="s">
        <v>11</v>
      </c>
      <c r="F18" s="3" t="s">
        <v>112</v>
      </c>
      <c r="G18" s="3" t="s">
        <v>113</v>
      </c>
      <c r="H18" s="6">
        <v>31505</v>
      </c>
      <c r="I18" s="6">
        <v>25000</v>
      </c>
      <c r="J18" s="6">
        <v>3550</v>
      </c>
      <c r="K18" s="3" t="s">
        <v>12</v>
      </c>
      <c r="L18" s="28"/>
      <c r="M18" s="4" t="s">
        <v>193</v>
      </c>
      <c r="N18" s="6">
        <v>25000</v>
      </c>
    </row>
    <row r="19" spans="1:14" s="30" customFormat="1" ht="36.75" customHeight="1">
      <c r="A19" s="14">
        <f t="shared" si="0"/>
        <v>14</v>
      </c>
      <c r="B19" s="14">
        <v>44</v>
      </c>
      <c r="C19" s="14" t="s">
        <v>51</v>
      </c>
      <c r="D19" s="14" t="s">
        <v>33</v>
      </c>
      <c r="E19" s="14" t="s">
        <v>34</v>
      </c>
      <c r="F19" s="14" t="s">
        <v>114</v>
      </c>
      <c r="G19" s="18" t="s">
        <v>103</v>
      </c>
      <c r="H19" s="15">
        <v>24040</v>
      </c>
      <c r="I19" s="15">
        <v>21000</v>
      </c>
      <c r="J19" s="15">
        <v>3040</v>
      </c>
      <c r="K19" s="14" t="s">
        <v>41</v>
      </c>
      <c r="L19" s="16" t="s">
        <v>115</v>
      </c>
      <c r="M19" s="17" t="s">
        <v>190</v>
      </c>
      <c r="N19" s="15">
        <v>0</v>
      </c>
    </row>
    <row r="20" spans="1:14" s="30" customFormat="1" ht="36.75" customHeight="1">
      <c r="A20" s="3">
        <f t="shared" si="0"/>
        <v>15</v>
      </c>
      <c r="B20" s="3">
        <v>45</v>
      </c>
      <c r="C20" s="3" t="s">
        <v>51</v>
      </c>
      <c r="D20" s="3" t="s">
        <v>62</v>
      </c>
      <c r="E20" s="3" t="s">
        <v>63</v>
      </c>
      <c r="F20" s="3" t="s">
        <v>116</v>
      </c>
      <c r="G20" s="5" t="s">
        <v>103</v>
      </c>
      <c r="H20" s="6">
        <v>26951</v>
      </c>
      <c r="I20" s="6">
        <v>22420</v>
      </c>
      <c r="J20" s="6">
        <v>0</v>
      </c>
      <c r="K20" s="3" t="s">
        <v>12</v>
      </c>
      <c r="L20" s="28" t="s">
        <v>201</v>
      </c>
      <c r="M20" s="4" t="s">
        <v>194</v>
      </c>
      <c r="N20" s="6">
        <v>0</v>
      </c>
    </row>
    <row r="21" spans="1:14" s="30" customFormat="1" ht="36.75" customHeight="1">
      <c r="A21" s="3">
        <f t="shared" si="0"/>
        <v>16</v>
      </c>
      <c r="B21" s="3">
        <v>48</v>
      </c>
      <c r="C21" s="3" t="s">
        <v>51</v>
      </c>
      <c r="D21" s="3" t="s">
        <v>35</v>
      </c>
      <c r="E21" s="3" t="s">
        <v>17</v>
      </c>
      <c r="F21" s="3" t="s">
        <v>117</v>
      </c>
      <c r="G21" s="5" t="s">
        <v>118</v>
      </c>
      <c r="H21" s="6">
        <v>29168</v>
      </c>
      <c r="I21" s="6">
        <v>22000</v>
      </c>
      <c r="J21" s="6">
        <v>7168</v>
      </c>
      <c r="K21" s="3" t="s">
        <v>12</v>
      </c>
      <c r="L21" s="28"/>
      <c r="M21" s="4" t="s">
        <v>45</v>
      </c>
      <c r="N21" s="6">
        <v>22000</v>
      </c>
    </row>
    <row r="22" spans="1:14" s="30" customFormat="1" ht="36.75" customHeight="1">
      <c r="A22" s="3">
        <f t="shared" si="0"/>
        <v>17</v>
      </c>
      <c r="B22" s="3">
        <v>49</v>
      </c>
      <c r="C22" s="3" t="s">
        <v>51</v>
      </c>
      <c r="D22" s="3" t="s">
        <v>64</v>
      </c>
      <c r="E22" s="3" t="s">
        <v>11</v>
      </c>
      <c r="F22" s="3" t="s">
        <v>119</v>
      </c>
      <c r="G22" s="5" t="s">
        <v>120</v>
      </c>
      <c r="H22" s="6">
        <v>41282</v>
      </c>
      <c r="I22" s="6">
        <v>24582</v>
      </c>
      <c r="J22" s="6">
        <v>2300</v>
      </c>
      <c r="K22" s="3" t="s">
        <v>12</v>
      </c>
      <c r="L22" s="28"/>
      <c r="M22" s="4" t="s">
        <v>193</v>
      </c>
      <c r="N22" s="6">
        <v>24582</v>
      </c>
    </row>
    <row r="23" spans="1:14" s="30" customFormat="1" ht="49.5" customHeight="1">
      <c r="A23" s="14">
        <f t="shared" si="0"/>
        <v>18</v>
      </c>
      <c r="B23" s="14">
        <v>50</v>
      </c>
      <c r="C23" s="14" t="s">
        <v>51</v>
      </c>
      <c r="D23" s="14" t="s">
        <v>65</v>
      </c>
      <c r="E23" s="14" t="s">
        <v>32</v>
      </c>
      <c r="F23" s="14" t="s">
        <v>121</v>
      </c>
      <c r="G23" s="18" t="s">
        <v>122</v>
      </c>
      <c r="H23" s="15">
        <v>43140</v>
      </c>
      <c r="I23" s="15">
        <v>25000</v>
      </c>
      <c r="J23" s="15">
        <v>2340.6</v>
      </c>
      <c r="K23" s="14" t="s">
        <v>41</v>
      </c>
      <c r="L23" s="16" t="s">
        <v>115</v>
      </c>
      <c r="M23" s="17" t="s">
        <v>190</v>
      </c>
      <c r="N23" s="15">
        <v>0</v>
      </c>
    </row>
    <row r="24" spans="1:14" s="30" customFormat="1" ht="36.75" customHeight="1">
      <c r="A24" s="3">
        <f t="shared" si="0"/>
        <v>19</v>
      </c>
      <c r="B24" s="3">
        <v>51</v>
      </c>
      <c r="C24" s="3" t="s">
        <v>51</v>
      </c>
      <c r="D24" s="3" t="s">
        <v>30</v>
      </c>
      <c r="E24" s="3" t="s">
        <v>11</v>
      </c>
      <c r="F24" s="3" t="s">
        <v>123</v>
      </c>
      <c r="G24" s="5" t="s">
        <v>124</v>
      </c>
      <c r="H24" s="6">
        <v>25050</v>
      </c>
      <c r="I24" s="6">
        <v>25000</v>
      </c>
      <c r="J24" s="6">
        <v>50</v>
      </c>
      <c r="K24" s="3" t="s">
        <v>12</v>
      </c>
      <c r="L24" s="28"/>
      <c r="M24" s="4" t="s">
        <v>43</v>
      </c>
      <c r="N24" s="6">
        <v>22000</v>
      </c>
    </row>
    <row r="25" spans="1:14" s="30" customFormat="1" ht="36.75" customHeight="1">
      <c r="A25" s="3">
        <f t="shared" si="0"/>
        <v>20</v>
      </c>
      <c r="B25" s="3">
        <v>52</v>
      </c>
      <c r="C25" s="3" t="s">
        <v>51</v>
      </c>
      <c r="D25" s="3" t="s">
        <v>31</v>
      </c>
      <c r="E25" s="3" t="s">
        <v>11</v>
      </c>
      <c r="F25" s="3" t="s">
        <v>125</v>
      </c>
      <c r="G25" s="5" t="s">
        <v>126</v>
      </c>
      <c r="H25" s="6">
        <v>26700.4</v>
      </c>
      <c r="I25" s="6">
        <v>25000</v>
      </c>
      <c r="J25" s="6">
        <v>1070</v>
      </c>
      <c r="K25" s="3" t="s">
        <v>12</v>
      </c>
      <c r="L25" s="28"/>
      <c r="M25" s="4" t="s">
        <v>191</v>
      </c>
      <c r="N25" s="6">
        <v>25000</v>
      </c>
    </row>
    <row r="26" spans="1:14" s="30" customFormat="1" ht="36.75" customHeight="1">
      <c r="A26" s="3">
        <f t="shared" si="0"/>
        <v>21</v>
      </c>
      <c r="B26" s="3">
        <v>54</v>
      </c>
      <c r="C26" s="3" t="s">
        <v>51</v>
      </c>
      <c r="D26" s="3" t="s">
        <v>66</v>
      </c>
      <c r="E26" s="3" t="s">
        <v>11</v>
      </c>
      <c r="F26" s="3" t="s">
        <v>127</v>
      </c>
      <c r="G26" s="5" t="s">
        <v>128</v>
      </c>
      <c r="H26" s="6">
        <v>26270.4</v>
      </c>
      <c r="I26" s="6">
        <v>25000</v>
      </c>
      <c r="J26" s="6">
        <v>640</v>
      </c>
      <c r="K26" s="3" t="s">
        <v>12</v>
      </c>
      <c r="L26" s="28"/>
      <c r="M26" s="4" t="s">
        <v>202</v>
      </c>
      <c r="N26" s="6">
        <v>0</v>
      </c>
    </row>
    <row r="27" spans="1:14" s="30" customFormat="1" ht="102.75" customHeight="1">
      <c r="A27" s="14">
        <f t="shared" si="0"/>
        <v>22</v>
      </c>
      <c r="B27" s="14">
        <v>57</v>
      </c>
      <c r="C27" s="14" t="s">
        <v>51</v>
      </c>
      <c r="D27" s="14" t="s">
        <v>67</v>
      </c>
      <c r="E27" s="14" t="s">
        <v>68</v>
      </c>
      <c r="F27" s="14" t="s">
        <v>129</v>
      </c>
      <c r="G27" s="18" t="s">
        <v>130</v>
      </c>
      <c r="H27" s="15">
        <v>33011.6</v>
      </c>
      <c r="I27" s="15">
        <v>24520</v>
      </c>
      <c r="J27" s="15">
        <v>3000</v>
      </c>
      <c r="K27" s="14" t="s">
        <v>41</v>
      </c>
      <c r="L27" s="16" t="s">
        <v>188</v>
      </c>
      <c r="M27" s="17" t="s">
        <v>190</v>
      </c>
      <c r="N27" s="15">
        <v>0</v>
      </c>
    </row>
    <row r="28" spans="1:14" s="30" customFormat="1" ht="36.75" customHeight="1">
      <c r="A28" s="3">
        <f t="shared" si="0"/>
        <v>23</v>
      </c>
      <c r="B28" s="3">
        <v>58</v>
      </c>
      <c r="C28" s="3" t="s">
        <v>51</v>
      </c>
      <c r="D28" s="3" t="s">
        <v>26</v>
      </c>
      <c r="E28" s="3" t="s">
        <v>69</v>
      </c>
      <c r="F28" s="3" t="s">
        <v>27</v>
      </c>
      <c r="G28" s="5" t="s">
        <v>101</v>
      </c>
      <c r="H28" s="6">
        <v>28126</v>
      </c>
      <c r="I28" s="6">
        <v>25000</v>
      </c>
      <c r="J28" s="6">
        <v>1550</v>
      </c>
      <c r="K28" s="3" t="s">
        <v>12</v>
      </c>
      <c r="L28" s="28"/>
      <c r="M28" s="4" t="s">
        <v>194</v>
      </c>
      <c r="N28" s="6">
        <v>25000</v>
      </c>
    </row>
    <row r="29" spans="1:14" s="30" customFormat="1" ht="36.75" customHeight="1">
      <c r="A29" s="14">
        <f t="shared" si="0"/>
        <v>24</v>
      </c>
      <c r="B29" s="14">
        <v>59</v>
      </c>
      <c r="C29" s="14" t="s">
        <v>51</v>
      </c>
      <c r="D29" s="14" t="s">
        <v>20</v>
      </c>
      <c r="E29" s="14" t="s">
        <v>21</v>
      </c>
      <c r="F29" s="14" t="s">
        <v>131</v>
      </c>
      <c r="G29" s="18" t="s">
        <v>132</v>
      </c>
      <c r="H29" s="15">
        <v>26282</v>
      </c>
      <c r="I29" s="15">
        <v>25000</v>
      </c>
      <c r="J29" s="15">
        <v>100</v>
      </c>
      <c r="K29" s="14" t="s">
        <v>41</v>
      </c>
      <c r="L29" s="16" t="s">
        <v>96</v>
      </c>
      <c r="M29" s="17" t="s">
        <v>190</v>
      </c>
      <c r="N29" s="15">
        <v>0</v>
      </c>
    </row>
    <row r="30" spans="1:14" s="30" customFormat="1" ht="36.75" customHeight="1">
      <c r="A30" s="3">
        <f t="shared" si="0"/>
        <v>25</v>
      </c>
      <c r="B30" s="3">
        <v>60</v>
      </c>
      <c r="C30" s="3" t="s">
        <v>51</v>
      </c>
      <c r="D30" s="3" t="s">
        <v>20</v>
      </c>
      <c r="E30" s="3" t="s">
        <v>21</v>
      </c>
      <c r="F30" s="3" t="s">
        <v>131</v>
      </c>
      <c r="G30" s="5" t="s">
        <v>132</v>
      </c>
      <c r="H30" s="6">
        <v>26282</v>
      </c>
      <c r="I30" s="6">
        <v>25000</v>
      </c>
      <c r="J30" s="6">
        <v>100</v>
      </c>
      <c r="K30" s="3" t="s">
        <v>12</v>
      </c>
      <c r="L30" s="28"/>
      <c r="M30" s="4" t="s">
        <v>44</v>
      </c>
      <c r="N30" s="6">
        <v>25000</v>
      </c>
    </row>
    <row r="31" spans="1:14" s="30" customFormat="1" ht="54.75" customHeight="1">
      <c r="A31" s="14">
        <f t="shared" si="0"/>
        <v>26</v>
      </c>
      <c r="B31" s="14">
        <v>63</v>
      </c>
      <c r="C31" s="14" t="s">
        <v>51</v>
      </c>
      <c r="D31" s="14" t="s">
        <v>70</v>
      </c>
      <c r="E31" s="14" t="s">
        <v>63</v>
      </c>
      <c r="F31" s="14" t="s">
        <v>133</v>
      </c>
      <c r="G31" s="18" t="s">
        <v>93</v>
      </c>
      <c r="H31" s="15">
        <v>39897</v>
      </c>
      <c r="I31" s="15">
        <v>25000</v>
      </c>
      <c r="J31" s="15">
        <v>14897</v>
      </c>
      <c r="K31" s="14" t="s">
        <v>41</v>
      </c>
      <c r="L31" s="16" t="s">
        <v>110</v>
      </c>
      <c r="M31" s="17" t="s">
        <v>190</v>
      </c>
      <c r="N31" s="15">
        <v>0</v>
      </c>
    </row>
    <row r="32" spans="1:14" s="30" customFormat="1" ht="156" customHeight="1">
      <c r="A32" s="14">
        <f t="shared" si="0"/>
        <v>27</v>
      </c>
      <c r="B32" s="14">
        <v>65</v>
      </c>
      <c r="C32" s="14" t="s">
        <v>51</v>
      </c>
      <c r="D32" s="14" t="s">
        <v>71</v>
      </c>
      <c r="E32" s="14" t="s">
        <v>37</v>
      </c>
      <c r="F32" s="14" t="s">
        <v>134</v>
      </c>
      <c r="G32" s="18" t="s">
        <v>135</v>
      </c>
      <c r="H32" s="15">
        <v>7850</v>
      </c>
      <c r="I32" s="15">
        <v>7650</v>
      </c>
      <c r="J32" s="15">
        <v>200</v>
      </c>
      <c r="K32" s="14" t="s">
        <v>41</v>
      </c>
      <c r="L32" s="16" t="s">
        <v>136</v>
      </c>
      <c r="M32" s="17" t="s">
        <v>190</v>
      </c>
      <c r="N32" s="15">
        <v>0</v>
      </c>
    </row>
    <row r="33" spans="1:14" s="30" customFormat="1" ht="36.75" customHeight="1">
      <c r="A33" s="14">
        <f t="shared" si="0"/>
        <v>28</v>
      </c>
      <c r="B33" s="14">
        <v>67</v>
      </c>
      <c r="C33" s="14" t="s">
        <v>51</v>
      </c>
      <c r="D33" s="14" t="s">
        <v>14</v>
      </c>
      <c r="E33" s="14" t="s">
        <v>15</v>
      </c>
      <c r="F33" s="14" t="s">
        <v>16</v>
      </c>
      <c r="G33" s="18" t="s">
        <v>93</v>
      </c>
      <c r="H33" s="15">
        <v>34010.4</v>
      </c>
      <c r="I33" s="15">
        <v>25000</v>
      </c>
      <c r="J33" s="15">
        <v>3230</v>
      </c>
      <c r="K33" s="14" t="s">
        <v>41</v>
      </c>
      <c r="L33" s="16" t="s">
        <v>115</v>
      </c>
      <c r="M33" s="17" t="s">
        <v>190</v>
      </c>
      <c r="N33" s="15">
        <v>0</v>
      </c>
    </row>
    <row r="34" spans="1:14" s="30" customFormat="1" ht="84" customHeight="1">
      <c r="A34" s="14">
        <f t="shared" si="0"/>
        <v>29</v>
      </c>
      <c r="B34" s="14">
        <v>70</v>
      </c>
      <c r="C34" s="14" t="s">
        <v>51</v>
      </c>
      <c r="D34" s="14" t="s">
        <v>72</v>
      </c>
      <c r="E34" s="14" t="s">
        <v>29</v>
      </c>
      <c r="F34" s="14" t="s">
        <v>137</v>
      </c>
      <c r="G34" s="18" t="s">
        <v>138</v>
      </c>
      <c r="H34" s="15">
        <v>21370</v>
      </c>
      <c r="I34" s="15">
        <v>21370</v>
      </c>
      <c r="J34" s="15">
        <v>0</v>
      </c>
      <c r="K34" s="14" t="s">
        <v>41</v>
      </c>
      <c r="L34" s="16" t="s">
        <v>139</v>
      </c>
      <c r="M34" s="17" t="s">
        <v>190</v>
      </c>
      <c r="N34" s="15">
        <v>0</v>
      </c>
    </row>
    <row r="35" spans="1:14" s="30" customFormat="1" ht="80.25" customHeight="1">
      <c r="A35" s="14">
        <f t="shared" si="0"/>
        <v>30</v>
      </c>
      <c r="B35" s="14">
        <v>72</v>
      </c>
      <c r="C35" s="14" t="s">
        <v>51</v>
      </c>
      <c r="D35" s="14" t="s">
        <v>73</v>
      </c>
      <c r="E35" s="14" t="s">
        <v>74</v>
      </c>
      <c r="F35" s="14" t="s">
        <v>140</v>
      </c>
      <c r="G35" s="18" t="s">
        <v>141</v>
      </c>
      <c r="H35" s="15">
        <v>24800</v>
      </c>
      <c r="I35" s="15">
        <v>24800</v>
      </c>
      <c r="J35" s="15">
        <v>0</v>
      </c>
      <c r="K35" s="14" t="s">
        <v>41</v>
      </c>
      <c r="L35" s="16" t="s">
        <v>142</v>
      </c>
      <c r="M35" s="17" t="s">
        <v>190</v>
      </c>
      <c r="N35" s="15">
        <v>0</v>
      </c>
    </row>
    <row r="36" spans="1:14" s="30" customFormat="1" ht="63.75" customHeight="1">
      <c r="A36" s="14">
        <f t="shared" si="0"/>
        <v>31</v>
      </c>
      <c r="B36" s="14">
        <v>73</v>
      </c>
      <c r="C36" s="14" t="s">
        <v>51</v>
      </c>
      <c r="D36" s="14" t="s">
        <v>75</v>
      </c>
      <c r="E36" s="14" t="s">
        <v>76</v>
      </c>
      <c r="F36" s="14" t="s">
        <v>143</v>
      </c>
      <c r="G36" s="18" t="s">
        <v>144</v>
      </c>
      <c r="H36" s="15">
        <v>24700</v>
      </c>
      <c r="I36" s="15">
        <v>24700</v>
      </c>
      <c r="J36" s="15">
        <v>0</v>
      </c>
      <c r="K36" s="14" t="s">
        <v>41</v>
      </c>
      <c r="L36" s="16" t="s">
        <v>145</v>
      </c>
      <c r="M36" s="17" t="s">
        <v>190</v>
      </c>
      <c r="N36" s="15">
        <v>0</v>
      </c>
    </row>
    <row r="37" spans="1:14" s="30" customFormat="1" ht="51.75" customHeight="1">
      <c r="A37" s="14">
        <f t="shared" si="0"/>
        <v>32</v>
      </c>
      <c r="B37" s="14">
        <v>75</v>
      </c>
      <c r="C37" s="14" t="s">
        <v>51</v>
      </c>
      <c r="D37" s="14" t="s">
        <v>77</v>
      </c>
      <c r="E37" s="14" t="s">
        <v>54</v>
      </c>
      <c r="F37" s="14" t="s">
        <v>146</v>
      </c>
      <c r="G37" s="18" t="s">
        <v>147</v>
      </c>
      <c r="H37" s="15">
        <v>24350</v>
      </c>
      <c r="I37" s="15">
        <v>24350</v>
      </c>
      <c r="J37" s="15">
        <v>0</v>
      </c>
      <c r="K37" s="14" t="s">
        <v>41</v>
      </c>
      <c r="L37" s="16" t="s">
        <v>110</v>
      </c>
      <c r="M37" s="17" t="s">
        <v>190</v>
      </c>
      <c r="N37" s="15">
        <v>0</v>
      </c>
    </row>
    <row r="38" spans="1:14" s="30" customFormat="1" ht="41.25" customHeight="1">
      <c r="A38" s="14">
        <f t="shared" si="0"/>
        <v>33</v>
      </c>
      <c r="B38" s="14">
        <v>77</v>
      </c>
      <c r="C38" s="14" t="s">
        <v>51</v>
      </c>
      <c r="D38" s="14" t="s">
        <v>24</v>
      </c>
      <c r="E38" s="14" t="s">
        <v>25</v>
      </c>
      <c r="F38" s="14" t="s">
        <v>148</v>
      </c>
      <c r="G38" s="18" t="s">
        <v>93</v>
      </c>
      <c r="H38" s="15">
        <v>74020</v>
      </c>
      <c r="I38" s="15">
        <v>25000</v>
      </c>
      <c r="J38" s="15">
        <v>43260</v>
      </c>
      <c r="K38" s="14" t="s">
        <v>41</v>
      </c>
      <c r="L38" s="16" t="s">
        <v>145</v>
      </c>
      <c r="M38" s="17" t="s">
        <v>190</v>
      </c>
      <c r="N38" s="15">
        <v>0</v>
      </c>
    </row>
    <row r="39" spans="1:14" s="30" customFormat="1" ht="75" customHeight="1">
      <c r="A39" s="3">
        <f t="shared" si="0"/>
        <v>34</v>
      </c>
      <c r="B39" s="3">
        <v>78</v>
      </c>
      <c r="C39" s="3" t="s">
        <v>51</v>
      </c>
      <c r="D39" s="3" t="s">
        <v>78</v>
      </c>
      <c r="E39" s="3" t="s">
        <v>79</v>
      </c>
      <c r="F39" s="3" t="s">
        <v>149</v>
      </c>
      <c r="G39" s="5" t="s">
        <v>150</v>
      </c>
      <c r="H39" s="6">
        <v>24352.2</v>
      </c>
      <c r="I39" s="6">
        <v>21600</v>
      </c>
      <c r="J39" s="6">
        <v>2752.2</v>
      </c>
      <c r="K39" s="3" t="s">
        <v>12</v>
      </c>
      <c r="L39" s="28"/>
      <c r="M39" s="4" t="s">
        <v>196</v>
      </c>
      <c r="N39" s="6">
        <v>21600</v>
      </c>
    </row>
    <row r="40" spans="1:14" s="30" customFormat="1" ht="36.75" customHeight="1">
      <c r="A40" s="3">
        <f t="shared" si="0"/>
        <v>35</v>
      </c>
      <c r="B40" s="3">
        <v>30</v>
      </c>
      <c r="C40" s="3" t="s">
        <v>80</v>
      </c>
      <c r="D40" s="3" t="s">
        <v>36</v>
      </c>
      <c r="E40" s="3" t="s">
        <v>37</v>
      </c>
      <c r="F40" s="3" t="s">
        <v>151</v>
      </c>
      <c r="G40" s="5" t="s">
        <v>93</v>
      </c>
      <c r="H40" s="6">
        <v>28050</v>
      </c>
      <c r="I40" s="6">
        <v>25000</v>
      </c>
      <c r="J40" s="6">
        <v>3050</v>
      </c>
      <c r="K40" s="3" t="s">
        <v>12</v>
      </c>
      <c r="L40" s="28"/>
      <c r="M40" s="4" t="s">
        <v>45</v>
      </c>
      <c r="N40" s="6">
        <v>25000</v>
      </c>
    </row>
    <row r="41" spans="1:14" s="30" customFormat="1" ht="54" customHeight="1">
      <c r="A41" s="14">
        <f t="shared" si="0"/>
        <v>36</v>
      </c>
      <c r="B41" s="14">
        <v>36</v>
      </c>
      <c r="C41" s="14" t="s">
        <v>80</v>
      </c>
      <c r="D41" s="14" t="s">
        <v>81</v>
      </c>
      <c r="E41" s="14" t="s">
        <v>37</v>
      </c>
      <c r="F41" s="14" t="s">
        <v>152</v>
      </c>
      <c r="G41" s="18" t="s">
        <v>93</v>
      </c>
      <c r="H41" s="15">
        <v>28100</v>
      </c>
      <c r="I41" s="15">
        <v>25000</v>
      </c>
      <c r="J41" s="15">
        <v>3100</v>
      </c>
      <c r="K41" s="14" t="s">
        <v>41</v>
      </c>
      <c r="L41" s="16" t="s">
        <v>153</v>
      </c>
      <c r="M41" s="17" t="s">
        <v>190</v>
      </c>
      <c r="N41" s="15">
        <v>0</v>
      </c>
    </row>
    <row r="42" spans="1:14" s="30" customFormat="1" ht="108.75" customHeight="1">
      <c r="A42" s="14">
        <f t="shared" si="0"/>
        <v>37</v>
      </c>
      <c r="B42" s="14">
        <v>56</v>
      </c>
      <c r="C42" s="14" t="s">
        <v>80</v>
      </c>
      <c r="D42" s="14" t="s">
        <v>67</v>
      </c>
      <c r="E42" s="14" t="s">
        <v>68</v>
      </c>
      <c r="F42" s="14" t="s">
        <v>154</v>
      </c>
      <c r="G42" s="18" t="s">
        <v>93</v>
      </c>
      <c r="H42" s="15">
        <v>29956</v>
      </c>
      <c r="I42" s="15">
        <v>24380</v>
      </c>
      <c r="J42" s="15">
        <v>4000</v>
      </c>
      <c r="K42" s="14" t="s">
        <v>41</v>
      </c>
      <c r="L42" s="16" t="s">
        <v>188</v>
      </c>
      <c r="M42" s="17" t="s">
        <v>190</v>
      </c>
      <c r="N42" s="15">
        <v>0</v>
      </c>
    </row>
    <row r="43" spans="1:14" s="30" customFormat="1" ht="46.5" customHeight="1">
      <c r="A43" s="3">
        <f t="shared" si="0"/>
        <v>38</v>
      </c>
      <c r="B43" s="3">
        <v>61</v>
      </c>
      <c r="C43" s="3" t="s">
        <v>80</v>
      </c>
      <c r="D43" s="3" t="s">
        <v>82</v>
      </c>
      <c r="E43" s="3" t="s">
        <v>37</v>
      </c>
      <c r="F43" s="3" t="s">
        <v>155</v>
      </c>
      <c r="G43" s="3" t="s">
        <v>93</v>
      </c>
      <c r="H43" s="6">
        <v>28000</v>
      </c>
      <c r="I43" s="6">
        <v>25000</v>
      </c>
      <c r="J43" s="6">
        <v>3000</v>
      </c>
      <c r="K43" s="3" t="s">
        <v>12</v>
      </c>
      <c r="L43" s="28"/>
      <c r="M43" s="4" t="s">
        <v>192</v>
      </c>
      <c r="N43" s="6">
        <v>25000</v>
      </c>
    </row>
    <row r="44" spans="1:14" s="30" customFormat="1" ht="46.5" customHeight="1">
      <c r="A44" s="14">
        <f t="shared" si="0"/>
        <v>39</v>
      </c>
      <c r="B44" s="14">
        <v>66</v>
      </c>
      <c r="C44" s="14" t="s">
        <v>80</v>
      </c>
      <c r="D44" s="14" t="s">
        <v>14</v>
      </c>
      <c r="E44" s="14" t="s">
        <v>15</v>
      </c>
      <c r="F44" s="14" t="s">
        <v>156</v>
      </c>
      <c r="G44" s="14" t="s">
        <v>93</v>
      </c>
      <c r="H44" s="15">
        <v>35376</v>
      </c>
      <c r="I44" s="15">
        <v>25000</v>
      </c>
      <c r="J44" s="15">
        <v>3576</v>
      </c>
      <c r="K44" s="14" t="s">
        <v>41</v>
      </c>
      <c r="L44" s="16" t="s">
        <v>115</v>
      </c>
      <c r="M44" s="17" t="s">
        <v>190</v>
      </c>
      <c r="N44" s="15">
        <v>0</v>
      </c>
    </row>
    <row r="45" spans="1:14" s="30" customFormat="1" ht="43.5" customHeight="1">
      <c r="A45" s="3">
        <f t="shared" si="0"/>
        <v>40</v>
      </c>
      <c r="B45" s="3">
        <v>68</v>
      </c>
      <c r="C45" s="3" t="s">
        <v>80</v>
      </c>
      <c r="D45" s="3" t="s">
        <v>83</v>
      </c>
      <c r="E45" s="3" t="s">
        <v>11</v>
      </c>
      <c r="F45" s="3" t="s">
        <v>157</v>
      </c>
      <c r="G45" s="3" t="s">
        <v>103</v>
      </c>
      <c r="H45" s="6">
        <v>26538</v>
      </c>
      <c r="I45" s="6">
        <v>25000</v>
      </c>
      <c r="J45" s="6">
        <v>138</v>
      </c>
      <c r="K45" s="3" t="s">
        <v>12</v>
      </c>
      <c r="L45" s="28"/>
      <c r="M45" s="4" t="s">
        <v>197</v>
      </c>
      <c r="N45" s="6">
        <v>25000</v>
      </c>
    </row>
    <row r="46" spans="1:14" s="30" customFormat="1" ht="46.5" customHeight="1">
      <c r="A46" s="3">
        <f t="shared" si="0"/>
        <v>41</v>
      </c>
      <c r="B46" s="3">
        <v>71</v>
      </c>
      <c r="C46" s="3" t="s">
        <v>80</v>
      </c>
      <c r="D46" s="3" t="s">
        <v>84</v>
      </c>
      <c r="E46" s="3" t="s">
        <v>85</v>
      </c>
      <c r="F46" s="3" t="s">
        <v>158</v>
      </c>
      <c r="G46" s="3" t="s">
        <v>159</v>
      </c>
      <c r="H46" s="6">
        <v>24440</v>
      </c>
      <c r="I46" s="6">
        <v>24440</v>
      </c>
      <c r="J46" s="6">
        <v>0</v>
      </c>
      <c r="K46" s="3" t="s">
        <v>12</v>
      </c>
      <c r="L46" s="10"/>
      <c r="M46" s="7" t="s">
        <v>45</v>
      </c>
      <c r="N46" s="13">
        <v>24440</v>
      </c>
    </row>
    <row r="47" spans="1:14" s="30" customFormat="1" ht="81.75" customHeight="1">
      <c r="A47" s="3">
        <f t="shared" si="0"/>
        <v>42</v>
      </c>
      <c r="B47" s="3">
        <v>79</v>
      </c>
      <c r="C47" s="3" t="s">
        <v>80</v>
      </c>
      <c r="D47" s="3" t="s">
        <v>78</v>
      </c>
      <c r="E47" s="3" t="s">
        <v>79</v>
      </c>
      <c r="F47" s="3" t="s">
        <v>160</v>
      </c>
      <c r="G47" s="5" t="s">
        <v>118</v>
      </c>
      <c r="H47" s="6">
        <v>22319.9</v>
      </c>
      <c r="I47" s="6">
        <v>20000</v>
      </c>
      <c r="J47" s="6">
        <v>2319.9</v>
      </c>
      <c r="K47" s="3" t="s">
        <v>12</v>
      </c>
      <c r="L47" s="28"/>
      <c r="M47" s="4" t="s">
        <v>191</v>
      </c>
      <c r="N47" s="6">
        <v>20000</v>
      </c>
    </row>
    <row r="48" spans="1:14" s="30" customFormat="1" ht="27" customHeight="1">
      <c r="A48" s="3">
        <f t="shared" si="0"/>
        <v>43</v>
      </c>
      <c r="B48" s="3">
        <v>82</v>
      </c>
      <c r="C48" s="3" t="s">
        <v>80</v>
      </c>
      <c r="D48" s="3" t="s">
        <v>86</v>
      </c>
      <c r="E48" s="3" t="s">
        <v>74</v>
      </c>
      <c r="F48" s="3" t="s">
        <v>161</v>
      </c>
      <c r="G48" s="3" t="s">
        <v>93</v>
      </c>
      <c r="H48" s="6">
        <v>27200</v>
      </c>
      <c r="I48" s="6">
        <v>25000</v>
      </c>
      <c r="J48" s="6">
        <v>230</v>
      </c>
      <c r="K48" s="3" t="s">
        <v>12</v>
      </c>
      <c r="L48" s="8"/>
      <c r="M48" s="4" t="s">
        <v>196</v>
      </c>
      <c r="N48" s="6">
        <v>25000</v>
      </c>
    </row>
    <row r="49" spans="1:14" s="30" customFormat="1" ht="42" customHeight="1">
      <c r="A49" s="3">
        <f t="shared" si="0"/>
        <v>44</v>
      </c>
      <c r="B49" s="3">
        <v>84</v>
      </c>
      <c r="C49" s="3" t="s">
        <v>80</v>
      </c>
      <c r="D49" s="3" t="s">
        <v>87</v>
      </c>
      <c r="E49" s="3" t="s">
        <v>11</v>
      </c>
      <c r="F49" s="3" t="s">
        <v>162</v>
      </c>
      <c r="G49" s="5" t="s">
        <v>93</v>
      </c>
      <c r="H49" s="6">
        <v>25000</v>
      </c>
      <c r="I49" s="6">
        <v>24000</v>
      </c>
      <c r="J49" s="6">
        <v>1000</v>
      </c>
      <c r="K49" s="3" t="s">
        <v>12</v>
      </c>
      <c r="L49" s="10"/>
      <c r="M49" s="4" t="s">
        <v>195</v>
      </c>
      <c r="N49" s="6">
        <v>20000</v>
      </c>
    </row>
    <row r="50" spans="1:14" s="30" customFormat="1" ht="93.75" customHeight="1">
      <c r="A50" s="14">
        <f t="shared" si="0"/>
        <v>45</v>
      </c>
      <c r="B50" s="14">
        <v>41</v>
      </c>
      <c r="C50" s="14" t="s">
        <v>88</v>
      </c>
      <c r="D50" s="14" t="s">
        <v>89</v>
      </c>
      <c r="E50" s="14" t="s">
        <v>11</v>
      </c>
      <c r="F50" s="14" t="s">
        <v>163</v>
      </c>
      <c r="G50" s="18" t="s">
        <v>164</v>
      </c>
      <c r="H50" s="15">
        <v>24780</v>
      </c>
      <c r="I50" s="15">
        <v>20700</v>
      </c>
      <c r="J50" s="15">
        <v>1200</v>
      </c>
      <c r="K50" s="14" t="s">
        <v>41</v>
      </c>
      <c r="L50" s="22" t="s">
        <v>165</v>
      </c>
      <c r="M50" s="17" t="s">
        <v>190</v>
      </c>
      <c r="N50" s="15">
        <v>0</v>
      </c>
    </row>
    <row r="51" spans="1:14" s="30" customFormat="1" ht="33.75" customHeight="1">
      <c r="A51" s="14">
        <f t="shared" si="0"/>
        <v>46</v>
      </c>
      <c r="B51" s="14">
        <v>42</v>
      </c>
      <c r="C51" s="14" t="s">
        <v>88</v>
      </c>
      <c r="D51" s="14" t="s">
        <v>61</v>
      </c>
      <c r="E51" s="14" t="s">
        <v>11</v>
      </c>
      <c r="F51" s="14" t="s">
        <v>166</v>
      </c>
      <c r="G51" s="18" t="s">
        <v>167</v>
      </c>
      <c r="H51" s="15">
        <v>34332.4</v>
      </c>
      <c r="I51" s="15">
        <v>25000</v>
      </c>
      <c r="J51" s="15">
        <v>2007.4</v>
      </c>
      <c r="K51" s="14" t="s">
        <v>41</v>
      </c>
      <c r="L51" s="16" t="s">
        <v>168</v>
      </c>
      <c r="M51" s="17" t="s">
        <v>190</v>
      </c>
      <c r="N51" s="15">
        <v>0</v>
      </c>
    </row>
    <row r="52" spans="1:14" s="30" customFormat="1" ht="90.75" customHeight="1">
      <c r="A52" s="14">
        <f t="shared" si="0"/>
        <v>47</v>
      </c>
      <c r="B52" s="14">
        <v>46</v>
      </c>
      <c r="C52" s="14" t="s">
        <v>88</v>
      </c>
      <c r="D52" s="14" t="s">
        <v>62</v>
      </c>
      <c r="E52" s="14" t="s">
        <v>63</v>
      </c>
      <c r="F52" s="14" t="s">
        <v>169</v>
      </c>
      <c r="G52" s="18" t="s">
        <v>170</v>
      </c>
      <c r="H52" s="15">
        <v>26700</v>
      </c>
      <c r="I52" s="15">
        <v>24200</v>
      </c>
      <c r="J52" s="15">
        <v>2500</v>
      </c>
      <c r="K52" s="14" t="s">
        <v>41</v>
      </c>
      <c r="L52" s="20" t="s">
        <v>189</v>
      </c>
      <c r="M52" s="17" t="s">
        <v>190</v>
      </c>
      <c r="N52" s="15">
        <v>0</v>
      </c>
    </row>
    <row r="53" spans="1:14" s="30" customFormat="1" ht="66.75" customHeight="1">
      <c r="A53" s="3">
        <f t="shared" si="0"/>
        <v>48</v>
      </c>
      <c r="B53" s="3">
        <v>47</v>
      </c>
      <c r="C53" s="3" t="s">
        <v>88</v>
      </c>
      <c r="D53" s="3" t="s">
        <v>64</v>
      </c>
      <c r="E53" s="3" t="s">
        <v>11</v>
      </c>
      <c r="F53" s="3" t="s">
        <v>171</v>
      </c>
      <c r="G53" s="3" t="s">
        <v>172</v>
      </c>
      <c r="H53" s="6">
        <v>24440</v>
      </c>
      <c r="I53" s="6">
        <v>23480</v>
      </c>
      <c r="J53" s="6">
        <v>0</v>
      </c>
      <c r="K53" s="3" t="s">
        <v>12</v>
      </c>
      <c r="L53" s="11"/>
      <c r="M53" s="9" t="s">
        <v>195</v>
      </c>
      <c r="N53" s="6">
        <v>20000</v>
      </c>
    </row>
    <row r="54" spans="1:14" s="30" customFormat="1" ht="58.5" customHeight="1">
      <c r="A54" s="3">
        <f t="shared" si="0"/>
        <v>49</v>
      </c>
      <c r="B54" s="3">
        <v>53</v>
      </c>
      <c r="C54" s="3" t="s">
        <v>88</v>
      </c>
      <c r="D54" s="3" t="s">
        <v>31</v>
      </c>
      <c r="E54" s="3" t="s">
        <v>11</v>
      </c>
      <c r="F54" s="3" t="s">
        <v>173</v>
      </c>
      <c r="G54" s="5" t="s">
        <v>174</v>
      </c>
      <c r="H54" s="6">
        <v>28396.8</v>
      </c>
      <c r="I54" s="6">
        <v>25000</v>
      </c>
      <c r="J54" s="6">
        <v>2924</v>
      </c>
      <c r="K54" s="3" t="s">
        <v>12</v>
      </c>
      <c r="L54" s="28"/>
      <c r="M54" s="4" t="s">
        <v>43</v>
      </c>
      <c r="N54" s="6">
        <v>13000</v>
      </c>
    </row>
    <row r="55" spans="1:14" s="30" customFormat="1" ht="52.5" customHeight="1">
      <c r="A55" s="3">
        <f t="shared" si="0"/>
        <v>50</v>
      </c>
      <c r="B55" s="3">
        <v>55</v>
      </c>
      <c r="C55" s="3" t="s">
        <v>88</v>
      </c>
      <c r="D55" s="3" t="s">
        <v>87</v>
      </c>
      <c r="E55" s="3" t="s">
        <v>11</v>
      </c>
      <c r="F55" s="3" t="s">
        <v>175</v>
      </c>
      <c r="G55" s="5" t="s">
        <v>93</v>
      </c>
      <c r="H55" s="6">
        <v>25000</v>
      </c>
      <c r="I55" s="6">
        <v>24000</v>
      </c>
      <c r="J55" s="6">
        <v>1000</v>
      </c>
      <c r="K55" s="3" t="s">
        <v>12</v>
      </c>
      <c r="L55" s="10"/>
      <c r="M55" s="4" t="s">
        <v>45</v>
      </c>
      <c r="N55" s="6">
        <v>24000</v>
      </c>
    </row>
    <row r="56" spans="1:14" s="30" customFormat="1" ht="30.75" customHeight="1">
      <c r="A56" s="3">
        <f t="shared" si="0"/>
        <v>51</v>
      </c>
      <c r="B56" s="3">
        <v>62</v>
      </c>
      <c r="C56" s="3" t="s">
        <v>88</v>
      </c>
      <c r="D56" s="3" t="s">
        <v>26</v>
      </c>
      <c r="E56" s="3" t="s">
        <v>69</v>
      </c>
      <c r="F56" s="3" t="s">
        <v>176</v>
      </c>
      <c r="G56" s="3" t="s">
        <v>101</v>
      </c>
      <c r="H56" s="6">
        <v>34564</v>
      </c>
      <c r="I56" s="6">
        <v>25000</v>
      </c>
      <c r="J56" s="6">
        <v>7200</v>
      </c>
      <c r="K56" s="3" t="s">
        <v>12</v>
      </c>
      <c r="L56" s="28"/>
      <c r="M56" s="4" t="s">
        <v>44</v>
      </c>
      <c r="N56" s="6">
        <v>25000</v>
      </c>
    </row>
    <row r="57" spans="1:14" s="30" customFormat="1" ht="156" customHeight="1">
      <c r="A57" s="14">
        <f t="shared" si="0"/>
        <v>52</v>
      </c>
      <c r="B57" s="14">
        <v>64</v>
      </c>
      <c r="C57" s="14" t="s">
        <v>88</v>
      </c>
      <c r="D57" s="14" t="s">
        <v>71</v>
      </c>
      <c r="E57" s="14" t="s">
        <v>37</v>
      </c>
      <c r="F57" s="14" t="s">
        <v>177</v>
      </c>
      <c r="G57" s="14" t="s">
        <v>178</v>
      </c>
      <c r="H57" s="15">
        <v>11450</v>
      </c>
      <c r="I57" s="15">
        <v>11250</v>
      </c>
      <c r="J57" s="15">
        <v>200</v>
      </c>
      <c r="K57" s="14" t="s">
        <v>41</v>
      </c>
      <c r="L57" s="16" t="s">
        <v>198</v>
      </c>
      <c r="M57" s="17" t="s">
        <v>190</v>
      </c>
      <c r="N57" s="15">
        <v>0</v>
      </c>
    </row>
    <row r="58" spans="1:14" s="30" customFormat="1" ht="99.75" customHeight="1">
      <c r="A58" s="3">
        <f aca="true" t="shared" si="1" ref="A58:A63">A57+1</f>
        <v>53</v>
      </c>
      <c r="B58" s="3">
        <v>69</v>
      </c>
      <c r="C58" s="3" t="s">
        <v>88</v>
      </c>
      <c r="D58" s="3" t="s">
        <v>90</v>
      </c>
      <c r="E58" s="3" t="s">
        <v>11</v>
      </c>
      <c r="F58" s="3" t="s">
        <v>179</v>
      </c>
      <c r="G58" s="3" t="s">
        <v>93</v>
      </c>
      <c r="H58" s="6">
        <v>23000</v>
      </c>
      <c r="I58" s="6">
        <v>22753</v>
      </c>
      <c r="J58" s="6">
        <v>50</v>
      </c>
      <c r="K58" s="12" t="s">
        <v>12</v>
      </c>
      <c r="L58" s="28"/>
      <c r="M58" s="4" t="s">
        <v>194</v>
      </c>
      <c r="N58" s="6">
        <v>22753</v>
      </c>
    </row>
    <row r="59" spans="1:14" s="30" customFormat="1" ht="59.25" customHeight="1">
      <c r="A59" s="14">
        <f t="shared" si="1"/>
        <v>54</v>
      </c>
      <c r="B59" s="14">
        <v>74</v>
      </c>
      <c r="C59" s="14" t="s">
        <v>88</v>
      </c>
      <c r="D59" s="14" t="s">
        <v>75</v>
      </c>
      <c r="E59" s="14" t="s">
        <v>76</v>
      </c>
      <c r="F59" s="14" t="s">
        <v>180</v>
      </c>
      <c r="G59" s="14" t="s">
        <v>181</v>
      </c>
      <c r="H59" s="15">
        <v>23000</v>
      </c>
      <c r="I59" s="15">
        <v>23000</v>
      </c>
      <c r="J59" s="15">
        <v>0</v>
      </c>
      <c r="K59" s="37" t="s">
        <v>41</v>
      </c>
      <c r="L59" s="16" t="s">
        <v>182</v>
      </c>
      <c r="M59" s="17" t="s">
        <v>190</v>
      </c>
      <c r="N59" s="15">
        <v>0</v>
      </c>
    </row>
    <row r="60" spans="1:14" s="30" customFormat="1" ht="63.75" customHeight="1">
      <c r="A60" s="14">
        <f t="shared" si="1"/>
        <v>55</v>
      </c>
      <c r="B60" s="14">
        <v>76</v>
      </c>
      <c r="C60" s="14" t="s">
        <v>88</v>
      </c>
      <c r="D60" s="14" t="s">
        <v>77</v>
      </c>
      <c r="E60" s="14" t="s">
        <v>54</v>
      </c>
      <c r="F60" s="14" t="s">
        <v>183</v>
      </c>
      <c r="G60" s="18" t="s">
        <v>184</v>
      </c>
      <c r="H60" s="15">
        <v>23000</v>
      </c>
      <c r="I60" s="15">
        <v>23000</v>
      </c>
      <c r="J60" s="15">
        <v>0</v>
      </c>
      <c r="K60" s="37" t="s">
        <v>41</v>
      </c>
      <c r="L60" s="16" t="s">
        <v>182</v>
      </c>
      <c r="M60" s="17" t="s">
        <v>190</v>
      </c>
      <c r="N60" s="15">
        <v>0</v>
      </c>
    </row>
    <row r="61" spans="1:14" s="30" customFormat="1" ht="32.25" customHeight="1">
      <c r="A61" s="3">
        <f t="shared" si="1"/>
        <v>56</v>
      </c>
      <c r="B61" s="3">
        <v>80</v>
      </c>
      <c r="C61" s="3" t="s">
        <v>88</v>
      </c>
      <c r="D61" s="3" t="s">
        <v>20</v>
      </c>
      <c r="E61" s="3" t="s">
        <v>21</v>
      </c>
      <c r="F61" s="3" t="s">
        <v>185</v>
      </c>
      <c r="G61" s="5" t="s">
        <v>93</v>
      </c>
      <c r="H61" s="6">
        <v>33194</v>
      </c>
      <c r="I61" s="6">
        <v>25000</v>
      </c>
      <c r="J61" s="6">
        <v>0</v>
      </c>
      <c r="K61" s="12" t="s">
        <v>12</v>
      </c>
      <c r="L61" s="10"/>
      <c r="M61" s="4" t="s">
        <v>46</v>
      </c>
      <c r="N61" s="6">
        <v>25000</v>
      </c>
    </row>
    <row r="62" spans="1:14" s="30" customFormat="1" ht="14.25">
      <c r="A62" s="3">
        <f t="shared" si="1"/>
        <v>57</v>
      </c>
      <c r="B62" s="3">
        <v>81</v>
      </c>
      <c r="C62" s="3" t="s">
        <v>88</v>
      </c>
      <c r="D62" s="3" t="s">
        <v>86</v>
      </c>
      <c r="E62" s="3" t="s">
        <v>74</v>
      </c>
      <c r="F62" s="3" t="s">
        <v>186</v>
      </c>
      <c r="G62" s="3" t="s">
        <v>93</v>
      </c>
      <c r="H62" s="6">
        <v>28205</v>
      </c>
      <c r="I62" s="6">
        <v>25000</v>
      </c>
      <c r="J62" s="6">
        <v>250</v>
      </c>
      <c r="K62" s="12" t="s">
        <v>12</v>
      </c>
      <c r="L62" s="28"/>
      <c r="M62" s="4" t="s">
        <v>44</v>
      </c>
      <c r="N62" s="6">
        <v>25000</v>
      </c>
    </row>
    <row r="63" spans="1:14" s="30" customFormat="1" ht="69.75" customHeight="1">
      <c r="A63" s="3">
        <f t="shared" si="1"/>
        <v>58</v>
      </c>
      <c r="B63" s="3">
        <v>83</v>
      </c>
      <c r="C63" s="3" t="s">
        <v>88</v>
      </c>
      <c r="D63" s="3" t="s">
        <v>91</v>
      </c>
      <c r="E63" s="3" t="s">
        <v>11</v>
      </c>
      <c r="F63" s="3" t="s">
        <v>187</v>
      </c>
      <c r="G63" s="5" t="s">
        <v>103</v>
      </c>
      <c r="H63" s="6">
        <v>27800</v>
      </c>
      <c r="I63" s="6">
        <v>25000</v>
      </c>
      <c r="J63" s="6">
        <v>0</v>
      </c>
      <c r="K63" s="3" t="s">
        <v>12</v>
      </c>
      <c r="L63" s="10"/>
      <c r="M63" s="4" t="s">
        <v>45</v>
      </c>
      <c r="N63" s="13">
        <v>25000</v>
      </c>
    </row>
    <row r="64" spans="1:14" s="30" customFormat="1" ht="33.75" customHeight="1">
      <c r="A64" s="12"/>
      <c r="B64" s="12"/>
      <c r="C64" s="12"/>
      <c r="D64" s="3"/>
      <c r="E64" s="3"/>
      <c r="F64" s="12"/>
      <c r="G64" s="12"/>
      <c r="H64" s="31"/>
      <c r="I64" s="31"/>
      <c r="J64" s="31"/>
      <c r="K64" s="12"/>
      <c r="L64" s="32"/>
      <c r="M64" s="33"/>
      <c r="N64" s="31"/>
    </row>
    <row r="65" spans="1:14" ht="15">
      <c r="A65" s="39"/>
      <c r="B65" s="40"/>
      <c r="C65" s="40"/>
      <c r="D65" s="40"/>
      <c r="E65" s="40"/>
      <c r="F65" s="40"/>
      <c r="G65" s="41"/>
      <c r="H65" s="34">
        <f>SUM(H6:H64)</f>
        <v>1642389.0999999999</v>
      </c>
      <c r="I65" s="34">
        <f>SUM(I6:I64)</f>
        <v>1377305</v>
      </c>
      <c r="J65" s="34"/>
      <c r="K65" s="34"/>
      <c r="L65" s="34"/>
      <c r="M65" s="34"/>
      <c r="N65" s="35">
        <f>SUM(N6:N64)</f>
        <v>733975</v>
      </c>
    </row>
  </sheetData>
  <sheetProtection/>
  <mergeCells count="2">
    <mergeCell ref="A4:N4"/>
    <mergeCell ref="A65:G65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2022-05-26T06:40:00Z</cp:lastPrinted>
  <dcterms:created xsi:type="dcterms:W3CDTF">2019-03-20T10:15:20Z</dcterms:created>
  <dcterms:modified xsi:type="dcterms:W3CDTF">2022-06-08T13:14:23Z</dcterms:modified>
  <cp:category/>
  <cp:version/>
  <cp:contentType/>
  <cp:contentStatus/>
</cp:coreProperties>
</file>