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8.xml" ContentType="application/vnd.openxmlformats-officedocument.spreadsheetml.pivotCacheRecord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-30" windowWidth="15480" windowHeight="11640" tabRatio="839"/>
  </bookViews>
  <sheets>
    <sheet name="Zestawienie pracowni" sheetId="1" r:id="rId1"/>
    <sheet name="Lokalizacja pracowni CENTRUM" sheetId="2" r:id="rId2"/>
    <sheet name="Lokalizacja pracowni filia" sheetId="3" r:id="rId3"/>
    <sheet name="B1" sheetId="11" state="hidden" r:id="rId4"/>
    <sheet name="B2" sheetId="12" state="hidden" r:id="rId5"/>
    <sheet name="B3" sheetId="13" state="hidden" r:id="rId6"/>
    <sheet name="B4" sheetId="19" state="hidden" r:id="rId7"/>
    <sheet name="B5" sheetId="20" state="hidden" r:id="rId8"/>
    <sheet name="B6" sheetId="21" state="hidden" r:id="rId9"/>
    <sheet name="B7" sheetId="22" state="hidden" r:id="rId10"/>
    <sheet name="Arkusz1" sheetId="23" state="hidden" r:id="rId11"/>
  </sheets>
  <externalReferences>
    <externalReference r:id="rId12"/>
  </externalReferences>
  <definedNames>
    <definedName name="dane_WB1">#REF!</definedName>
    <definedName name="dane_WB2">#REF!</definedName>
    <definedName name="dane_WB3">#REF!</definedName>
    <definedName name="dane_WB4">#REF!</definedName>
    <definedName name="dane_WB5">#REF!</definedName>
    <definedName name="dane_WB6">#REF!</definedName>
    <definedName name="dane_WB7">#REF!</definedName>
    <definedName name="nazwa">#REF!</definedName>
    <definedName name="zakres">#REF!</definedName>
  </definedNames>
  <calcPr calcId="125725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  <pivotCache cacheId="7" r:id="rId20"/>
  </pivotCaches>
</workbook>
</file>

<file path=xl/calcChain.xml><?xml version="1.0" encoding="utf-8"?>
<calcChain xmlns="http://schemas.openxmlformats.org/spreadsheetml/2006/main">
  <c r="D33" i="1"/>
  <c r="I10"/>
  <c r="I31"/>
  <c r="I55"/>
  <c r="I65"/>
  <c r="I82"/>
  <c r="I112"/>
  <c r="I126"/>
  <c r="D126"/>
  <c r="D112"/>
  <c r="D82"/>
  <c r="D65"/>
  <c r="D55"/>
  <c r="D31"/>
  <c r="I13"/>
  <c r="I14"/>
  <c r="I15"/>
  <c r="I16"/>
  <c r="I17"/>
  <c r="I18"/>
  <c r="I19"/>
  <c r="I20"/>
  <c r="I12"/>
  <c r="D14"/>
  <c r="D15"/>
  <c r="D10" s="1"/>
  <c r="B2" s="1"/>
  <c r="D16"/>
  <c r="D18"/>
  <c r="D19"/>
  <c r="D20"/>
  <c r="D22"/>
  <c r="D23"/>
  <c r="D25"/>
  <c r="D26"/>
  <c r="D12"/>
  <c r="I34"/>
  <c r="I35"/>
  <c r="I36"/>
  <c r="I37"/>
  <c r="I38"/>
  <c r="I39"/>
  <c r="I40"/>
  <c r="I41"/>
  <c r="I42"/>
  <c r="I43"/>
  <c r="I33"/>
  <c r="D34"/>
  <c r="D35"/>
  <c r="D36"/>
  <c r="D37"/>
  <c r="D38"/>
  <c r="D39"/>
  <c r="D40"/>
  <c r="D41"/>
  <c r="D42"/>
  <c r="D43"/>
  <c r="D44"/>
  <c r="D45"/>
  <c r="D46"/>
  <c r="D47"/>
  <c r="D48"/>
  <c r="D49"/>
  <c r="D50"/>
  <c r="D58"/>
  <c r="D59"/>
  <c r="D57"/>
  <c r="I58"/>
  <c r="I59"/>
  <c r="I60"/>
  <c r="I57"/>
  <c r="I68"/>
  <c r="I69"/>
  <c r="I70"/>
  <c r="I71"/>
  <c r="I72"/>
  <c r="I73"/>
  <c r="I74"/>
  <c r="I75"/>
  <c r="I67"/>
  <c r="D68"/>
  <c r="D69"/>
  <c r="D71"/>
  <c r="D73"/>
  <c r="D74"/>
  <c r="D75"/>
  <c r="D76"/>
  <c r="D77"/>
  <c r="D67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7"/>
  <c r="D84"/>
  <c r="D115"/>
  <c r="D116"/>
  <c r="D117"/>
  <c r="D118"/>
  <c r="D119"/>
  <c r="D120"/>
  <c r="D121"/>
  <c r="D114"/>
  <c r="I115"/>
  <c r="I116"/>
  <c r="I117"/>
  <c r="I118"/>
  <c r="I119"/>
  <c r="I114"/>
  <c r="I129"/>
  <c r="I130"/>
  <c r="I131"/>
  <c r="I132"/>
  <c r="I133"/>
  <c r="I134"/>
  <c r="I135"/>
  <c r="I136"/>
  <c r="I137"/>
  <c r="I138"/>
  <c r="I128"/>
  <c r="D129"/>
  <c r="D130"/>
  <c r="D131"/>
  <c r="D132"/>
  <c r="D133"/>
  <c r="D134"/>
  <c r="D135"/>
  <c r="D136"/>
  <c r="D137"/>
  <c r="D138"/>
  <c r="D139"/>
  <c r="D140"/>
  <c r="D141"/>
  <c r="D142"/>
  <c r="D128"/>
  <c r="B82"/>
  <c r="B10"/>
  <c r="G99"/>
  <c r="G98"/>
  <c r="B77"/>
  <c r="B65" s="1"/>
  <c r="G71"/>
  <c r="G70"/>
  <c r="G65" s="1"/>
  <c r="G19"/>
  <c r="G17"/>
  <c r="G14"/>
  <c r="G12"/>
  <c r="D2" i="2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306" i="21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593" i="20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507" i="19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30" i="13" l="1"/>
  <c r="D31"/>
  <c r="D32"/>
  <c r="D33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"/>
  <c r="D3" i="1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2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2"/>
  <c r="G31" i="1"/>
  <c r="B126"/>
  <c r="Q120" i="3"/>
  <c r="Q119"/>
  <c r="Q118"/>
  <c r="Q117"/>
  <c r="Q116"/>
  <c r="Q115"/>
  <c r="Q114"/>
  <c r="Q113"/>
  <c r="Q112"/>
  <c r="Q111"/>
  <c r="Q110"/>
  <c r="O103"/>
  <c r="O102"/>
  <c r="O101"/>
  <c r="O100"/>
  <c r="O99"/>
  <c r="O98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I61"/>
  <c r="I60"/>
  <c r="I59"/>
  <c r="I58"/>
  <c r="I57"/>
  <c r="I56"/>
  <c r="I55"/>
  <c r="I54"/>
  <c r="I53"/>
  <c r="I52"/>
  <c r="I44"/>
  <c r="I43"/>
  <c r="I42"/>
  <c r="I41"/>
  <c r="N33"/>
  <c r="N32"/>
  <c r="N31"/>
  <c r="N30"/>
  <c r="N29"/>
  <c r="N28"/>
  <c r="N27"/>
  <c r="N26"/>
  <c r="N25"/>
  <c r="N24"/>
  <c r="N23"/>
  <c r="O15"/>
  <c r="O14"/>
  <c r="O13"/>
  <c r="O12"/>
  <c r="O11"/>
  <c r="O10"/>
  <c r="O9"/>
  <c r="O8"/>
  <c r="O7"/>
  <c r="H142" i="2"/>
  <c r="H141"/>
  <c r="H140"/>
  <c r="H139"/>
  <c r="H138"/>
  <c r="H137"/>
  <c r="H136"/>
  <c r="H135"/>
  <c r="H134"/>
  <c r="H133"/>
  <c r="H132"/>
  <c r="H131"/>
  <c r="H130"/>
  <c r="H129"/>
  <c r="H128"/>
  <c r="I120"/>
  <c r="I119"/>
  <c r="I118"/>
  <c r="I117"/>
  <c r="I116"/>
  <c r="I115"/>
  <c r="I114"/>
  <c r="I113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L74"/>
  <c r="L73"/>
  <c r="L72"/>
  <c r="L71"/>
  <c r="L70"/>
  <c r="L69"/>
  <c r="L68"/>
  <c r="L67"/>
  <c r="L66"/>
  <c r="L65"/>
  <c r="L64"/>
  <c r="G56"/>
  <c r="G55"/>
  <c r="G5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1"/>
  <c r="F20"/>
  <c r="C20"/>
  <c r="H20" s="1"/>
  <c r="H19"/>
  <c r="F18"/>
  <c r="C18"/>
  <c r="G17"/>
  <c r="H17" s="1"/>
  <c r="H16"/>
  <c r="F15"/>
  <c r="C15"/>
  <c r="C14"/>
  <c r="H14" s="1"/>
  <c r="F13"/>
  <c r="H13" s="1"/>
  <c r="H12"/>
  <c r="F11"/>
  <c r="H11" s="1"/>
  <c r="F10"/>
  <c r="H10" s="1"/>
  <c r="H9"/>
  <c r="H8"/>
  <c r="H7"/>
  <c r="H15" l="1"/>
  <c r="H18"/>
  <c r="G126" i="1"/>
  <c r="G112"/>
  <c r="B112"/>
  <c r="G82"/>
  <c r="G55"/>
  <c r="B55"/>
  <c r="B31"/>
  <c r="G10"/>
  <c r="B5" l="1"/>
  <c r="G5"/>
  <c r="B3" l="1"/>
</calcChain>
</file>

<file path=xl/comments1.xml><?xml version="1.0" encoding="utf-8"?>
<comments xmlns="http://schemas.openxmlformats.org/spreadsheetml/2006/main">
  <authors>
    <author>Zespól Szkół Licealnych i Zawodowych Nr2</author>
    <author>Standard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Zespól Szkół Licealnych i Zawodowych Nr2:</t>
        </r>
        <r>
          <rPr>
            <sz val="9"/>
            <color indexed="81"/>
            <rFont val="Tahoma"/>
            <family val="2"/>
            <charset val="238"/>
          </rPr>
          <t xml:space="preserve">
uzasadniona jest w pracowni technologicznej</t>
        </r>
      </text>
    </comment>
    <comment ref="A87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 obowiązkowy docentrum</t>
        </r>
      </text>
    </comment>
    <comment ref="A88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Wpisane do złej pracowni powinno być Pracownia technologii gastronomicznej</t>
        </r>
      </text>
    </comment>
    <comment ref="A99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 konieczny w centrum</t>
        </r>
      </text>
    </comment>
    <comment ref="A163" authorId="0">
      <text>
        <r>
          <rPr>
            <b/>
            <sz val="9"/>
            <color indexed="81"/>
            <rFont val="Tahoma"/>
            <family val="2"/>
            <charset val="238"/>
          </rPr>
          <t>Zespól Szkół Licealnych i Zawodowych Nr2:</t>
        </r>
        <r>
          <rPr>
            <sz val="9"/>
            <color indexed="81"/>
            <rFont val="Tahoma"/>
            <family val="2"/>
            <charset val="238"/>
          </rPr>
          <t xml:space="preserve">
zprogramem antywirusowym i pakietem biurowym Office. Komputer przenośny</t>
        </r>
      </text>
    </comment>
    <comment ref="A164" authorId="0">
      <text>
        <r>
          <rPr>
            <b/>
            <sz val="9"/>
            <color indexed="81"/>
            <rFont val="Tahoma"/>
            <family val="2"/>
            <charset val="238"/>
          </rPr>
          <t>Zespól Szkół Licealnych i Zawodowych Nr2:</t>
        </r>
        <r>
          <rPr>
            <sz val="9"/>
            <color indexed="81"/>
            <rFont val="Tahoma"/>
            <family val="2"/>
            <charset val="238"/>
          </rPr>
          <t xml:space="preserve">
z programem antywirusowym i pakietem biurowym Office</t>
        </r>
      </text>
    </comment>
    <comment ref="A166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 konieczny w centrum</t>
        </r>
      </text>
    </comment>
    <comment ref="A242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</t>
        </r>
      </text>
    </comment>
    <comment ref="A249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 konieczny w centrum</t>
        </r>
      </text>
    </comment>
    <comment ref="A309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 konieczny</t>
        </r>
      </text>
    </comment>
    <comment ref="A382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Sprzęt nie przeniesiony konieczny w centrum</t>
        </r>
      </text>
    </comment>
    <comment ref="A423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Meble Radomsko, 120x80, gruby blat laminowany, wzmocnione brzegi, składana podstawa</t>
        </r>
      </text>
    </comment>
    <comment ref="A427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Stoły konferencyjne składane 120x80</t>
        </r>
      </text>
    </comment>
    <comment ref="A437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6"/>
            <color indexed="81"/>
            <rFont val="Tahoma"/>
            <family val="2"/>
            <charset val="238"/>
          </rPr>
          <t xml:space="preserve">konieczny  spawany, stal nierdz, wymiary 455x600x850, półka przestawna,drzwi z zamkiem  </t>
        </r>
      </text>
    </comment>
    <comment ref="A609" authorId="1">
      <text>
        <r>
          <rPr>
            <b/>
            <sz val="9"/>
            <color indexed="81"/>
            <rFont val="Tahoma"/>
            <family val="2"/>
            <charset val="238"/>
          </rPr>
          <t>Standard:</t>
        </r>
        <r>
          <rPr>
            <sz val="9"/>
            <color indexed="81"/>
            <rFont val="Tahoma"/>
            <family val="2"/>
            <charset val="238"/>
          </rPr>
          <t xml:space="preserve">
pozycja nie przeniesiona</t>
        </r>
      </text>
    </comment>
  </commentList>
</comments>
</file>

<file path=xl/sharedStrings.xml><?xml version="1.0" encoding="utf-8"?>
<sst xmlns="http://schemas.openxmlformats.org/spreadsheetml/2006/main" count="10435" uniqueCount="3036">
  <si>
    <t>CENTRUM</t>
  </si>
  <si>
    <t>filia</t>
  </si>
  <si>
    <t>pracownia</t>
  </si>
  <si>
    <t>liczba</t>
  </si>
  <si>
    <t>PR1 - Pracownia rysunku technicznego</t>
  </si>
  <si>
    <t>PR10 - Pracownia remontu i napraw maszyn</t>
  </si>
  <si>
    <t>PR12 - Pracownia obrabiarek sterowanych numerycznie</t>
  </si>
  <si>
    <t>PR8 - Pracownia spawania i łączenia metali</t>
  </si>
  <si>
    <t>PR9 - Pracownia obrabiarek konwencjonalnych</t>
  </si>
  <si>
    <t>PR3 - Pracownia technologii mechanicznej</t>
  </si>
  <si>
    <t>PR7 - Pracownia metrologii warsztatowej i kontroli technicznej</t>
  </si>
  <si>
    <t>PR4 - Pracownia elektrotechniki (elektroniki) i automatyki</t>
  </si>
  <si>
    <t>PR11 - Pracownia obróbki cieplnej i plastycznej</t>
  </si>
  <si>
    <t>PR6 - Pracownia obróbki ręcznej i montażu</t>
  </si>
  <si>
    <t>PR00 - Pracownia symulatorów CNC</t>
  </si>
  <si>
    <t>PR53 - Pracownia mechatroniki samochodowej</t>
  </si>
  <si>
    <t>PR541 - Pracownia elektrotechniki i elektroniki samochodowej</t>
  </si>
  <si>
    <t>PR542 - Pracownia elektrotechniki samochodowej</t>
  </si>
  <si>
    <t>PR5511 - Pracownia budowy pojazdów samochodowych</t>
  </si>
  <si>
    <t>PR5512 - Pracownia budowy pojazdów - praktyczna</t>
  </si>
  <si>
    <t>PR5521 - Pracownia eksploatacji silnilów ZI</t>
  </si>
  <si>
    <t>PR5522 - Pracownia eksploatacji silników ZS</t>
  </si>
  <si>
    <t>PR561 - Pracownia diagnostyki silników</t>
  </si>
  <si>
    <t>PR562 - Pracownia diagnostyki podwozi</t>
  </si>
  <si>
    <t>PR571 - Pracownia obsługi pojazdów samochodowych</t>
  </si>
  <si>
    <t>PR572 - Pracownia naprawy pojazdów samochodowych</t>
  </si>
  <si>
    <t>PR573 - Pracownia zabiegów pielęgnacyjnych</t>
  </si>
  <si>
    <t>PR58 - Pracownia napraw blacharskich</t>
  </si>
  <si>
    <t>PR41 - Pracownia instalacji elektrycznych</t>
  </si>
  <si>
    <t>PR42 - Pracownia maszyn elektrycznych</t>
  </si>
  <si>
    <t>PR43 - Pracownia podstaw elektrotechniki i elektroniki</t>
  </si>
  <si>
    <t>PR20 - Pracownia komputerowego wspomagania projektowania</t>
  </si>
  <si>
    <t>PR44 - Pracownia wytwarzania elementów konstrukcyjnych</t>
  </si>
  <si>
    <t>PR45 - Pracownia automatyzacji procesów</t>
  </si>
  <si>
    <t>PR46 - Pracownia podstaw elektrotechniki</t>
  </si>
  <si>
    <t>PR47 - Pracownia automatyki</t>
  </si>
  <si>
    <t>PR48 - Pracownia układów (elektroniki) cyfrowych i mikroprocesorowych</t>
  </si>
  <si>
    <t>PR49 - Pracownia układów (elektroniki) analogowych</t>
  </si>
  <si>
    <t>PR50 - Pracownia urządzeń elektronicznych</t>
  </si>
  <si>
    <t>PR75 - Pracownia techniki analogowej i cyfrowej</t>
  </si>
  <si>
    <t>PR X1 - Pracownia zawodowa - technik budownictwa</t>
  </si>
  <si>
    <t>PR X2 - Pracownia zawodowa - technik architektury krajobrazu</t>
  </si>
  <si>
    <t>PR29 - Pracownia sala instruktażowa</t>
  </si>
  <si>
    <t>PR X3 - Pracownia zawodowa - technik geodeta</t>
  </si>
  <si>
    <t>PR30 - Pracownia betoniarska</t>
  </si>
  <si>
    <t>PR131 - Pracownia monterska-instruktarzowa</t>
  </si>
  <si>
    <t>PR31 - Pracownia murarska</t>
  </si>
  <si>
    <t>PR32 - Pracownia tynkarska</t>
  </si>
  <si>
    <t>PR33 - Pracownia zbrojarska</t>
  </si>
  <si>
    <t>PR34 - Pracownia ślusarska</t>
  </si>
  <si>
    <t>PR36 - Pracownia robót ciesielskich i stolarskich</t>
  </si>
  <si>
    <t>PR37 - Pracownia malarska</t>
  </si>
  <si>
    <t>PR38 - Pracownia tapeciarska</t>
  </si>
  <si>
    <t>PR39 - Pracownia robót podłogowych i ściennych</t>
  </si>
  <si>
    <t>PR40 - Pracownia laboratorium</t>
  </si>
  <si>
    <t>PR70 - Pracownia Monter instalacji i urządzeń sanitarnych</t>
  </si>
  <si>
    <t>PR95 - Pracownia laboratorium dla technikum budowlanego</t>
  </si>
  <si>
    <t>PR27 - Pracownia kosztorysowania, normowania i projektowania</t>
  </si>
  <si>
    <t>PR28 - Pracownia działalności zawodowej i przedsiębiorczości</t>
  </si>
  <si>
    <t>PR71 - Pracownia Kamieniarz</t>
  </si>
  <si>
    <t>PR35 - Pracownia spawalnicza</t>
  </si>
  <si>
    <t>PR24 - Pracownia Malarz - Tapeciarz</t>
  </si>
  <si>
    <t>PR25 - Pracownia ogólno dydaktyczna</t>
  </si>
  <si>
    <t>PR X15 - Pracownia murarska + tynkarska</t>
  </si>
  <si>
    <t>PR135 - Pracownia Laboratorium sprzętu geodezyjnego</t>
  </si>
  <si>
    <t>PR brak 1 - Brak podanej pracowni - Technikum Drogownictwa</t>
  </si>
  <si>
    <t>PR137 - Pracownia architektury krajobrazu</t>
  </si>
  <si>
    <t>PR14 - Pracownia programowania</t>
  </si>
  <si>
    <t>PR16 - Pracownia systemów operacyjnych i sieci komputerowych</t>
  </si>
  <si>
    <t>PR17 - Pracownia urządzeń techniki komputerowej</t>
  </si>
  <si>
    <t>PR21 - Pracownia grafiki komputerowej</t>
  </si>
  <si>
    <t>PR23 - Pracownia elektroniki i techniki cyfrowej</t>
  </si>
  <si>
    <t>PR18 - Pracownia telekomunikacji</t>
  </si>
  <si>
    <t>PR22 - Pracownia projektowania (DTP)</t>
  </si>
  <si>
    <t>PR102 - Pracownia RESTAURACJA - DO NAUKI OBSŁUGI KONSUMENTA</t>
  </si>
  <si>
    <t>PR103 - OBSŁUGA KONSUMENTA W BARZE</t>
  </si>
  <si>
    <t>PR59 - Pracownia ogólnodydaktyczna w kształceniu zawodowym</t>
  </si>
  <si>
    <t>PR60 - Pracownia recepcja hotelowa i jej wyposażenie</t>
  </si>
  <si>
    <t>PR61 - Pracownia pokój hotelowy z węzłem sanitarnym – jednostka mieszkalna</t>
  </si>
  <si>
    <t>PR62 - Pracownia technicznej obsługi konsumenta</t>
  </si>
  <si>
    <t>PR63 - Pracownia nawiązywania i utrzymywania kontaktów w języku polskim i w języku obcym zawodowym</t>
  </si>
  <si>
    <t>PR64 - Pracownia dydaktyczna geograficzno - turystyczna</t>
  </si>
  <si>
    <t>PR66 - Pracownia technologii gastronomicznej (restauracja&lt; bar, kuchnia z zapleczem magazynowym i magazynami obróbki i przechowywania)</t>
  </si>
  <si>
    <t>PR67 - Pracownia podstaw żywienia – instruktaż, pokaz gastronomiczny</t>
  </si>
  <si>
    <t>PR69 - Pracownia pokój hotelowy – jednostka mieszkalna</t>
  </si>
  <si>
    <t>PR68 - Pracownia nawiązywania i utrzymywania kontaktu</t>
  </si>
  <si>
    <t>PR90 - Pracownia obsługa turystyczna</t>
  </si>
  <si>
    <t>B1 - branża mechaniczna</t>
  </si>
  <si>
    <t>B2 - branża samochodowa</t>
  </si>
  <si>
    <t>B3 - elektryczno-energetyczna</t>
  </si>
  <si>
    <t>B4 - mechatroniczno-elektroniczna</t>
  </si>
  <si>
    <t>B5 - branża budowlana</t>
  </si>
  <si>
    <t>B6 - informatyczna</t>
  </si>
  <si>
    <t>B7 - turystyczna</t>
  </si>
  <si>
    <t>ZESTAWIENIE Z PODZIAŁEM NA CENTRUM I filię</t>
  </si>
  <si>
    <t>Powiat</t>
  </si>
  <si>
    <t>głogowski</t>
  </si>
  <si>
    <t>oleśnicki</t>
  </si>
  <si>
    <t>świdnicki</t>
  </si>
  <si>
    <t>Głogowskie Centrum Edukacji Zawodowej w Głogowie</t>
  </si>
  <si>
    <t>Powiatowe Centrum Kształcenia Zawodowego w Oleśnicy, 56-400 Oleśnica, ul.  Wojska Polskiego 67</t>
  </si>
  <si>
    <t>Zespół Szkół Mechanicznych ul. Sikorskieo 41 58-105 Świdnica</t>
  </si>
  <si>
    <t>Centrum Kształcenia Zawodowego  ul. Sikorskiego 41 58-105 Świdnica</t>
  </si>
  <si>
    <t>Pracownia</t>
  </si>
  <si>
    <t>bolesławiecki</t>
  </si>
  <si>
    <t>wrocławski</t>
  </si>
  <si>
    <t>Zespół Szkół Mechanicznych w Bolesławcu</t>
  </si>
  <si>
    <t>Głogowskie Centrum Edukacji Zawodowej w Głogowie, ul. Piotra Skargi</t>
  </si>
  <si>
    <t>Centrum Kształcenia Zawodowego, 58-105 Świdnica, ul. Sikorskiego 41</t>
  </si>
  <si>
    <t>Zespół Szkół Mechanicznych, 58-105 Świdnica, ul. Sikorskiego 41</t>
  </si>
  <si>
    <t>Zespół Szkół Nr 2 we Wrocławiu, ul. Borowska 105</t>
  </si>
  <si>
    <t>legnicki</t>
  </si>
  <si>
    <t>Zespół Szkół Elektryczno-Mechanicznych; 59-220 Legnica; ul. Skarbka 4</t>
  </si>
  <si>
    <t>CKP we Wrocławiu ul. Strzegomska 49a</t>
  </si>
  <si>
    <t xml:space="preserve"> Zespół Szkół  nr 18 ul. Młodych techników 58</t>
  </si>
  <si>
    <t xml:space="preserve">Zespół Szkół Nr 4 im. Komisji Edukacji Narodowej, ul. Powstańców Śląskich 210/218,  53-140 Wrocław, </t>
  </si>
  <si>
    <t>wałbrzyski</t>
  </si>
  <si>
    <t>Zespół Szkół Elektronicznych w Bolesławcu, ul. Tyrankiewiczów 2, 59-700 Bolesławiec</t>
  </si>
  <si>
    <t>ZSZ im. KEN w Głogowie, Plac Jana z Głogowa 7</t>
  </si>
  <si>
    <t>ZS im. J. Wyzykowskiego w Głogowie, ul. W. Stwosza 3a</t>
  </si>
  <si>
    <t>Zespół Szkół nr 5 w Wałbrzychu, ul. Ogordowa 2a</t>
  </si>
  <si>
    <t>Zespół Szkół nr 8 w Wałbrzychu, Al. Wyzwolenia 5</t>
  </si>
  <si>
    <t>CKP Wrocław</t>
  </si>
  <si>
    <t>Lotnicze Zakłady Naukowe ul. Kiełczowska 43 51-315 Wrocław</t>
  </si>
  <si>
    <t>Elektroniczne Zakłady Naukowe we Wrocławiu; ul. Braniborska 57</t>
  </si>
  <si>
    <t xml:space="preserve">ZSB w Bolesławcu Al..1000-lecia </t>
  </si>
  <si>
    <t>Zespół Szkół Budowlanych im. Wojska Polskiego, ul. Grabskiego 14/22 59-220 Legnica</t>
  </si>
  <si>
    <t>Centrum Kształcenia Zawodowego 58-105 Świdnica, ul. Sikorskiego 41</t>
  </si>
  <si>
    <t xml:space="preserve">Zespół Szkół Budowlano-Elektrycznych 58-100 Świdnica,   ul. Wałbrzyska 35-37   </t>
  </si>
  <si>
    <t>ZSB Wrocław ul. Grabiszyńska 236</t>
  </si>
  <si>
    <t>jeleniogórski</t>
  </si>
  <si>
    <t>Zespół Szkół Technicznych "Mechanik"  w Jeleniej Górze ul. Obrońców Pokoju 10, 58-500 Jelenia Góra</t>
  </si>
  <si>
    <t>Zespół Zespół Szkół Elektryczno-Mechanicznych,  ul. F.Skarbka 4, 59-220 Legnica</t>
  </si>
  <si>
    <t>Zespół Szkół Budowlano - Elektrycznych, ul. Wałbrzyska 35-37, 58-100 Świdnica</t>
  </si>
  <si>
    <t>Centrum Kształcenia Praktycznego we Wrocław, ul. Strzegomska 49a, 53-611 Wrocław</t>
  </si>
  <si>
    <t>Elektroniczne Zakłady Naukowe we Wrocławiu ul. Braniborska 57, 53-611 Wrocław</t>
  </si>
  <si>
    <t>Zespół Szkół Teleinformatycznych i Elektronicznych, ul. J.Hauke Bosaka 21, 50-447 Wrocławiu</t>
  </si>
  <si>
    <t>kłodzki</t>
  </si>
  <si>
    <t>Zespół Szkół Licealnych i Zawodowych nr 2, ul. 1-go Maja 39/41   58 – 500 Jelenia Góra</t>
  </si>
  <si>
    <t>Zespół Szkól Ekonomiczno- Turystycznych w Jeleniej Górze, ul. J.Piłsudskiego 27, 58-500 Jelenia Góra</t>
  </si>
  <si>
    <t>Regionalna Szkoła Turystyczna ul. W.Polskiego 23, 57-320 Polanica Zdrój</t>
  </si>
  <si>
    <t>Zespół Szkół Przemysłu Spożywczego w Legnicy, ul. Wrocławska 211, 59-220 Legnica</t>
  </si>
  <si>
    <t>Zespół Szkół Gastronomicznych Wrocław, ul. Kamienna 86, 50-547 Wrocław</t>
  </si>
  <si>
    <t>ZSZ IM.KEN  PLAC JANA Z GŁOGÓWA 7  67-200 GŁOGÓW</t>
  </si>
  <si>
    <t>Zespół Szkół Ponadgimnazjalnych im. Marii Skłodowskiej-Curie, Wojska Polskiego 67/69, 56-400 Oleśnica</t>
  </si>
  <si>
    <t>Zespół Szkół w Strzegomiu ul Krótka 6 58-150 Strzegom</t>
  </si>
  <si>
    <t>ZESPÓŁ SZKÓŁ TECHNICZNYCH "MECHANIK"  w JELENIEJ GÓRZE UL. OBROŃCÓW POKOJU 10, 58-500 Jelenia Góra</t>
  </si>
  <si>
    <t>KSP, ul. Szkolna 8, 57-300 Kłodzko, pracownia w budynku warsztatów szkolnych, budynek "B"</t>
  </si>
  <si>
    <t>Zespół Szkół Ponadgimnazjalnych w Nowej Rudzie, ul. Stara Długa 4, sala A1 - 32</t>
  </si>
  <si>
    <t>CKP w Wałbrzychu, ul. Ogrodowa 2, 58-306 Wałbrzych</t>
  </si>
  <si>
    <t>Zespół Szkół nr 18, ul Młodych Techników  58</t>
  </si>
  <si>
    <t>CKP 53-611 Wrocław ul Strzegomska 49a</t>
  </si>
  <si>
    <t>PR54 - Pracownia elektrotechniki i elektroniki samochodowej</t>
  </si>
  <si>
    <t>PR551 - Pracownia budowy pojazdów samochodowych</t>
  </si>
  <si>
    <t>PR552 - Pracownia eksploatacji pojazdów samochodowych</t>
  </si>
  <si>
    <t>PR56 - Pracownia diagnostyki samochodowej</t>
  </si>
  <si>
    <t>PR57 - Pracownia obsługi i naprawy pojazdów samochodowych</t>
  </si>
  <si>
    <t>ZSSiB w Głogowie - Filia</t>
  </si>
  <si>
    <t>Zespół Szkół, 58-150 Strzegom, ul.Krótka 8 - Filia</t>
  </si>
  <si>
    <t>KSP, ul. Szkolna 8, 57-300 Kłodzko, pracownia samochodowa sala nr 208</t>
  </si>
  <si>
    <t>Zespół Szkół Ponadgimnazjalnych w Bystrzycy Kłodzkiej ul. Słowackiego 4</t>
  </si>
  <si>
    <t>Zespół Szkół Ponadgimnazjalnych w Nowej Rudzie, ul. Stara Droga 4</t>
  </si>
  <si>
    <t>CKP Legnica ul. Grunwaldzka 2-20</t>
  </si>
  <si>
    <t>Zespół Szkól Samochodowych w 59-220 Legnica ul. Słubicka 7</t>
  </si>
  <si>
    <t>ZSP Syców ul. Daszyńskiego 42, 56-500 Syców</t>
  </si>
  <si>
    <t>Centrum Kształcenia Praktycznego,                                     ul. Ogrodowa 2, 58-306 Wałbrzych</t>
  </si>
  <si>
    <t>ZESPÓŁ SZKÓŁ NR 5 IM. M.T.T HUBERA  W WAŁBRZYCHU  UL. OGRODOWA 2A    58-306 WAŁBRZYCH</t>
  </si>
  <si>
    <t>GCEZ - Głogów ul. Piotra Skargi</t>
  </si>
  <si>
    <t>CKZ Świdnica, Al.. Wojska Polskiego 16a, 58-150 Strzegom</t>
  </si>
  <si>
    <t>ZSnr 8 Al.. Wyzwolenia 5, 58-300 Wałbrzych</t>
  </si>
  <si>
    <t>ZSP Nowa Ruda, ul. Stara Droga 4</t>
  </si>
  <si>
    <t>Zespół Szkół Elekryczno-Mechanicznych ul.Skarbka 4,  59-220 Legnica</t>
  </si>
  <si>
    <t>Zespół Szkół Rolniczych im. Wincentego Witosa 59-220 Legnica ul. Jaworzyńska 219</t>
  </si>
  <si>
    <t>Głogowskie Centrum Edukacji Zawodowej ul. Piotra Skargi 29, 67-200 Głogów</t>
  </si>
  <si>
    <t>Zespół Szkół Samochodowych i Budowlanych w Głogowie</t>
  </si>
  <si>
    <t>ZSP w Nowej Rudzie ul. Stara Doga 4</t>
  </si>
  <si>
    <t>ZSP nr 1 Kłodzko ul. Bohaterów Getta</t>
  </si>
  <si>
    <t>ZS nr 5 Wałbrzych ul.Ogrodowa 2</t>
  </si>
  <si>
    <t>ZSP Nr 10 w Wałbrzychu</t>
  </si>
  <si>
    <t>Kłodzka Szkoła Przedsiębiorczości, ul. Szkolna 8, 57-300 Kłodzko</t>
  </si>
  <si>
    <t>Zespół Szkół Ponadgimnazjalnych w Nowej Rudzie, ul. Stara droga 4, 57-400 Nowa Ruda</t>
  </si>
  <si>
    <t>Zespół Szkół Ponadgimnazjalnych, ul. Kościuszki 20, 57-550 Stronie Śląskie</t>
  </si>
  <si>
    <t>Zespół Szkół Agrotechnicznych, Bożków 89, 57-441 Bożków</t>
  </si>
  <si>
    <t>Zespoł Szkoł Ponadgimnazjalnych w Kudowie Zdrój, ul. Główna 43, 57-350 Kudowa Zdrój</t>
  </si>
  <si>
    <t xml:space="preserve">Zespół Szkół Ekonomicznych im.St.Żeromskiego, Pl.Słowiański 5, 59-220 Legnica </t>
  </si>
  <si>
    <t>Zespół Szkół Ogólnokształcących i Zawodowych im. mjra H.Sucharskiego, ul. Komuny Paryskiej 6, 59-700 Bolesławiec</t>
  </si>
  <si>
    <t>Zespół Szkół Poandgimnazjalnych im.Marii Konopnickiej w Biedrzychowicach 20, 59-831 Biedrzychowice</t>
  </si>
  <si>
    <t>Zespół Szkół Ekonomicznych im. Jana Pawła II w Głogowie ul. K. Marki 1, 67-200 Głogów</t>
  </si>
  <si>
    <t>Zespół Szkół Przyrodniczych w Głogowie, ul. Folwarczna 55, 67-200 Głogów</t>
  </si>
  <si>
    <t>Zespół Szkół Hotelarsko-Turystycznych, ul. Równa 18, 58-100 Świdnica</t>
  </si>
  <si>
    <t>Szkolne Schronisko Młodzieżowe, ul. Kanonierska 3 18, 58-100 Świdnica</t>
  </si>
  <si>
    <t>Zespół Szkół Nr 1, ul. Budowlana 7-9, 58-100 Świdnica</t>
  </si>
  <si>
    <t>Zespół Szkół nr 7 w Wałbrzychu</t>
  </si>
  <si>
    <t>Drukarka laserowa A3</t>
  </si>
  <si>
    <t>Ksero</t>
  </si>
  <si>
    <t>Pakiet oprogramowania biurowego</t>
  </si>
  <si>
    <t>Programy CAD/CAM/CNC</t>
  </si>
  <si>
    <t>Ploter A0</t>
  </si>
  <si>
    <t>Projektor multimedialny</t>
  </si>
  <si>
    <t>Zestaw komputerowy</t>
  </si>
  <si>
    <t>Tablica interaktywna</t>
  </si>
  <si>
    <t>Stół montażowy lekki z imadłami</t>
  </si>
  <si>
    <t>Wózek narzędziowy jezdny</t>
  </si>
  <si>
    <t>Zestaw narzędzi kluczy oczkowych</t>
  </si>
  <si>
    <t>Zestaw narzędzi kluczy płaskich</t>
  </si>
  <si>
    <t>Stół ślusarski z imadłem i szufladami narzędziowymi</t>
  </si>
  <si>
    <t>Zestaw narzędzi kluczy trzpieniowych</t>
  </si>
  <si>
    <t>Szlifierka kątowa</t>
  </si>
  <si>
    <t>Wózek paletowy ręczny</t>
  </si>
  <si>
    <t>Zestaw narzędzi kluczy nasadowych</t>
  </si>
  <si>
    <t>Prasa ręczna 1T</t>
  </si>
  <si>
    <t>Spawarka elektryczna</t>
  </si>
  <si>
    <t>Spawarka MAG/MIG</t>
  </si>
  <si>
    <t>Spawarka TIG</t>
  </si>
  <si>
    <t>Stół spawalniczy z wyciągiem</t>
  </si>
  <si>
    <t>Zestaw do spawania gazowego</t>
  </si>
  <si>
    <t>Imadło maszynowe</t>
  </si>
  <si>
    <t>Zgrzewarka punktowa</t>
  </si>
  <si>
    <t>Kamera przemysłowa</t>
  </si>
  <si>
    <t>Narzędzia do obróbki skrawaniem kpl.</t>
  </si>
  <si>
    <t>Pionowe centrum obróbcze + narzędzia skrawające</t>
  </si>
  <si>
    <t>Frezarka uniwersalna z wyposażeniem</t>
  </si>
  <si>
    <t>Sonda pomiarowa</t>
  </si>
  <si>
    <t>Tokarka uniwersalna z wyposażeniem</t>
  </si>
  <si>
    <t>Stanowisko do pomiaru narzędzi skrawających (preset)</t>
  </si>
  <si>
    <t>Tokarka sterowana numerycznie + narzędzia skrawające</t>
  </si>
  <si>
    <t>Monitor LCD</t>
  </si>
  <si>
    <t>Twardościomierz uniwersalny</t>
  </si>
  <si>
    <t>Uniwersalna maszyna wytrzymałościowa z napędem ręcznym</t>
  </si>
  <si>
    <t>Mikroskop metalograficzny</t>
  </si>
  <si>
    <t>Przyrząd do badania spoin metodą ultradźwiękową</t>
  </si>
  <si>
    <t>Przyrząd do pomiaru chropowatości</t>
  </si>
  <si>
    <t>Czujnik dźwigniowy, 0,01</t>
  </si>
  <si>
    <t>Czujnik zegarowy z podstawą</t>
  </si>
  <si>
    <t>Szlifierka dwutarczowa</t>
  </si>
  <si>
    <t>Głebokościomierz suwmiarkowy</t>
  </si>
  <si>
    <t>Głebokościomierz mikrometryczny</t>
  </si>
  <si>
    <t>Kątomierz uniwersalny</t>
  </si>
  <si>
    <t>Mikrometr</t>
  </si>
  <si>
    <t>Mikrometr do gwintów</t>
  </si>
  <si>
    <t>Mikrometr do rur</t>
  </si>
  <si>
    <t>Szlifierka do płaszczyzn stół 300*1000</t>
  </si>
  <si>
    <t>Mikrometr z odczytem elektronicznym kpl 0-150mm.</t>
  </si>
  <si>
    <t>Płyta pomiarowa 600*400mm</t>
  </si>
  <si>
    <t>Zestaw mocowań Lenzke</t>
  </si>
  <si>
    <t>Płytki wzorcowe – 1 komplet.  100 szt.</t>
  </si>
  <si>
    <t>Przyrząd kłowy do pomiaru bicia</t>
  </si>
  <si>
    <t>Suwmiarka noniuszowa</t>
  </si>
  <si>
    <t>Mikroskop warsztatowy</t>
  </si>
  <si>
    <t>Suwmiarka modułowa</t>
  </si>
  <si>
    <t>Młot CHARPEGO</t>
  </si>
  <si>
    <t>Suwmiarka z odczytem elektronicznym</t>
  </si>
  <si>
    <t>Przyrząd do badania tłoczności blach</t>
  </si>
  <si>
    <t>Średnicówka mikrometryczna – zestaw 50mm-150mm</t>
  </si>
  <si>
    <t>Średnicówka z czujnikiem 50-100 mm</t>
  </si>
  <si>
    <t>Wyskościomierz suwmiarkowy</t>
  </si>
  <si>
    <t>Stanowisko do montażu zespołu - np. sprężarki tłokowej</t>
  </si>
  <si>
    <t>Passametr</t>
  </si>
  <si>
    <t>Przyrząd do badania wyboczenia</t>
  </si>
  <si>
    <t>Stanowiska pomiarowe laboratoryjne - stoły</t>
  </si>
  <si>
    <t>Stanowisko do skręcania</t>
  </si>
  <si>
    <t>Podstawka pryzmowa</t>
  </si>
  <si>
    <t>Miernik drgań</t>
  </si>
  <si>
    <t>Poziomica ramowa</t>
  </si>
  <si>
    <t>Młotek POLDIEGO</t>
  </si>
  <si>
    <t>Sterowniki PLC z oprogramowaniem</t>
  </si>
  <si>
    <t>Licznik egengii elektrycznej 3f, 5A, 400V</t>
  </si>
  <si>
    <t>Miernik uniwersalny z wejściem do komputera</t>
  </si>
  <si>
    <t xml:space="preserve">Multimetr cyfrowy AC min 2mA - max 20A               AV min 2mV - max 1000V </t>
  </si>
  <si>
    <t>Silnik indukcyjny jednofazowy 1,1kW</t>
  </si>
  <si>
    <t>Silnik indukcyjny trójfazowy 1,1 kW</t>
  </si>
  <si>
    <t>Silnik prądu stałego</t>
  </si>
  <si>
    <t>Kowadło kowalskie</t>
  </si>
  <si>
    <t xml:space="preserve">Palenisko kowalskie Stacjonarna kotlina kowalska K3 </t>
  </si>
  <si>
    <t>Piec hartowniczy elektryczny 400*300*500 , 8kW</t>
  </si>
  <si>
    <t>Płytki wzorcowe chropowatości</t>
  </si>
  <si>
    <t>Zestaw narzędzi kowalskich</t>
  </si>
  <si>
    <t>Nożyce dźwigniowe ręczne do cięcia blach</t>
  </si>
  <si>
    <t>Ostrzałka dwutarczowa</t>
  </si>
  <si>
    <t>Płyta do prostowania</t>
  </si>
  <si>
    <t>Wiertarka stołowa</t>
  </si>
  <si>
    <t>Prasa hydrauliczna 20T</t>
  </si>
  <si>
    <t>Wiertarka kolumnowa</t>
  </si>
  <si>
    <t>Frezarko - grawerka CNC 0bszar roboczy 400*250*150 [xyz]</t>
  </si>
  <si>
    <t>Stanowisko symulacyjne z pulpitami sterującymi wraz z oprogramowaniem</t>
  </si>
  <si>
    <t>ABS/ASR - System regulacji siły hamowania</t>
  </si>
  <si>
    <t>Ekran projekcyjny naścienny</t>
  </si>
  <si>
    <t>Lampa stroboskopowa wielofunkcyjna do silnika ZI i ZS</t>
  </si>
  <si>
    <t xml:space="preserve">Miernik uniwersalny </t>
  </si>
  <si>
    <t>Pompka podciśnienia</t>
  </si>
  <si>
    <t>System sterowania elektronicznego silnikiem Diesla z pompą jednosekcyjną z rozdzielaczem sterowaną elektronicznie</t>
  </si>
  <si>
    <t>System klimatyzacji Klimatronik</t>
  </si>
  <si>
    <t>System zintegrowany wielopunktowego sekwencyjnego wtrysku benzyny typu MOTRONIC ML1.5</t>
  </si>
  <si>
    <t>Tester usterek silnika z oprogramowaniem</t>
  </si>
  <si>
    <t>Zestaw czujników systemów elektronicznych pojazdu</t>
  </si>
  <si>
    <t>Tester pomp paliwa</t>
  </si>
  <si>
    <t>System Sterowania silnikiem Diesla "Common Rail"</t>
  </si>
  <si>
    <t>System wtryskowy paliwa typu KE-Jetronic</t>
  </si>
  <si>
    <t>System wtryskowy paliwa typu Monomotronic</t>
  </si>
  <si>
    <t>System wtrysku benzyny z pomiarem podciśnienia w kolektorze ssącym (np. typu D-Jetronic)</t>
  </si>
  <si>
    <t>System bezpieczeństwa biernego – SRS</t>
  </si>
  <si>
    <t>Plansze szkoleniowe</t>
  </si>
  <si>
    <t>System wtryskowy paliwa typu L-Jetronic</t>
  </si>
  <si>
    <t>System zintegrowany Typu MOTRONIC ML 4.1</t>
  </si>
  <si>
    <t>Zestaw Panelowy - Aktoryka systemów pojazdowych</t>
  </si>
  <si>
    <t>Wizualizer</t>
  </si>
  <si>
    <t>Zestaw Panelowy - Oświetlenie pojazdu samochodowego</t>
  </si>
  <si>
    <t xml:space="preserve">Zestaw Panelowy - Podstawy elektroniki i elektrotechniki pojazdowej </t>
  </si>
  <si>
    <t>Zestaw Panelowy - Sensoryka systemów pojazdowych</t>
  </si>
  <si>
    <t>Zestaw Panelowy - Układy zapłonowe pojazdu</t>
  </si>
  <si>
    <t>Dokumentacja techniczna Auto Data</t>
  </si>
  <si>
    <t>Stanowisko do testowania alternatorów z falownikiem</t>
  </si>
  <si>
    <t>Tester modułów zapłonu z zestawem adapterów</t>
  </si>
  <si>
    <t>Zasilacz warsztatowy 2-16 V /1,5 A</t>
  </si>
  <si>
    <t>Lampa stroboskopowa ZI</t>
  </si>
  <si>
    <t>Tester czujników Hall'a</t>
  </si>
  <si>
    <t>Tester mechanizmów wykonawczych</t>
  </si>
  <si>
    <t>Tester potencjometrów i czujników podciśnienia</t>
  </si>
  <si>
    <t>Tester przepływomierzy powietrza</t>
  </si>
  <si>
    <t>Dokumentacja techniczna - Instrukcje obsługi i naprawy</t>
  </si>
  <si>
    <t>Silnik benzynowy rzędowy na stojaku obrotowym 1600</t>
  </si>
  <si>
    <t xml:space="preserve">Silnik wysokoprężny na stojaku obrotowym 1900 </t>
  </si>
  <si>
    <t>Skrzynia przekładniowa ręczna na stojaku obrotowym</t>
  </si>
  <si>
    <t>Układ kierowniczy ze wspomaganiem elektrohydraulicznym</t>
  </si>
  <si>
    <t>Układ kierowniczy ze wspomaganiem elektrycznym</t>
  </si>
  <si>
    <t>Zestaw Panelowy - Alarm samochodowy</t>
  </si>
  <si>
    <t>Układ kierowniczy ze wspomaganiem hydraulicznym</t>
  </si>
  <si>
    <t>Lampa stroboskopowa do silnika ZI</t>
  </si>
  <si>
    <t>Zestaw narzędzi monterskich</t>
  </si>
  <si>
    <t>Skrzynia przekładniowa automatyczna na stojaku obrotowym</t>
  </si>
  <si>
    <t>Tester regulatorów napięcia</t>
  </si>
  <si>
    <t>Stanowisko testowania sąd Lambda</t>
  </si>
  <si>
    <t>Indywidualny wiszący odciąg spalin</t>
  </si>
  <si>
    <t>Stanowisko probiercze do badania rozruszników i alternatorów</t>
  </si>
  <si>
    <t>Bocznik prądowy</t>
  </si>
  <si>
    <t>Stanowisko do badania wtryskiwaczy mechanicznych</t>
  </si>
  <si>
    <t xml:space="preserve">Stanowisko dydaktyczne pracującego silnika benzynowego z systemem wielopunktowym sekwencyjnym wtrysku paliwa i katalizatorem </t>
  </si>
  <si>
    <t>Stanowisko dydaktyczne pracującego silnika Diesla TDI z pompą rotacyjną sterowaną elektronicznie</t>
  </si>
  <si>
    <t>Stanowisko dydaktyczne pracującego silnika Diesla z systemem Common Rail</t>
  </si>
  <si>
    <t>Dwuobwodowy układ hamulcowy</t>
  </si>
  <si>
    <t>Zestaw trzech manometrów do pomiaru ciśnienia paliwa (0-2,5bar, 0-6bar, 0-10 bar)</t>
  </si>
  <si>
    <t>Prostownik rozruchowy</t>
  </si>
  <si>
    <t>Próbnik szczelności cylindrów</t>
  </si>
  <si>
    <t xml:space="preserve">Stanowisko dydaktyczne pracującego silnika benzynowego z systemem jednopunktowym wtrysku paliwa i katalizatorem </t>
  </si>
  <si>
    <t>Próbnik ciśnienia oleju w walizce z kompletem końcówek pomiarowych</t>
  </si>
  <si>
    <t>Próbnik ciśnienia sprężania SPCS 15 ( benzyna ) z kompletem końcówek</t>
  </si>
  <si>
    <t>Próbnik ciśnienia sprężania SPCS 50 3A (diesel) adaptery (24 szt.) do próbnika ciśnienia sprężania Diesel</t>
  </si>
  <si>
    <t>Czujnik zegarowy z podstawą mocującą magnetyczną</t>
  </si>
  <si>
    <t xml:space="preserve">Stetoskop elektroniczny </t>
  </si>
  <si>
    <t>Mikrometr 1 kpl. zak. 0-150mm</t>
  </si>
  <si>
    <t>Endoskop techniczny</t>
  </si>
  <si>
    <t xml:space="preserve">Suwmiarka noniuszowa z dokładnością 0,05 mm </t>
  </si>
  <si>
    <t>Średnicówka z czujnikiem zegarowym 50mm-100mm</t>
  </si>
  <si>
    <t>Miernik poziomu dźwięku</t>
  </si>
  <si>
    <t>Wózek warsztatowy (montażowy)</t>
  </si>
  <si>
    <t>Opóźnieniomierz</t>
  </si>
  <si>
    <t>Przyrząd do pomiaru i regulacji ciśnienia powietrza w ogumieniu</t>
  </si>
  <si>
    <t>Przyrząd do pomiaru w szybach pojazdu współczynnika przepuszczalności światła</t>
  </si>
  <si>
    <t>Elektroniczny przyrząd do naciągu paska rozrządu</t>
  </si>
  <si>
    <t>Przyrząd do ustawienia i pomiaru światłości świateł pojazdu</t>
  </si>
  <si>
    <t>Stanowisko do pomiaru geometrii kół</t>
  </si>
  <si>
    <t xml:space="preserve">Tester akumulatorów </t>
  </si>
  <si>
    <t xml:space="preserve">Tester płynu hamulcowego </t>
  </si>
  <si>
    <t>Lampa stroboskopowa do silnika ZS</t>
  </si>
  <si>
    <t xml:space="preserve">Podstawka (koziołek) 2T  </t>
  </si>
  <si>
    <t>Kątomierz do klucza dynamometrycznego</t>
  </si>
  <si>
    <t>Liniał krawędziowy do głowic</t>
  </si>
  <si>
    <t>Klucz udarowy pneumatyczny z kompletem nasadek</t>
  </si>
  <si>
    <t>Ściągacz dwuramienny (belkowy)</t>
  </si>
  <si>
    <t>Montażownica do kół</t>
  </si>
  <si>
    <t>Smarownica pneumatyczna</t>
  </si>
  <si>
    <t>Sprężarka z filtrem, naolejaczem i reduktorem</t>
  </si>
  <si>
    <t>Zestaw kluczy nasadowych z grzechotką 3/4"</t>
  </si>
  <si>
    <t>Stół ślusarski z imadłem i szufladami narzędziowymi jednostanowiskowy</t>
  </si>
  <si>
    <t>Zestaw ściągaczy do kół pasowych wielorowkowych</t>
  </si>
  <si>
    <t xml:space="preserve">Ściągacz sprężyn zawieszenia z wymiennymi ramionami </t>
  </si>
  <si>
    <t>Urządzenie do wymiany oleju (zlewarko-wysysarka)</t>
  </si>
  <si>
    <t>Wąż pneumatyczny na zwijadle</t>
  </si>
  <si>
    <t>Wyważarka do kół</t>
  </si>
  <si>
    <t>Diagnoskop z lampą stroboskopową wielofunkcyjną</t>
  </si>
  <si>
    <t>Suwmiarka do bębnów hamulcowych</t>
  </si>
  <si>
    <t>Zestaw do pomiaru ciśnienia paliwa silników z wtryskiem benzyny</t>
  </si>
  <si>
    <t>Suwmiarka do tarcz hamulcowych</t>
  </si>
  <si>
    <t>Stanowisko testowania sond Lambda</t>
  </si>
  <si>
    <t xml:space="preserve">Stanowisko dydaktyczne pracującego silnika benzynowego z systemem wielopunktowym grupowym wtrysku paliwa i katalizatorem </t>
  </si>
  <si>
    <t>Stanowisko dydaktyczne pracującego silnika benzynowego z systemem bezpośredniego wtrysku paliwa i katalizatorem</t>
  </si>
  <si>
    <t>Stanowisko do badania wtryskiwaczy diesla</t>
  </si>
  <si>
    <t>Stanowisko testowania pomp i wtryskiwaczy systemów Common Rail i TDI</t>
  </si>
  <si>
    <t>Zestaw przewodów do diagnostyki równoległej z uzyciem testera ADP 186.</t>
  </si>
  <si>
    <t>Analizator spalin z dymomierzem</t>
  </si>
  <si>
    <t>Przyrząd do pomiaru szczelności instalacji gazowej w pojazdach samochodowych</t>
  </si>
  <si>
    <t>Tester sondy Lambda</t>
  </si>
  <si>
    <t>Linia diagnostyczna</t>
  </si>
  <si>
    <t>Podnośnik typu żaba 2T</t>
  </si>
  <si>
    <t>Samochód – trenażer z silnikiem benzynowym</t>
  </si>
  <si>
    <t>Próbnik ciśnienia spalin - do sprawdzania katalizatorów</t>
  </si>
  <si>
    <t>Samochód – trenażer z silnikiem Diesla TDI</t>
  </si>
  <si>
    <t xml:space="preserve">Podstawka (koziołek)  3T </t>
  </si>
  <si>
    <t>Prasa hydrauliczna 50T</t>
  </si>
  <si>
    <t>Ściągacz do przegubów kulowych układu kierowniczego 20 mm</t>
  </si>
  <si>
    <t>Ściągacz do przegubów kulowych układu kierowniczego i zawieszenia 23 mm</t>
  </si>
  <si>
    <t>Szlifierka kątowa 1200 W - 125 mm</t>
  </si>
  <si>
    <t>Szlifierka ostrzałka</t>
  </si>
  <si>
    <t>Wiertarka elektryczna</t>
  </si>
  <si>
    <t>Wózek-podnośnik hydrauliczny do wymontowania skrzyni biegów z samochodu</t>
  </si>
  <si>
    <t>Zestaw narzędzi do demontażu kołków i spinaczy wykładziny tapicerki</t>
  </si>
  <si>
    <t>Monitor (TV) LCD 50"</t>
  </si>
  <si>
    <t xml:space="preserve">Myjka ciśnieniowa z podgrzewaniem elektrycznym </t>
  </si>
  <si>
    <t>Odkurzacz mokro-sucho</t>
  </si>
  <si>
    <t>Komplet rozpieraczy blacharskich 10 T</t>
  </si>
  <si>
    <t>Nożyce do cięcia blachy elektryczne</t>
  </si>
  <si>
    <t>Nożyce dźwigniowe</t>
  </si>
  <si>
    <t>Szlifierka kątowa 2100 W - 400 mm</t>
  </si>
  <si>
    <t>Urządzenie do spawania gazowego - acetylenowego</t>
  </si>
  <si>
    <t>Urządzenie spawalnicze do spawania w osłonie gazów ochronnych 40-250 A</t>
  </si>
  <si>
    <t xml:space="preserve">Zestaw do spawania elementów z tworzyw sztucznych </t>
  </si>
  <si>
    <t>Zestaw przyrządów do demontażu szyb samochodowych klejonych</t>
  </si>
  <si>
    <t xml:space="preserve">Zestaw przyrządów do wyciągania wgnieceń </t>
  </si>
  <si>
    <t>Zgrzewarka punktowa 2x2 mm</t>
  </si>
  <si>
    <t>Rama blacharska z wyposażeniem i systemem pomiarowym</t>
  </si>
  <si>
    <t>Zestaw do rozwiercania zgrzewów</t>
  </si>
  <si>
    <t>Zestaw narzędzi blacharskich</t>
  </si>
  <si>
    <t>Stanowisko ćwiczeń praktycznych -   Podstawy techniki instalacji domowych Lucas Nulle Lucas Nulle</t>
  </si>
  <si>
    <t>Stanowisko ćwiczeń praktycznych-  Ochrona przeciwporażeniowa  Lucas Nulle Lucas Nulle</t>
  </si>
  <si>
    <t xml:space="preserve">Zestaw komputerowy z oprogramowaniem systemowym i pakietem biurowym Procesor Intel pow 1,5 Ghz Ram 2 GB, ekran 19" , HDD 160GB, </t>
  </si>
  <si>
    <t>Miernik rezystancji izolacji   do instalacji i urządzeń 50V - 1000V                     do 100GW,   RS</t>
  </si>
  <si>
    <t>Uzupelnienie do stanowiska testujacego serwonapęd-silnik indukcyjny z fazą kondensatorową Lucas Nulle Lucas Nulle</t>
  </si>
  <si>
    <t>Miernik wyłączników różnicowo - prądowych  Zwykłe i selektywne</t>
  </si>
  <si>
    <t>Stanowisko do Elektroniki 1 - Półprzewodniki  Lucas Nulle Lucas Nulle</t>
  </si>
  <si>
    <t>Stanowisko do Elektroniki 2 – Tranzystorowe układy przełączające Lucas Nulle Lucas Nulle</t>
  </si>
  <si>
    <t>Stanowisko do Elektroniki 3 – Technika wzmacniaczy Lucas Nulle Lucas Nulle</t>
  </si>
  <si>
    <t>Stanowisko do Elektroniki 4 –  Tranzystor polowy mocy Lucas Nulle Lucas Nulle</t>
  </si>
  <si>
    <t>Stanowisko do Elektroniki 5 –  Wzmacniacz operacyjny Lucas Nulle Lucas Nulle</t>
  </si>
  <si>
    <t>Przekaźniki programowalne LOGO Siemens Mikrosterownik z wyświetlaczem do programowania ręcznego                                       ( tworzenia prostych aplikacji)</t>
  </si>
  <si>
    <t>Stanowisko do Elektroniki 6 - Półprzewodniki mocy Lucas Nulle Lucas Nulle</t>
  </si>
  <si>
    <t>Stanowisko do Elektroniki 7 –  Układy zasilające Lucas Nulle</t>
  </si>
  <si>
    <t>Stanowisko do Elektroniki 8 –Taktowane układy zasilające Lucas Nulle</t>
  </si>
  <si>
    <t>Stanowisko do Elektrotechniki 1- Technika pradu stałego Lucas Nulle</t>
  </si>
  <si>
    <t>Stanowisko do Elektrotechniki 2 - Technika prądu zmiennego Lucas Nulle</t>
  </si>
  <si>
    <t>Stanowisko do Elektrotechniki 4- Magnetyzm/ Elektromagnetyzm  Lucas Nulle Lucas Nulle</t>
  </si>
  <si>
    <t>Stanowisko do Elektrotechniki 5- Pomiary multimetrem  Lucas Nulle Lucas Nulle</t>
  </si>
  <si>
    <t>Stanowisko do Elektrotechniki 6- Analiza obwodów prądowych Lucas Nulle Lucas Nulle</t>
  </si>
  <si>
    <t>Stanowisko doElektrotechniki 3- Technika prądu trójfazowego Lucas Nulle Lucas Nulle</t>
  </si>
  <si>
    <t>Stanowisko do instalacji EIB/KNX - inteligentne instalacje elektryczne - Centrum EIT 8</t>
  </si>
  <si>
    <t xml:space="preserve">Sterowniki LOGO Siemens PLC z oprogramowaniem, min 6 wejść i wyjść dwustanowych + 2 wejścia i wyjścia analogowe z możliwością wyboru sygnału prądowego i napięciowego, z oprogramowaniem do PC, </t>
  </si>
  <si>
    <t>Transformator bezpieczeństwa  160 VA/230V/24V</t>
  </si>
  <si>
    <t>Urządzenie wielofunkcyjne laser mono 0</t>
  </si>
  <si>
    <t>Tachometr cyfrowy  do 20000 obr/ min</t>
  </si>
  <si>
    <t xml:space="preserve">LUKSOMIERZ LXP- 1 SONEL  </t>
  </si>
  <si>
    <t xml:space="preserve">Miernik uniwersalny analogowy  AC/DC </t>
  </si>
  <si>
    <t xml:space="preserve">Mostek RLC  CHY 41 cyfrowy mostek RLC  </t>
  </si>
  <si>
    <t>Mostek Thompsona TMT5</t>
  </si>
  <si>
    <t>Oprogramowanie do symulacji obwodów elektrycznych  0</t>
  </si>
  <si>
    <t>Oprogramowanie CAD</t>
  </si>
  <si>
    <t>Zestaw do prezentacji multimedialnych (laptop + rzutnik multimedialny + ekran)</t>
  </si>
  <si>
    <t>Oprogramowanie obrabiarek CNC</t>
  </si>
  <si>
    <t>Obrabiarka CNC ferezarka z wyposażeniem</t>
  </si>
  <si>
    <t>Obrabiarka CNC Tokarka wraz z wyposażeniem</t>
  </si>
  <si>
    <t>Przyrząd do pomiaru tłoczności Erichsena</t>
  </si>
  <si>
    <t>Zestaw przyrządów mikrometrcznych</t>
  </si>
  <si>
    <t>Zestaw suwmiarek</t>
  </si>
  <si>
    <t>CAD-Edukacja licencja na 10 stanowisk</t>
  </si>
  <si>
    <t xml:space="preserve">Zestaw 7(6+1) stanowiskowy do nauki programowania obrabiarek CNC z pulpitami identycznymi z rzeczywistymi,oprogramowaniem oraz zestawami komputerowymi </t>
  </si>
  <si>
    <t>Plytki wzorcowe</t>
  </si>
  <si>
    <t>Stanowisko (zestaw) do projektowania i konstruowania układów pneumatycznych</t>
  </si>
  <si>
    <t>Zestaw do programowania sterownika PLC (Sterownik + zasilacz + panel umozliwiający podłaczenie do układów wykonawczych)</t>
  </si>
  <si>
    <t>Zestaw do symulacji procesów przemysłowych - 12 stanowisk</t>
  </si>
  <si>
    <t>Stanowisko do badania procesów ciągłych (Sterownik + zasilacz + panel umozliwiający podłaczenie do układów wykonawczych)</t>
  </si>
  <si>
    <t>Stanowisko do programowania procesów produkcyjnych wposażone w robota z oprogramowaniem</t>
  </si>
  <si>
    <t xml:space="preserve">Stanowisko do projektowania i konstruowania układów hydraulicznych z oprogramowaniem </t>
  </si>
  <si>
    <t xml:space="preserve">system dydaktyczny do elektrotechniki </t>
  </si>
  <si>
    <t xml:space="preserve">zestaw materiałów szkoleniowych do systemu dydaktyczny do elektrotechniki </t>
  </si>
  <si>
    <t>Zestawy napędów elektrycznych</t>
  </si>
  <si>
    <t>Oprogramowanie: Regulator dwupołożeniowy</t>
  </si>
  <si>
    <t>oprogramowanie: Regulator PID</t>
  </si>
  <si>
    <t>stanowisko czujników i przetworników</t>
  </si>
  <si>
    <t>stanowisko wizualizacji procesów</t>
  </si>
  <si>
    <t>Zestaw materiałów szkoleniowych zaawansowanych 1 (tematyka w załączniku)</t>
  </si>
  <si>
    <t>Stanowisko: Układ regulacji obrotów</t>
  </si>
  <si>
    <t>Stanowisko: Układ regulacji oświetlenia</t>
  </si>
  <si>
    <t>Stanowisko: Układ regulacji poziomu</t>
  </si>
  <si>
    <t>czujniki i przetworniki</t>
  </si>
  <si>
    <t>Stanowisko: Układ regulacji temperatury</t>
  </si>
  <si>
    <t>oprogramowanie: reg trójpołożeniowy</t>
  </si>
  <si>
    <t xml:space="preserve">Stanowisko: Uniwersalny regulator cyfrowy </t>
  </si>
  <si>
    <t>Zestaw nakładek</t>
  </si>
  <si>
    <t>układ (stanowisko) regulacji obrotów</t>
  </si>
  <si>
    <t>Oscyloskop</t>
  </si>
  <si>
    <t>układ (stanowisko) regulacji oświetlenia</t>
  </si>
  <si>
    <t>Generator funkcyjny</t>
  </si>
  <si>
    <t>układ (stanowisko) regulacji poziomu</t>
  </si>
  <si>
    <t>Moduł do realizacji ćwiczeń generator szumu pseudo-losowego</t>
  </si>
  <si>
    <t>układ (stanowisko) regulacji temperatury</t>
  </si>
  <si>
    <t>Moduły do realizacji ćwiczeń 4 bitowt komparator ważony</t>
  </si>
  <si>
    <t>uniwersalny regulator cyfrowy</t>
  </si>
  <si>
    <t>Moduły do realizacji ćwiczeń 4 bitowy licznik binarny przód/tył</t>
  </si>
  <si>
    <t>Moduły do realizacji ćwiczeń 4 bitowy sumator równoległy</t>
  </si>
  <si>
    <t>przewody laboratoryjne</t>
  </si>
  <si>
    <t>Moduły do realizacji ćwiczeń 8 bitowy licznik petlowy</t>
  </si>
  <si>
    <t>Moduły do realizacji ćwiczeń Bramka NAND/NOR</t>
  </si>
  <si>
    <t>zasilacz</t>
  </si>
  <si>
    <t>Moduły do realizacji ćwiczeń Bramki logiczne</t>
  </si>
  <si>
    <t>dekady (rez co 0,01 Ohma)</t>
  </si>
  <si>
    <t>Moduły do realizacji ćwiczeń charakterystyki przenoszenia TTL i Cmos</t>
  </si>
  <si>
    <t>obiekt regulacji*</t>
  </si>
  <si>
    <t>Moduły do realizacji ćwiczeń dekoder BCD na kod 7-segmentowy</t>
  </si>
  <si>
    <t>Oprogramowanie COSIMIR</t>
  </si>
  <si>
    <t>Moduły do realizacji ćwiczeń dekoder klawiatury</t>
  </si>
  <si>
    <t>Oprogramowanie Step 7</t>
  </si>
  <si>
    <t>Moduły do realizacji ćwiczeń dekoder/demultiplekser</t>
  </si>
  <si>
    <t xml:space="preserve">Stacja dystrybucji </t>
  </si>
  <si>
    <t>Moduły do realizacji ćwiczeń koder-dekoder</t>
  </si>
  <si>
    <t>Stacja kontroli</t>
  </si>
  <si>
    <t>Moduły do realizacji ćwiczeń konwersja kodu BCD na kod 3 z nadmiarem</t>
  </si>
  <si>
    <t>Stacja sortowania</t>
  </si>
  <si>
    <t>Moduły do realizacji ćwiczeń Konwersja kodu(bin-Gray i na odwrót)</t>
  </si>
  <si>
    <t>Moduły do realizacji ćwiczeń konwerter a/c (typ licznikowy)</t>
  </si>
  <si>
    <t>stanowisko z  PLC (Lucas Nulle)</t>
  </si>
  <si>
    <t>Moduły do realizacji ćwiczeń konwerter c/a(drabinka R-2R)</t>
  </si>
  <si>
    <t>Moduły do realizacji ćwiczeń licznik binarny synchroniczny</t>
  </si>
  <si>
    <t>Moduły do realizacji ćwiczeń licznik Johnsona</t>
  </si>
  <si>
    <t xml:space="preserve">generator funkc. do 2 MHz </t>
  </si>
  <si>
    <t>Moduły do realizacji ćwiczeń licznik programowalny modulo n</t>
  </si>
  <si>
    <t>Moduły do realizacji ćwiczeń licznik zdarzeń 3 cyfrowy</t>
  </si>
  <si>
    <t>Moduły do realizacji ćwiczeń multiplekser/demultiplekser</t>
  </si>
  <si>
    <t>Moduły do realizacji ćwiczeń multiwibratory monostabilne</t>
  </si>
  <si>
    <t>Moduły do realizacji ćwiczeń oscylatory cmos i kwarcowe</t>
  </si>
  <si>
    <t>Moduły do realizacji ćwiczeń przezrutniki RS JK D T</t>
  </si>
  <si>
    <t>Moduły do realizacji ćwiczeń rejestr przesuwu</t>
  </si>
  <si>
    <t>Moduły do realizacji ćwiczeń równoległe wejście, szeregowe wyjście</t>
  </si>
  <si>
    <t>Moduły do realizacji ćwiczeń sumator/układ odejmujący</t>
  </si>
  <si>
    <t>Moduły do realizacji ćwiczeń sumator/układ odejmujący(4 bitowy i 8 bitowy)</t>
  </si>
  <si>
    <t>Moduły do realizacji ćwiczeń tester i generator parzystości</t>
  </si>
  <si>
    <t>Moduły do realizacji ćwiczeń Twierdzenie de Morgana</t>
  </si>
  <si>
    <t>Moduły do realizacji ćwiczeń Zastosowanie bramek Ex-OR(implementacja)</t>
  </si>
  <si>
    <t>Moduły do realizacji ćwiczeń</t>
  </si>
  <si>
    <t>Moduły do realizacji ćwiczeń (do wyboru) cyfrowe złacze światlowodowe</t>
  </si>
  <si>
    <t>Moduły do realizacji ćwiczeń (do wyboru) gniazdo ZIF</t>
  </si>
  <si>
    <t>Trenażer przeznaczony do prowadzenia eksperymentów i ćwiczeń z układami analogowymi i cyfrowymi w laboratorium elektronicznym
ST2613</t>
  </si>
  <si>
    <t>Zasilacz stabilizowany</t>
  </si>
  <si>
    <t>Moduł do realizacji ćwiczeń</t>
  </si>
  <si>
    <t>Moduły do realizacji ćwiczeń Aktywny filtr pasmowo przepustowy</t>
  </si>
  <si>
    <t>Moduły do realizacji ćwiczeń Analogowe łacze światłowodowe</t>
  </si>
  <si>
    <t>Moduły do realizacji ćwiczeń Charakterystki tranzystora npn ze wspólna bazą</t>
  </si>
  <si>
    <t>Moduły do realizacji ćwiczeń Charakterystki tranzystora npn ze wspólnym emiterem</t>
  </si>
  <si>
    <t>Moduły do realizacji ćwiczeń Charakterystki tranzystora npn ze wspólnym kolektorem</t>
  </si>
  <si>
    <t>Moduły do realizacji ćwiczeń Charakterystki tranzystora pnp ze wspólna bazą</t>
  </si>
  <si>
    <t>Moduły do realizacji ćwiczeń Charakterystki tranzystora pnp ze wspólnym emiterem</t>
  </si>
  <si>
    <t>Moduły do realizacji ćwiczeń Charakterystki tranzystora pnp ze wspólnym kolektorem</t>
  </si>
  <si>
    <t>Moduły do realizacji ćwiczeń Charakterystyka tranzystora polowego FET</t>
  </si>
  <si>
    <t>Moduły do realizacji ćwiczeń Charakterystyki diod</t>
  </si>
  <si>
    <t>Moduły do realizacji ćwiczeń DSB Modulator/Demodulator</t>
  </si>
  <si>
    <t>Moduły do realizacji ćwiczeń Filtr aktywny (górnoi dolno przeputsowy)</t>
  </si>
  <si>
    <t>Moduły do realizacji ćwiczeń Filtr Czebyszewa</t>
  </si>
  <si>
    <t>Moduły do realizacji ćwiczeń FM Modulator/Demodulator</t>
  </si>
  <si>
    <t>Moduły do realizacji ćwiczeń Generator Hartleya</t>
  </si>
  <si>
    <t>Multimetr cyfrowy, reczny wybor zakresów pomiarowych,  rs-232C do PC, pakiet 6 sztuk</t>
  </si>
  <si>
    <t>Moduły do realizacji ćwiczeń Generator z mostkiem Wiena</t>
  </si>
  <si>
    <t xml:space="preserve">System mikroprocesorowy z wyposażeniem </t>
  </si>
  <si>
    <t>Moduły do realizacji ćwiczeń Generator z przesuwnikiem fazowym</t>
  </si>
  <si>
    <t>Moduły do realizacji ćwiczeń Generetor Colpittsa</t>
  </si>
  <si>
    <t>Moduły do realizacji ćwiczeń Konwerter F-U i U-F</t>
  </si>
  <si>
    <t>Moduły do realizacji ćwiczeń Konwerter U-I i I-U</t>
  </si>
  <si>
    <t>Moduły do realizacji ćwiczeń Mostek Andersona</t>
  </si>
  <si>
    <t>Moduły do realizacji ćwiczeń Mostek Desautyego</t>
  </si>
  <si>
    <t>Moduły do realizacji ćwiczeń Mostek indykcyjny Maxwella</t>
  </si>
  <si>
    <t>Moduły do realizacji ćwiczeń Mostek Kelvina</t>
  </si>
  <si>
    <t>Moduły do realizacji ćwiczeń Mostek Maxwella</t>
  </si>
  <si>
    <t>Moduły do realizacji ćwiczeń Mostek Owena</t>
  </si>
  <si>
    <t>Moduły do realizacji ćwiczeń Mostek Scheringa</t>
  </si>
  <si>
    <t>Moduły do realizacji ćwiczeń Mostek Wheatstona</t>
  </si>
  <si>
    <t>Moduły do realizacji ćwiczeń Multiwibratory</t>
  </si>
  <si>
    <t>Moduły do realizacji ćwiczeń Notch Filter (active+passive)</t>
  </si>
  <si>
    <t>Moduły do realizacji ćwiczeń Pętla fazowa</t>
  </si>
  <si>
    <t>Moduły do realizacji ćwiczeń Przetwornik optyczny(footodioda)</t>
  </si>
  <si>
    <t>Moduły do realizacji ćwiczeń Przetwornik optyczny(footoogniwo)</t>
  </si>
  <si>
    <t>Moduły do realizacji ćwiczeń Przetwornik optyczny(fototranzystor)</t>
  </si>
  <si>
    <t>Moduły do realizacji ćwiczeń Detektor szczytowy</t>
  </si>
  <si>
    <t>Moduły do realizacji ćwiczeń SSB Modulator/Demodulator</t>
  </si>
  <si>
    <t>Moduły do realizacji ćwiczeń Diode Clampers</t>
  </si>
  <si>
    <t>Moduły do realizacji ćwiczeń Stabilizator napięcia z diodą Zenera</t>
  </si>
  <si>
    <t>Moduły do realizacji ćwiczeń Diode Clippers</t>
  </si>
  <si>
    <t>Moduły do realizacji ćwiczeń Tłumik pasywny(Pi/T/Mostek T)</t>
  </si>
  <si>
    <t>Moduły do realizacji ćwiczeń Tranzystor jako przełącznik</t>
  </si>
  <si>
    <t>Moduły do realizacji ćwiczeń Dwukanałowy analizator sygnałów</t>
  </si>
  <si>
    <t>Moduły do realizacji ćwiczeń Układ Darlingtona</t>
  </si>
  <si>
    <t xml:space="preserve">Moduły do realizacji ćwiczeń Układ Schmitta i komparator </t>
  </si>
  <si>
    <t>Moduły do realizacji ćwiczeń Wzmacniacz DC</t>
  </si>
  <si>
    <t>Moduły do realizacji ćwiczeń Wzmacniacz kaskadowy</t>
  </si>
  <si>
    <t>Moduły do realizacji ćwiczeń Wzmacniacz klasy A</t>
  </si>
  <si>
    <t>Moduły do realizacji ćwiczeń Wzmacniacz klasy B</t>
  </si>
  <si>
    <t>Moduły do realizacji ćwiczeń Wzmacniacz klasy C</t>
  </si>
  <si>
    <t>Moduły do realizacji ćwiczeń Wzmacniacz o sprzężeniu DC</t>
  </si>
  <si>
    <t>Moduły do realizacji ćwiczeń Wzmacniacz OB.</t>
  </si>
  <si>
    <t>Moduły do realizacji ćwiczeń Wzmacniacz OC</t>
  </si>
  <si>
    <t>Moduły do realizacji ćwiczeń Wzmacniacz OE</t>
  </si>
  <si>
    <t>Moduły do realizacji ćwiczeń Wzmacniacz operacyjkny (różniczkujący i całkujacym)</t>
  </si>
  <si>
    <t>Moduły do realizacji ćwiczeń Wzmacniacz operacyjny (odwracający i nieodwracający)</t>
  </si>
  <si>
    <t>Moduły do realizacji ćwiczeń Wzmacniacz operacyjny (sumujący)</t>
  </si>
  <si>
    <t>Moduły do realizacji ćwiczeń Wzmacniacz pomiarowy</t>
  </si>
  <si>
    <t>Moduły do realizacji ćwiczeń Wzmacniacz różnicowy, tranzystorowy</t>
  </si>
  <si>
    <t>Moduły do realizacji ćwiczeń Wzmacniacz z pętla sprzężenia zwrotnego</t>
  </si>
  <si>
    <t>Moduły do realizacji ćwiczeń (do wyboru) Rectifier Circuit (Halfwave, Center tap, Bridge)</t>
  </si>
  <si>
    <t>Moduły do realizacji ćwiczeń Prawa Kirchhoffa</t>
  </si>
  <si>
    <t xml:space="preserve">Aktywny rozgałęźnik sygnału video </t>
  </si>
  <si>
    <t>Domofon dla 3 abonentów</t>
  </si>
  <si>
    <t xml:space="preserve">Kamera kolorowa zewnętrzna  z reflektorem podczerwieni </t>
  </si>
  <si>
    <t>Moduły do realizacji ćwiczeń Przetwornik temperatury</t>
  </si>
  <si>
    <t>kolumny głośnikowe</t>
  </si>
  <si>
    <t>Moduły do realizacji ćwiczeń Repociprocity Theorem</t>
  </si>
  <si>
    <t>Krosownica WIDEO</t>
  </si>
  <si>
    <t>Mikser dyskotekowy</t>
  </si>
  <si>
    <t>Monitor CCTV</t>
  </si>
  <si>
    <t>Moduły do realizacji ćwiczeń Stabilizator napięcia z tranzystorem bocznikującym</t>
  </si>
  <si>
    <t>Odtwarzacz Blu-Ray</t>
  </si>
  <si>
    <t>Moduły do realizacji ćwiczeń Stabilizator napięcia z tranzystorem szeregowym</t>
  </si>
  <si>
    <t>Moduły do realizacji ćwiczeń Szeregowy i równoległy obwód rezonansowy</t>
  </si>
  <si>
    <t xml:space="preserve">Ogranicznik przepięć
</t>
  </si>
  <si>
    <t>oscyloskop cyfrowy150 MHz 2 kan</t>
  </si>
  <si>
    <t>procesor dźwięku</t>
  </si>
  <si>
    <t xml:space="preserve">Moduły do realizacji ćwiczeń Twierdzenie Nortona </t>
  </si>
  <si>
    <t>Pulpit sterowniczy</t>
  </si>
  <si>
    <t>Moduły do realizacji ćwiczeń Twierdzenie Thevenina</t>
  </si>
  <si>
    <t>rejstrator cyfrowy 4 kamery kolorowe</t>
  </si>
  <si>
    <t>Rozgałęźnik video aktywny</t>
  </si>
  <si>
    <t>Separator Video</t>
  </si>
  <si>
    <t>Moduły do realizacji ćwiczeń Wtórnik napięcia</t>
  </si>
  <si>
    <t>System treningowy DVD i  CD</t>
  </si>
  <si>
    <t xml:space="preserve">System treningowy kolorowej telewizji. </t>
  </si>
  <si>
    <t>System treningowy komunikacji analogowej.</t>
  </si>
  <si>
    <t>System treningowy komunikacji cyfrowej.</t>
  </si>
  <si>
    <t>tester kabli</t>
  </si>
  <si>
    <t>Tuner stereo</t>
  </si>
  <si>
    <t>Wzmacniacz stereo</t>
  </si>
  <si>
    <t>Wzmacniacz wideo z korekcją</t>
  </si>
  <si>
    <t>Zasilacz do kamer</t>
  </si>
  <si>
    <t>Zestaw  4 Kamery + karta DVR</t>
  </si>
  <si>
    <t>Zestaw alarmowy</t>
  </si>
  <si>
    <t>Zestaw edukacyjny - system nadawczo-odbiorczy AM/FM</t>
  </si>
  <si>
    <t>Zestaw edukacyjny - system treningowy telewizji LCD i plazmy</t>
  </si>
  <si>
    <t>Zestaw edukacyjny GPS</t>
  </si>
  <si>
    <t>Zestaw edukacyjny łączności satelitarnej</t>
  </si>
  <si>
    <t>Moduły do realizacji ćwiczeń (do wyboru) Amperomierz prądu stałego (2,20mA)</t>
  </si>
  <si>
    <t>Zestaw kina domowego</t>
  </si>
  <si>
    <t>Moduły do realizacji ćwiczeń (do wyboru) Amperomierz prądu stałego (200mA)</t>
  </si>
  <si>
    <t xml:space="preserve">Zestaw videodomofonu </t>
  </si>
  <si>
    <t>Moduły do realizacji ćwiczeń (do wyboru) OP-Amp based Op-amp</t>
  </si>
  <si>
    <t>Moduły do realizacji ćwiczeń (do wyboru) Tellegen's Theorem</t>
  </si>
  <si>
    <t>Moduły do realizacji ćwiczeń (do wyboru) Two Port network parameters (h,y,z)</t>
  </si>
  <si>
    <t>Moduły do realizacji ćwiczeń (do wyboru) Woltomierz prądu stałego</t>
  </si>
  <si>
    <t>Stacja lutownicza</t>
  </si>
  <si>
    <t>Stacja pochłaniająco filtująca</t>
  </si>
  <si>
    <t>interfejs pomiarowy</t>
  </si>
  <si>
    <t>urządzenie elektroniczne</t>
  </si>
  <si>
    <t>cyfrowy generator sygnału pilota 19 kHz</t>
  </si>
  <si>
    <t>Generator sygnałowy AM/FM (STEREO)</t>
  </si>
  <si>
    <t>Generator testowych sygnałów telewizyjnych</t>
  </si>
  <si>
    <t>gramofon</t>
  </si>
  <si>
    <t>korektor graficzny</t>
  </si>
  <si>
    <t>magnetofon analogowy</t>
  </si>
  <si>
    <t>Miernik</t>
  </si>
  <si>
    <t>Miernik poziomu TV-SAT  z analizat.widma</t>
  </si>
  <si>
    <t>Modulator</t>
  </si>
  <si>
    <t>modulator jednowstęgowy</t>
  </si>
  <si>
    <t>System treningowy radioodbiornika Stereofoniczny odbiornik radiowy FM z wbudowanym zasilaczem ST2661</t>
  </si>
  <si>
    <t>System treningowy radioodbiornika</t>
  </si>
  <si>
    <t>tester CCTV</t>
  </si>
  <si>
    <t>tuner satelitarny</t>
  </si>
  <si>
    <t>wzmacniacze abonenckie</t>
  </si>
  <si>
    <t>Wzmacniacze budynkowe</t>
  </si>
  <si>
    <t>Zestaw edukacyjny magnetofonu</t>
  </si>
  <si>
    <t>Analizator sygnałów fonicznych</t>
  </si>
  <si>
    <t>Analizator widma</t>
  </si>
  <si>
    <t xml:space="preserve">Generator funkcyjny z przebiegami definiowanymi </t>
  </si>
  <si>
    <t>koder sygnału RDS</t>
  </si>
  <si>
    <t>Dalmierz laserowy Leica DISTO A2</t>
  </si>
  <si>
    <t xml:space="preserve">Ekran przenośny </t>
  </si>
  <si>
    <t>Katalogi Nakładów Rzeczowych (komplet)</t>
  </si>
  <si>
    <t>Program AutoCAD LT 2011 PL  AutoDesk</t>
  </si>
  <si>
    <t>Program do kosztorysowania Norma</t>
  </si>
  <si>
    <t>Laserowy pion optyczny LEICA</t>
  </si>
  <si>
    <t>Switch sieciowy</t>
  </si>
  <si>
    <t>Lokalizator urządzeń podziemnych</t>
  </si>
  <si>
    <t>Łaty geodezyjne</t>
  </si>
  <si>
    <t>Niwelator optyczny  X32</t>
  </si>
  <si>
    <t>Obrotowy pionownik optyczny  FREIBERGER Symbol : 46-FG-OLNZ</t>
  </si>
  <si>
    <t>Program do  wspomagania projektowania architektonicznego</t>
  </si>
  <si>
    <t>Program do projektowania konstrukcyjnego</t>
  </si>
  <si>
    <t>Program zestaw norm i przepisów prawnych z zakresu budownictwa</t>
  </si>
  <si>
    <t>Ruletka geodezyjna 30 m</t>
  </si>
  <si>
    <t>Urzadzenie wielofunkcyjne</t>
  </si>
  <si>
    <t>Ruletka geodezyjna 50 m</t>
  </si>
  <si>
    <t>Sekocenbud/cenniki /</t>
  </si>
  <si>
    <t>Mieszadło elektryczne</t>
  </si>
  <si>
    <t>Statywy geodezyjne</t>
  </si>
  <si>
    <t>Wibrator powierzchniowy</t>
  </si>
  <si>
    <t xml:space="preserve">Stojak do tyczek z zaciskiem klamrowym </t>
  </si>
  <si>
    <t>Wibrator wgłębny</t>
  </si>
  <si>
    <t xml:space="preserve">Betoniarka </t>
  </si>
  <si>
    <t>Szkicownik drewniany A-4</t>
  </si>
  <si>
    <t>Rusztowanie przejezdne</t>
  </si>
  <si>
    <t>Szpilki geodezyjne - 11 szt.</t>
  </si>
  <si>
    <t>Rusztowanie przejezdne rama aluminiowa pomost roboczy</t>
  </si>
  <si>
    <t xml:space="preserve">Tablica interaktywna </t>
  </si>
  <si>
    <t>Teodolit optyczny</t>
  </si>
  <si>
    <t>Mieszalnik</t>
  </si>
  <si>
    <t>Tyczki składane aluminiowe, pokryte PCV, 12 szt.</t>
  </si>
  <si>
    <t>Wiertarka</t>
  </si>
  <si>
    <t>Węgielnica dwupryzmatyczna</t>
  </si>
  <si>
    <t>Komplet poziomic</t>
  </si>
  <si>
    <t>Zestaw poziomnic laserowych</t>
  </si>
  <si>
    <t>Zestaw poziomnica obrotowa laserowa</t>
  </si>
  <si>
    <t>Agregat tynkarski</t>
  </si>
  <si>
    <t>Glebogryzarka spalinowa ręczna z osprzętem</t>
  </si>
  <si>
    <t>Giętarka ręczna</t>
  </si>
  <si>
    <t>Nożyce ręczne</t>
  </si>
  <si>
    <t>Stoły zbrojarskie 2-stanowiskowe z umocowanymi płytkami stalowymi i imadłem;</t>
  </si>
  <si>
    <t>Szlifierka kątowa 2200W</t>
  </si>
  <si>
    <t>Kosa spalinowa</t>
  </si>
  <si>
    <t>Kosiarka spalinowa</t>
  </si>
  <si>
    <t>Kosiarka traktorowa</t>
  </si>
  <si>
    <t>Stół ślusarski</t>
  </si>
  <si>
    <t>Spawarka inwentorowa z pełnym wyposażeniem</t>
  </si>
  <si>
    <t>Mini-ciągnik z osprzętem</t>
  </si>
  <si>
    <t>Stół do trasowania</t>
  </si>
  <si>
    <t>Nożyce mechaniczne (elektryczne)do żywopłotu</t>
  </si>
  <si>
    <t>Szlifierka kątowa 1200W</t>
  </si>
  <si>
    <t>Odkurzacz terenowy z pochłaniaczem</t>
  </si>
  <si>
    <t>Opryskiwacz plecakowy</t>
  </si>
  <si>
    <t xml:space="preserve">Opryskiwacz ręczny </t>
  </si>
  <si>
    <t>Akumulatorowa wiertarka udarowo-obrotowa</t>
  </si>
  <si>
    <t>Planimetr elektroniczny</t>
  </si>
  <si>
    <t>Ostrzałka do wierteł</t>
  </si>
  <si>
    <t xml:space="preserve">Pilarka ciesielska </t>
  </si>
  <si>
    <t>Programy do architektury krajobrazu</t>
  </si>
  <si>
    <t>Ręczna pilarka łańcuchowa</t>
  </si>
  <si>
    <t>Rozdrabniarka do gałęzi</t>
  </si>
  <si>
    <t>Ręczna pilarka tarczowa</t>
  </si>
  <si>
    <t>Strug elektryczny</t>
  </si>
  <si>
    <t xml:space="preserve">Szlifierka oscylacyjna </t>
  </si>
  <si>
    <t>Wkrętarka akumulatorowa</t>
  </si>
  <si>
    <t>Sekator teleskopowy (akumulatorowy)</t>
  </si>
  <si>
    <t>Frezarka górnowrzecionowa ręczna</t>
  </si>
  <si>
    <t>Odciąg wiórów SPA 1101</t>
  </si>
  <si>
    <t>Piła elektryczna do stali</t>
  </si>
  <si>
    <t xml:space="preserve">Piła tarczowa </t>
  </si>
  <si>
    <t>Aparat natryskowy elektryczny</t>
  </si>
  <si>
    <t>Agregat malarski</t>
  </si>
  <si>
    <t>Komplet drabin malarskich</t>
  </si>
  <si>
    <t>Mieszalnik farb</t>
  </si>
  <si>
    <t>Wymarzony ogród</t>
  </si>
  <si>
    <t xml:space="preserve">Stół do tapetowania </t>
  </si>
  <si>
    <t>Zbiór norm i roporządzeń dot. Projektowania architektury krajobrazu</t>
  </si>
  <si>
    <t>Pilarka tarczowa elektryczna</t>
  </si>
  <si>
    <t>Busole</t>
  </si>
  <si>
    <t>Gilotyna do płytek</t>
  </si>
  <si>
    <t>Instrukcje geodezyjne</t>
  </si>
  <si>
    <t>Aparat do oznaczania ziaren słabych</t>
  </si>
  <si>
    <t>Aparat Stockesa</t>
  </si>
  <si>
    <t>Komputer polowy FC-100</t>
  </si>
  <si>
    <t>Aparat Ve-Be z zestawem wibracyjnym</t>
  </si>
  <si>
    <t>Aparat Vicata</t>
  </si>
  <si>
    <t>Foremki do beleczek 4x4x16</t>
  </si>
  <si>
    <t>Foremki do beton 15x15x15</t>
  </si>
  <si>
    <t>Objętościomierz Le Chateliera</t>
  </si>
  <si>
    <t>Lustra do instrumentów elektronicznych</t>
  </si>
  <si>
    <t>Stożek pomiarowy do pomiaru konsystencji mieszanki betonowej</t>
  </si>
  <si>
    <t>Stożek pomiarowy do pomiaru konsystencji zapraw</t>
  </si>
  <si>
    <t>Niwelator cyfrowy z kompletem łat kodowych</t>
  </si>
  <si>
    <t>Suwmiarki</t>
  </si>
  <si>
    <t xml:space="preserve">Waga sklepowa </t>
  </si>
  <si>
    <t>Waga szalkowa laboratoryjna</t>
  </si>
  <si>
    <t>Odbiornik GPS geodezyjny</t>
  </si>
  <si>
    <t>Wstrząsarka elektromagnetyczna do sit analizy sitowej kruszywa z kompletem sit</t>
  </si>
  <si>
    <t>Oprogramowanie geodezyjne: CGEO (na 16 stanowisk)</t>
  </si>
  <si>
    <t>Oprogramowanie geodezyjne: WinKalk z modułami dodatkowymi (na 16 stanowisk)</t>
  </si>
  <si>
    <t>Urządzenie do lutowania miękkiego</t>
  </si>
  <si>
    <t xml:space="preserve">Urządzenie do obcinania i frezowania </t>
  </si>
  <si>
    <t>Pion sznurkowy stalowy 150 g</t>
  </si>
  <si>
    <t>Urządzenie do zgrzewania elktrooporowego</t>
  </si>
  <si>
    <t>Zaciskarka ręczna</t>
  </si>
  <si>
    <t>Podręczna płyta grzewcza</t>
  </si>
  <si>
    <t>Radiotelefony</t>
  </si>
  <si>
    <t>Zestaw do lutowania twardego</t>
  </si>
  <si>
    <t>Giętarka do blach</t>
  </si>
  <si>
    <t>Zestaw do lutowania miękkiego</t>
  </si>
  <si>
    <t>Stojak do tyczek ciężki</t>
  </si>
  <si>
    <t>Młotek Schmita</t>
  </si>
  <si>
    <t>TACHYMETR ELEKTRONICZNY</t>
  </si>
  <si>
    <t>TACHYMETR TRADYCYJNY Z POMIAREM NA LUSTRO</t>
  </si>
  <si>
    <t>TELEDETEKCJA  Oprogramowanie do analizy obrazów i teledetekcji ukierunkowane na proces dydaktyczny 
(na 16 stanowisk)</t>
  </si>
  <si>
    <t>Teodolit cyfrowy</t>
  </si>
  <si>
    <t>Żabki geodezyjne</t>
  </si>
  <si>
    <t>Program M-Geo na Psion Workabout</t>
  </si>
  <si>
    <t>Rzutnik pisma</t>
  </si>
  <si>
    <t xml:space="preserve">Urządzenie wielofunkcyjne </t>
  </si>
  <si>
    <t>Program corel draw 13 pl</t>
  </si>
  <si>
    <t>Zbiór norm obowiązujących w drogownictwie i mostownictwie Na CD i w formie papierowej</t>
  </si>
  <si>
    <t>Aparat do badania temperatury mięknienie metodą PIK wraz z termometrem o zakresie min. Od -2 st. C do 80 st C z podgrzewaczem elektrycznym do min. 150 st.C z mieszadłem</t>
  </si>
  <si>
    <t xml:space="preserve">Penetrometr z odczytem na tarczy o śr. 150 mm z dokładnością min 0,1 mm, </t>
  </si>
  <si>
    <t>Piec mikrofalowy do podgrzewania próbek mineralno-bitumicznych</t>
  </si>
  <si>
    <t>Suwmiarki do badania foremności ziaren</t>
  </si>
  <si>
    <t>Waga dziesiętna</t>
  </si>
  <si>
    <t>Windows XP/Vista/2000, wym. procesor Intel/AMD ~2000 MHz</t>
  </si>
  <si>
    <t>Zacieraczka mechaniczna betonu</t>
  </si>
  <si>
    <t xml:space="preserve">Zestaw łat aluminiowych </t>
  </si>
  <si>
    <t>Warstwomierz stalowy narożny</t>
  </si>
  <si>
    <t>Wiertarka akumulatorowa udarowo-obrotowa</t>
  </si>
  <si>
    <t xml:space="preserve">Odkurzacz przemysłowy </t>
  </si>
  <si>
    <t>Poziomica laserowa</t>
  </si>
  <si>
    <t>Rusztowanie na kozłach</t>
  </si>
  <si>
    <t>Zestaw oświetleniowy</t>
  </si>
  <si>
    <t>Otwornica do betonu</t>
  </si>
  <si>
    <t>Zacieraczka mechaniczna</t>
  </si>
  <si>
    <t>Giętarka mechaniczna</t>
  </si>
  <si>
    <t>Zgrzewarka kleszczowa</t>
  </si>
  <si>
    <t>Szkicownik drewniany A-3</t>
  </si>
  <si>
    <t>Nożyce do cięcia blach krążkowe</t>
  </si>
  <si>
    <t xml:space="preserve">Gilotyna do cięcia blachy </t>
  </si>
  <si>
    <t>Piły szablaste</t>
  </si>
  <si>
    <t xml:space="preserve">Zwijarka do blachy </t>
  </si>
  <si>
    <t>Przyłbica spawalnicza</t>
  </si>
  <si>
    <t xml:space="preserve">Cęgi uniwersalne </t>
  </si>
  <si>
    <t>Półautomat spawalniczy</t>
  </si>
  <si>
    <t>Urządzenie do mierzenia grubości powłoki</t>
  </si>
  <si>
    <t xml:space="preserve">Zaginarka </t>
  </si>
  <si>
    <t>Strugarka wyrówniarka</t>
  </si>
  <si>
    <t>Strugnica (stół stolarski)</t>
  </si>
  <si>
    <t>Szlifierka do drewna</t>
  </si>
  <si>
    <t>Wyrzynarka</t>
  </si>
  <si>
    <t>Grubościówka do drewna</t>
  </si>
  <si>
    <t>Szlifierka do drewna ręczna - taśmowa</t>
  </si>
  <si>
    <t>Szlifierka do ostrzenia noży i frezów</t>
  </si>
  <si>
    <t>Wiertaka pozioma</t>
  </si>
  <si>
    <t>Wiertarko-frezarka pozioma</t>
  </si>
  <si>
    <t>Dłuta do drewna 5000 zestaw</t>
  </si>
  <si>
    <t>Pas na narzędzia</t>
  </si>
  <si>
    <t>Piła płatnica</t>
  </si>
  <si>
    <t>Frezarka F 500</t>
  </si>
  <si>
    <t>G5 Automatyczny mieszalnik żyroskopowy</t>
  </si>
  <si>
    <t>M3 Manualny dozownik pigmentów. Dispenser.</t>
  </si>
  <si>
    <t xml:space="preserve">Elektryczna przecinarka do płytek ceramicznych </t>
  </si>
  <si>
    <t>Prasa Marschalla do oznaczania stabilności próbki</t>
  </si>
  <si>
    <t>Stoły zabezpieczone powłoką wodoodporną z gniazdem wtykowym 230 v</t>
  </si>
  <si>
    <t>Suszarka</t>
  </si>
  <si>
    <t xml:space="preserve">Piec  do podgrzewania próbek </t>
  </si>
  <si>
    <t>Uniwersalna maszyna wytrzymałościowa</t>
  </si>
  <si>
    <t>Zestaw do badania penetracji asfaltu</t>
  </si>
  <si>
    <t>Ekran przeciwodpryskowy</t>
  </si>
  <si>
    <t>Maszyna do zgrzewania doczołowo rur PP, PE</t>
  </si>
  <si>
    <t>Teleskopowy obcinak do rur</t>
  </si>
  <si>
    <t>Elektryczna pompa kontrolna</t>
  </si>
  <si>
    <t>Giętarka do rur stalowych</t>
  </si>
  <si>
    <t>Gwinciarka elektryczna</t>
  </si>
  <si>
    <t>Maszyna do czyszczenia rur</t>
  </si>
  <si>
    <t>Pompa do odkamieniania</t>
  </si>
  <si>
    <t>System inspekcji rur</t>
  </si>
  <si>
    <t>Urzadzenie do analizy spalin</t>
  </si>
  <si>
    <t>Urządzenie do badania nieszczelności</t>
  </si>
  <si>
    <t>Wykrywacz nieszczelności</t>
  </si>
  <si>
    <t>Zaciskarka mechaniczna osiowa elektryczna</t>
  </si>
  <si>
    <t>Zaciskarka mechaniczna promieniowa elektryczna</t>
  </si>
  <si>
    <t>Zamrażarka do rur</t>
  </si>
  <si>
    <t>Młot udarowo-obrotowy</t>
  </si>
  <si>
    <t>Zestaw dłut do betonu</t>
  </si>
  <si>
    <t>zestaw wierteł systemu SDS +</t>
  </si>
  <si>
    <t>Frezarka do krawędzi</t>
  </si>
  <si>
    <t>Piła stołowa z możliwością cięcia pod kątem 45°</t>
  </si>
  <si>
    <t xml:space="preserve">Sprężarka śrubowa z układem uzdatniania </t>
  </si>
  <si>
    <t>Stanowisko do ręcznej obróbki kamienia z odpylaniem</t>
  </si>
  <si>
    <t>Zestaw do płomieniowania</t>
  </si>
  <si>
    <t xml:space="preserve">Mapy sieci dróg krajowych </t>
  </si>
  <si>
    <t>Program komputerowy do proj. geometrii drogi i wspomagające zarządzanie drogami</t>
  </si>
  <si>
    <t>Drukarka SL4</t>
  </si>
  <si>
    <t>Komputer – serwer z Windows SBS</t>
  </si>
  <si>
    <t>Komputer – stanowisko nauczycielskie</t>
  </si>
  <si>
    <t>Microsoft Windows 7</t>
  </si>
  <si>
    <t>MS SQL Server</t>
  </si>
  <si>
    <t>MS SQL Svr Developer 2005 Eng (BOX) (E32-00575)</t>
  </si>
  <si>
    <t xml:space="preserve">MS Visual Studio Pro 2005 </t>
  </si>
  <si>
    <t xml:space="preserve">Nero 7 </t>
  </si>
  <si>
    <t>NOD32 Antivirus System Box</t>
  </si>
  <si>
    <t>UPS</t>
  </si>
  <si>
    <t>Urzadzenie wielofunkcyjne mono sieciowe</t>
  </si>
  <si>
    <t>Komputer – serwer stanowiskowy + Windows 7 Pro</t>
  </si>
  <si>
    <t>Komputer – stanowisko nauczycielskie + Windows 7  Pro</t>
  </si>
  <si>
    <t>Microsoft Small Business Server 2008</t>
  </si>
  <si>
    <t>Tablica interaktywna z projektorem</t>
  </si>
  <si>
    <t xml:space="preserve">Router sprzętowy </t>
  </si>
  <si>
    <t xml:space="preserve">Switch </t>
  </si>
  <si>
    <t>Switch zarządzalny (do całej sieci)</t>
  </si>
  <si>
    <t>Symantec Norton Internet Security 2010</t>
  </si>
  <si>
    <t>Symantec Norton Partition Magic 8.0/ Acronis Disk Director Suite 10.0</t>
  </si>
  <si>
    <t>Symantec Norton System Works</t>
  </si>
  <si>
    <t>Total Commander</t>
  </si>
  <si>
    <t>UPS zarządzalny</t>
  </si>
  <si>
    <t xml:space="preserve">WinRAR v. 3.x </t>
  </si>
  <si>
    <t>Sniffer</t>
  </si>
  <si>
    <t>Access Point</t>
  </si>
  <si>
    <t>Aparat cyfrowy</t>
  </si>
  <si>
    <t>Drukarka atramentowa</t>
  </si>
  <si>
    <t xml:space="preserve">Drukarka laserowa mono </t>
  </si>
  <si>
    <t>Gamepad</t>
  </si>
  <si>
    <t>Joystick</t>
  </si>
  <si>
    <t>Kabel RS 232 do programowania modemów DSL  1,8 m</t>
  </si>
  <si>
    <t>Kabel światłowodowy krosowy</t>
  </si>
  <si>
    <t>Kamera IP</t>
  </si>
  <si>
    <t>Karta sieciowa światłowodowa</t>
  </si>
  <si>
    <t>Kierownica</t>
  </si>
  <si>
    <t>Komputer - stacja robocza do zlożenia</t>
  </si>
  <si>
    <t>Konwerter światłowodowy</t>
  </si>
  <si>
    <t>Mata antystatyczna stołowa</t>
  </si>
  <si>
    <t xml:space="preserve">Modem analogowy zewnętrzny </t>
  </si>
  <si>
    <t>Modem DSL</t>
  </si>
  <si>
    <t>Modem ISDN</t>
  </si>
  <si>
    <t>Nagrywarka DVD Combo VHS</t>
  </si>
  <si>
    <t>Ploter A3</t>
  </si>
  <si>
    <t>Przyrząd uderzeniowy KRONE</t>
  </si>
  <si>
    <t>Skaner A4</t>
  </si>
  <si>
    <t>Switch z możliwością wbudowania konwertera światłowodowego</t>
  </si>
  <si>
    <t>Ściągacz izolacji i obcinarka</t>
  </si>
  <si>
    <t>Tablet graficzny</t>
  </si>
  <si>
    <t xml:space="preserve">Tester ETHERNET RJ45 + wyszukiwacz przewodów </t>
  </si>
  <si>
    <t>Tuner TV zewnetrzny USB</t>
  </si>
  <si>
    <t>zaciskarka do złączy typu F</t>
  </si>
  <si>
    <t xml:space="preserve">Zestaw kluczy </t>
  </si>
  <si>
    <t xml:space="preserve">Zestaw narzędzi: UTP/STP </t>
  </si>
  <si>
    <t>Drukarka igłowa</t>
  </si>
  <si>
    <t xml:space="preserve">Mata antystatyczna podłogowa </t>
  </si>
  <si>
    <t>Aparat komórkowy</t>
  </si>
  <si>
    <t>Aparat telefonii internetowej</t>
  </si>
  <si>
    <t>Centrala abonencka PABX</t>
  </si>
  <si>
    <t>AutoCAD</t>
  </si>
  <si>
    <t>Komputer - stacja robocza</t>
  </si>
  <si>
    <t xml:space="preserve">ABBYY FineReader 10 Professional EDU PL </t>
  </si>
  <si>
    <t>Adobe Creative Suite 5</t>
  </si>
  <si>
    <t>Generator</t>
  </si>
  <si>
    <t>CorelDRAW Graphics Suite X4</t>
  </si>
  <si>
    <t>Przewody</t>
  </si>
  <si>
    <t>System Uni Train Elektronika</t>
  </si>
  <si>
    <t>System Uni Train Technika Cyfrowa</t>
  </si>
  <si>
    <t>Tester</t>
  </si>
  <si>
    <t>Page Maker PL (wersja min. 6.0)</t>
  </si>
  <si>
    <t>Zestaw techniki mikroprocesorowej</t>
  </si>
  <si>
    <t xml:space="preserve">Pajączek Professional </t>
  </si>
  <si>
    <t>Dodatki</t>
  </si>
  <si>
    <t>Zestaw mikrokomputer</t>
  </si>
  <si>
    <t>Ulead Video Studio 11 Plus PL</t>
  </si>
  <si>
    <t>Drukarka C</t>
  </si>
  <si>
    <t>Ekran</t>
  </si>
  <si>
    <t>Drukarka LP</t>
  </si>
  <si>
    <t>Identyfikator par kablowych</t>
  </si>
  <si>
    <t>Komputer – stacja robocza(PC lub laptop) 2</t>
  </si>
  <si>
    <t>Impulsowy lokalizator uszkodzeń kabla miedzianego</t>
  </si>
  <si>
    <t>System Uni Train Telekomunikacja</t>
  </si>
  <si>
    <t>System UniTrain I</t>
  </si>
  <si>
    <t xml:space="preserve">System Uni Train Technika antenowa </t>
  </si>
  <si>
    <t>Aparat bezprzewodowy DECT (zestawy zawierające bazę oraz dwie słuchawki )</t>
  </si>
  <si>
    <t>Aparat monterski</t>
  </si>
  <si>
    <t>Aparat telefoniczny CB</t>
  </si>
  <si>
    <t>Aparat telefoniczny ISDN</t>
  </si>
  <si>
    <t>Centrala telefoniczna</t>
  </si>
  <si>
    <t>Miernik mocy optycznej</t>
  </si>
  <si>
    <t>Narzędzie do otwierania modułów nakładanych</t>
  </si>
  <si>
    <t>Serwer telekomunikacyjny</t>
  </si>
  <si>
    <t>Telefaks</t>
  </si>
  <si>
    <t>Tester linii ISDN 2B+D</t>
  </si>
  <si>
    <t xml:space="preserve">Uniwersalny tester pętli abonenckich dla torów miedzianych </t>
  </si>
  <si>
    <t>Wizualny lokalizator uszkodzeń</t>
  </si>
  <si>
    <t>Zestaw montażowy do modułów 10-parowych</t>
  </si>
  <si>
    <t>Skaner bębnowy</t>
  </si>
  <si>
    <t>Kasa fiskalna</t>
  </si>
  <si>
    <t>Klips kateringowy – przeźroczysty z rzepem ostrym i regulacją: 100 szt.</t>
  </si>
  <si>
    <t>Kociołek do gulaszu</t>
  </si>
  <si>
    <t>kredens kelnerski</t>
  </si>
  <si>
    <t>Krzesła konsumenckie</t>
  </si>
  <si>
    <t>Krzesełko pietrowe dla dziecka</t>
  </si>
  <si>
    <t>Misa do serwowania kawioru</t>
  </si>
  <si>
    <t>Patera na owoce</t>
  </si>
  <si>
    <t>Podgrzewacz elektryczny GN 1/1</t>
  </si>
  <si>
    <t>Pokrywa – klosz do talerzy</t>
  </si>
  <si>
    <t>Podgrzewacz elektryczny z kociołkami do zupy</t>
  </si>
  <si>
    <t>Półmisek okrągły pod talerz</t>
  </si>
  <si>
    <t>Serwis mini do kawy i herbaty na 6 osób</t>
  </si>
  <si>
    <t xml:space="preserve">Stoły konsumenckie składane o śr.  155 cm, </t>
  </si>
  <si>
    <t>Skertingi</t>
  </si>
  <si>
    <t>Stoły restauracyjne prostokątne</t>
  </si>
  <si>
    <t>Stoły konsumenckie składane Ø 155 cm</t>
  </si>
  <si>
    <t>Taca okrągła antyposlizgowa</t>
  </si>
  <si>
    <t>Taca prostokątna antypoślizgowa</t>
  </si>
  <si>
    <t>Wózek do flambirowania</t>
  </si>
  <si>
    <t>Zestaw ściereczek</t>
  </si>
  <si>
    <t>Zestaw do serwowania krabów</t>
  </si>
  <si>
    <t>Zestaw do fondue</t>
  </si>
  <si>
    <t>Zestaw do serwowania ślimaków</t>
  </si>
  <si>
    <t>Zestaw obiadowy 12 osobowy</t>
  </si>
  <si>
    <t>Zestaw półmisków okragłych porcelanowych</t>
  </si>
  <si>
    <t>Zestaw półmisków owalnych</t>
  </si>
  <si>
    <t>Zestaw sztućców podstawowy 4 rodzaje</t>
  </si>
  <si>
    <t>Zestaw sztućców restauracyjny uzupełniający</t>
  </si>
  <si>
    <t>Zestaw przyborów dekoracyjnych do carvingu</t>
  </si>
  <si>
    <t>Obrusy bankietowe</t>
  </si>
  <si>
    <t>Zestaw serwet w różnorodnych kolorach do aranżacji</t>
  </si>
  <si>
    <t>Serwis do kawy i herbaty</t>
  </si>
  <si>
    <t>Galanteria porcelanowa</t>
  </si>
  <si>
    <t>Stoły konsumenckie prostokątne 4 osobowe</t>
  </si>
  <si>
    <t>Stroje kelnerskie</t>
  </si>
  <si>
    <t>Termosy z pompką</t>
  </si>
  <si>
    <t>Wózek dwupółkowy</t>
  </si>
  <si>
    <t>Zestaw do podawania przypraw</t>
  </si>
  <si>
    <t>Zestaw sztućców restauracyjny podstawowy</t>
  </si>
  <si>
    <t>Zestaw do otwierania wina 5 - elementowy</t>
  </si>
  <si>
    <t>Zestaw kieliszków koktajlowych 6 rodzajów po 12 sztuk</t>
  </si>
  <si>
    <t>Zestaw kieliszków o różnym przeznaczeniu 6 rodzajów po 12 szt.</t>
  </si>
  <si>
    <t>Bar z zabudową na szkło, napoje, wina, sprzęt i urządzenia barowe</t>
  </si>
  <si>
    <t>Zestaw półmisków owalnych porcelanowych</t>
  </si>
  <si>
    <t>Blender barowy</t>
  </si>
  <si>
    <t>Czajnik elektryczny</t>
  </si>
  <si>
    <t xml:space="preserve">Ekspres do kawy ciśnieniowy </t>
  </si>
  <si>
    <t>Dzbanki stalowe (komplet)</t>
  </si>
  <si>
    <t>Nóż barmański kuty</t>
  </si>
  <si>
    <t>Shaker z akcesoriami barmańskimi</t>
  </si>
  <si>
    <t>Dystrybutor do napojów (schładza, podgrzewa)</t>
  </si>
  <si>
    <t>Stroje barmańskie</t>
  </si>
  <si>
    <t>Szklanka do Irish cafe – 12 szt</t>
  </si>
  <si>
    <t>Formy silikonowe</t>
  </si>
  <si>
    <t>Talerzyki deserowe</t>
  </si>
  <si>
    <t>Warnik do wody</t>
  </si>
  <si>
    <t>Pakowarka próżniowa z zewnętrznym ssaniem</t>
  </si>
  <si>
    <t>Witryna ROLLTOP</t>
  </si>
  <si>
    <t>Stoły bankietowe prostokątne składane</t>
  </si>
  <si>
    <t>Wyciskarka do owoców cytrusowych</t>
  </si>
  <si>
    <t>Wózek serwisowy</t>
  </si>
  <si>
    <t>Podstawa do szampana STALGLAST</t>
  </si>
  <si>
    <t>Kostkarka do lodu</t>
  </si>
  <si>
    <t xml:space="preserve">Wiaderko do szampana </t>
  </si>
  <si>
    <t>Kruszarka do lodu</t>
  </si>
  <si>
    <t>Mikser barowy</t>
  </si>
  <si>
    <t>Apteczka udzielania pierwszej pomocy</t>
  </si>
  <si>
    <t>Drukarka HP LASER COLOR</t>
  </si>
  <si>
    <t>ekran rozwijany biały ze statywem</t>
  </si>
  <si>
    <t>Komplet plansz (gastronom, hotelarstwo, obsł. turyst.)</t>
  </si>
  <si>
    <t>Szafa chłodnicza ekspozycyjna</t>
  </si>
  <si>
    <t>Komputer z programem użytkowym  podstawowym Windows XP, Power Point, Excel i dostępem do Internetu dla nauczyciela</t>
  </si>
  <si>
    <t>Model układu trawiennego człowieka</t>
  </si>
  <si>
    <t>Walizka barmańska 33 elementowa</t>
  </si>
  <si>
    <t>Oprogramowanie hotelowe CHART</t>
  </si>
  <si>
    <t>Hockery</t>
  </si>
  <si>
    <t>Stół do demonstracji</t>
  </si>
  <si>
    <t>Szafa wielofunkcyjna  do sprzętu medialnego</t>
  </si>
  <si>
    <t>Pojemnik do kostek lodu</t>
  </si>
  <si>
    <t>Tablica Flipchart</t>
  </si>
  <si>
    <t>Tablica korkowa</t>
  </si>
  <si>
    <t>Tablica magnetyczna na pomoce</t>
  </si>
  <si>
    <t>Tablica szkolna obrotowo – jezdna biała</t>
  </si>
  <si>
    <t>Bindownica</t>
  </si>
  <si>
    <t>Drukarka Laser COLOR</t>
  </si>
  <si>
    <t>Ekran elektryczny</t>
  </si>
  <si>
    <t>Wskaźnik laserowy</t>
  </si>
  <si>
    <t>Gablota Format A4x9 z kompletem magn.</t>
  </si>
  <si>
    <t>Wybrana literatura w zakresie hotelarstwa, organizacji usług gastronomicznych i obsługi turystycznej dotycząca przedmiotów i jednostek modułowych realizowanych w tej pracowni</t>
  </si>
  <si>
    <t>Lada recepcyjna z częścią 
obnizoną do obsługi gościa</t>
  </si>
  <si>
    <t>Sejf depozytowy</t>
  </si>
  <si>
    <t>Stojak na katalogi i foldery</t>
  </si>
  <si>
    <t>telefon/ fax - aparat</t>
  </si>
  <si>
    <t>Regały półkowe na biblioteczkę zawodową</t>
  </si>
  <si>
    <t>Router</t>
  </si>
  <si>
    <t>Kredensy i komody kelnerskie do szkła obrusów, naczyń, szkła, sztućców</t>
  </si>
  <si>
    <t>Pucharki do lodów</t>
  </si>
  <si>
    <t>Tablica szkolna obrotowo – jezdna zielona</t>
  </si>
  <si>
    <t>Zestaw obrusów w różnorodnych kolorach</t>
  </si>
  <si>
    <t>Układ pokarmowy człowieka</t>
  </si>
  <si>
    <t>Aparat telefon/ fax</t>
  </si>
  <si>
    <t>Pracownia językowa</t>
  </si>
  <si>
    <t>Czytnik kart płatniczych</t>
  </si>
  <si>
    <t>Czytnik kodów kreskowych</t>
  </si>
  <si>
    <t>Dwa krzesła obrotowe</t>
  </si>
  <si>
    <t>Ekran przenośny ze statywem</t>
  </si>
  <si>
    <t>Krzesło biurowe ISO GTS ze stolikiem dla ucznia</t>
  </si>
  <si>
    <t>Zestaw słowników do języków obcych (ang. niem.)</t>
  </si>
  <si>
    <t>Krzesło dla nauczyciela</t>
  </si>
  <si>
    <t>Krzesło uczniowskie</t>
  </si>
  <si>
    <t>Komplet flag UE</t>
  </si>
  <si>
    <t>Niszczarka</t>
  </si>
  <si>
    <t>Stojak na mapy</t>
  </si>
  <si>
    <t>Strój recepcjonisty  damski</t>
  </si>
  <si>
    <t>Strój recepcjonisty męski</t>
  </si>
  <si>
    <t>Szafka socjalna metalowa</t>
  </si>
  <si>
    <t>Stojaki na katalogi i foldery</t>
  </si>
  <si>
    <t>Urządzenie do kodowania kart magnetycz.</t>
  </si>
  <si>
    <t>Ekran na stojaku</t>
  </si>
  <si>
    <t>Manekin do nauki reanimacji</t>
  </si>
  <si>
    <t>Bemar stołowy</t>
  </si>
  <si>
    <t>Brytfanna z pokrywą</t>
  </si>
  <si>
    <t>Frytownica jednokomorowa nastawna</t>
  </si>
  <si>
    <t>Garnek do ryb 45/15/10</t>
  </si>
  <si>
    <t>Garnek do ryb 60/18/11</t>
  </si>
  <si>
    <t>Bagażnik</t>
  </si>
  <si>
    <t>Garnki satynowe średnie z pokrywką ø 16, poj 1,9l</t>
  </si>
  <si>
    <t>Bateria do umywalki</t>
  </si>
  <si>
    <t>Garnki satynowe średnie z pokrywką ø 20, poj 4,4l</t>
  </si>
  <si>
    <t>Bateria prysznicowa z termostatem</t>
  </si>
  <si>
    <t>Garnki satynowe z pokrywką niskie ø 20, poj. 3,3l</t>
  </si>
  <si>
    <t>Biurko (wyposażenie pokoju)</t>
  </si>
  <si>
    <t>Garnki satynowe z pokrywką wysokie ø 16, poj.2,5l</t>
  </si>
  <si>
    <t>Garnki satynowe z pokrywką wysokie ø 20, poj. 6,3l</t>
  </si>
  <si>
    <t>Deska do prasowania</t>
  </si>
  <si>
    <t>Komplet blach do pieczenia z pokryciem teflonowym</t>
  </si>
  <si>
    <t>Dywan lub wykładzina</t>
  </si>
  <si>
    <t>Komplet desek do krojenia</t>
  </si>
  <si>
    <t>Fotel</t>
  </si>
  <si>
    <t>Komplet naczyń żaroodpornych z pokrywami</t>
  </si>
  <si>
    <t>Kabina prysznicowa</t>
  </si>
  <si>
    <t>Końcówki stalowe do rekawów</t>
  </si>
  <si>
    <t>Kołdra</t>
  </si>
  <si>
    <t>Krajalnica elektryczna</t>
  </si>
  <si>
    <t>Komoda na bieliznę</t>
  </si>
  <si>
    <t>Kuchenka gazowa z rożnem i piekarnikiem elektrycznym</t>
  </si>
  <si>
    <t>Komplet pościeli bawełnianej</t>
  </si>
  <si>
    <t>Kuchenka mikrofalowa</t>
  </si>
  <si>
    <t>Kosz łazienkowy</t>
  </si>
  <si>
    <t>Łyżki wazowe - 4 szt kpl</t>
  </si>
  <si>
    <t>Krzesło biurowe ze stolikiem dla ucznia</t>
  </si>
  <si>
    <t>Mikser – robot</t>
  </si>
  <si>
    <t>Krzesło do biurka w pokoju hotelowym</t>
  </si>
  <si>
    <t>Mikser ręczny</t>
  </si>
  <si>
    <t>Lampka nocna</t>
  </si>
  <si>
    <t>Naczynia żaroodporne ceramiczne z pokrywką</t>
  </si>
  <si>
    <t>Lustro wiszące w pokoju hotelowym</t>
  </si>
  <si>
    <t>Naświetlacz do jaj</t>
  </si>
  <si>
    <t>Lustro z górnym oświetleniem do łazienki</t>
  </si>
  <si>
    <t>Noże ze stali kutej z pokrowcem i listwą</t>
  </si>
  <si>
    <t>Łóżko jednoosobowe</t>
  </si>
  <si>
    <t>Patelnia elektryczna z wyjmowaną misą</t>
  </si>
  <si>
    <t>Muszla klozetowa podwieszana</t>
  </si>
  <si>
    <t>Patelnie grilowe</t>
  </si>
  <si>
    <t>Narzuta na łóżko</t>
  </si>
  <si>
    <t>Piec konwekcyjno-parowy (elektryczny) 3 GN 1/1</t>
  </si>
  <si>
    <t>Odkurzacz</t>
  </si>
  <si>
    <t>Płuczko – obieraczka z kopaczem miazgi</t>
  </si>
  <si>
    <t>Pled na łóżko</t>
  </si>
  <si>
    <t>Poduszka</t>
  </si>
  <si>
    <t>Pralka automatyczna</t>
  </si>
  <si>
    <t>Pojemnik na odpadki w pokoju hotelowym</t>
  </si>
  <si>
    <t>Półka łazienkowa</t>
  </si>
  <si>
    <t>Regały wysokie otwarte</t>
  </si>
  <si>
    <t>Rondel pokrywką</t>
  </si>
  <si>
    <t>Prześcieradło</t>
  </si>
  <si>
    <t>Sitko z siatką</t>
  </si>
  <si>
    <t>Ręczniki kąpielowe</t>
  </si>
  <si>
    <t>Sito stalowe</t>
  </si>
  <si>
    <t>Ręczniki zwykłe</t>
  </si>
  <si>
    <t>Sito stożkowe</t>
  </si>
  <si>
    <t>Stolik nocny do łóżka</t>
  </si>
  <si>
    <t>Stojak na deski chromowany</t>
  </si>
  <si>
    <t>Stolik okolicznościowy do pokoju hotelowego</t>
  </si>
  <si>
    <t>Stolik odstawczy na naczynia kuchenne brudne</t>
  </si>
  <si>
    <t>Stolik pod RTV w pokoju hotelowym</t>
  </si>
  <si>
    <t xml:space="preserve">Stoły do pracy z drzwiami suwanymi </t>
  </si>
  <si>
    <t>Strój pokojówki</t>
  </si>
  <si>
    <t>Stół przyścienny z drzwiami suwanymi</t>
  </si>
  <si>
    <t>Suszarka hotelowa</t>
  </si>
  <si>
    <t>Stół ze zlewem jednokomorowym z szafką dolną (komora po stronie prawej)</t>
  </si>
  <si>
    <t>Szafa garderobiana dla gościa</t>
  </si>
  <si>
    <t>System Operacyjny Microsoft Windows XP</t>
  </si>
  <si>
    <t>Szafka do przechowywania  pościeli, ręczników</t>
  </si>
  <si>
    <t>Szafa chłodniczo-mroźnicza</t>
  </si>
  <si>
    <t>Szafa chłodnicza jednodrzwiowa</t>
  </si>
  <si>
    <t>Szafka ścienna , wiszaca do łazienki</t>
  </si>
  <si>
    <t>Szafa magazynowa z drzwiami skrzydłowymi, z zamkiem</t>
  </si>
  <si>
    <t>Szafka z chłodziarką o poj. 3l meblowa do pokoju hotelowego</t>
  </si>
  <si>
    <t>Szafki socjalne</t>
  </si>
  <si>
    <t>Szafki metalowa na środki czystości dla służby pokojowej</t>
  </si>
  <si>
    <t>Szafki wiszące z drzwiami otwieranymi</t>
  </si>
  <si>
    <t>Telefon podłaczony do recepcji</t>
  </si>
  <si>
    <t>Szafki wiszące z drzwiami suwanymi</t>
  </si>
  <si>
    <t>Mandolina ręczna szatkownica</t>
  </si>
  <si>
    <t>Umywalka z blatem odkładczym do łazienki hotelowej</t>
  </si>
  <si>
    <t>Toster/opiekacz</t>
  </si>
  <si>
    <t>Wózek służby pięter</t>
  </si>
  <si>
    <t>Kuchnia gazowa  nastawna 6 palnikowa</t>
  </si>
  <si>
    <t>Wyposażenie gospodarcze dla obsługi pięter</t>
  </si>
  <si>
    <t>Ubijak do piany z kulką</t>
  </si>
  <si>
    <t>Zagłówek</t>
  </si>
  <si>
    <t>Umywalka do mycia rąk</t>
  </si>
  <si>
    <t>Zegar elektroniczny</t>
  </si>
  <si>
    <t xml:space="preserve">Waga elektroniczna </t>
  </si>
  <si>
    <t>Zestaw łazienkowy (pojemnik na papier,    
mydło wieszaki i półki dodatkowe - komplet)</t>
  </si>
  <si>
    <t>Walizka barmańska 14 elementowa</t>
  </si>
  <si>
    <t>Żelazko na parę</t>
  </si>
  <si>
    <t>Wilk -  maszyna do mięsa</t>
  </si>
  <si>
    <t xml:space="preserve">Worki do wyciskania </t>
  </si>
  <si>
    <t>Ekran wiszący</t>
  </si>
  <si>
    <t>Zestaw naczyń stołowych porcelanowych</t>
  </si>
  <si>
    <t>Zestaw naczyń żaroodpornych ceramicznych</t>
  </si>
  <si>
    <t>Zestaw patelni aluminiowych z powłoką nieprzywierającą</t>
  </si>
  <si>
    <t>Zestaw patelni satynowych ze stali nierdzewnej</t>
  </si>
  <si>
    <t>Krzesła bankietowe</t>
  </si>
  <si>
    <t>Zmywarka profesjonalna gastronomiczna z funkcją wyparzania</t>
  </si>
  <si>
    <t>Stoły konsumenckie składane Ø 180 cm</t>
  </si>
  <si>
    <t>Stroje kelnerskie  damskie i męskie</t>
  </si>
  <si>
    <t>Ekran przenośny ze statywem lub podwieszany</t>
  </si>
  <si>
    <t>Szafka na środki czystości</t>
  </si>
  <si>
    <t>Taca prostokątna</t>
  </si>
  <si>
    <t>Biurko</t>
  </si>
  <si>
    <t>Chodnik - bieżnik</t>
  </si>
  <si>
    <t>Komplet pościeli</t>
  </si>
  <si>
    <t>Krzesło</t>
  </si>
  <si>
    <t>Lustro wiszące</t>
  </si>
  <si>
    <t>Pojemnik na odpadki</t>
  </si>
  <si>
    <t>Ręczniki</t>
  </si>
  <si>
    <t>Stolik okolicznościowy</t>
  </si>
  <si>
    <t>Szafa garderobiana</t>
  </si>
  <si>
    <t>Noże ze stali kutej z pokrowcem lub listwą</t>
  </si>
  <si>
    <t>Szafa na pościel, ręczniki</t>
  </si>
  <si>
    <t>Środki czystościowe do prezentacji</t>
  </si>
  <si>
    <t>Stoły konsumenckie prostokątne 4 osobowe składane</t>
  </si>
  <si>
    <t>Zegar</t>
  </si>
  <si>
    <t>Ręczniki średnie</t>
  </si>
  <si>
    <t>Biblioteczka zawodowa</t>
  </si>
  <si>
    <t>Gilotyna do papieru</t>
  </si>
  <si>
    <t>Lada do obsługi klienta  i zestaw mebli biurowych – biuro symulacyjne</t>
  </si>
  <si>
    <t>Mapy, atlasy, przewodniki turystyczne</t>
  </si>
  <si>
    <t>Lada recepcyjna lub komplet biurowy</t>
  </si>
  <si>
    <t>SART System Automatycznej Rezerwacji Turystycznej  wersja edukacyjna</t>
  </si>
  <si>
    <t>Pracownia językowa (ang. niem. franc. zaw.)</t>
  </si>
  <si>
    <t>Stolik uniwersalny pod rzutnik</t>
  </si>
  <si>
    <t>Szafa do przechowywania sprzętu</t>
  </si>
  <si>
    <t>Zestaw słowników do języków obcych (ang. niem.franc.)</t>
  </si>
  <si>
    <t>Atlas drogowy Polski</t>
  </si>
  <si>
    <t>Atlas Europy</t>
  </si>
  <si>
    <t>Atlas świata</t>
  </si>
  <si>
    <t>Maszt trójwymiarowy na flagi</t>
  </si>
  <si>
    <t>Najpiękniejsze miejsca w Europie</t>
  </si>
  <si>
    <t xml:space="preserve">Program Autoroute </t>
  </si>
  <si>
    <t>Proporczyki UE</t>
  </si>
  <si>
    <t>Regał na książki i foldery 3 segmentowy</t>
  </si>
  <si>
    <t xml:space="preserve">Swich </t>
  </si>
  <si>
    <t>Drukarka laserowa mono (min. A4, 1200 x 1200 dpi, 15000 str/mies)</t>
  </si>
  <si>
    <t>Telefon / Fax  w połączeniu z inna pracownią dydaktyczną</t>
  </si>
  <si>
    <t>Bluza kucharska szef</t>
  </si>
  <si>
    <t>Bluzy do kuchni białe męskie</t>
  </si>
  <si>
    <t>Bluzy do kuchni białe, damskie</t>
  </si>
  <si>
    <t>Cedzak</t>
  </si>
  <si>
    <t>Czapki biale z tkaniny klopman</t>
  </si>
  <si>
    <t>Dzbanki miarki</t>
  </si>
  <si>
    <t>Kosz do talerzy</t>
  </si>
  <si>
    <t>Kosze do szkła</t>
  </si>
  <si>
    <t>Kosze do sztućców</t>
  </si>
  <si>
    <t>Kuchenka gazowa 4 palnikowa nastawna z podstawą szafkową</t>
  </si>
  <si>
    <t>Kuchenka gazowa 4 palnikowa nastawna z piekarnikiem elektrycznym</t>
  </si>
  <si>
    <t>Lodówka do przechowywania próbek pokarmowych</t>
  </si>
  <si>
    <t>Lodówka podręczna biała</t>
  </si>
  <si>
    <t>Miska do miksowania z podstawką</t>
  </si>
  <si>
    <t>Otwieracz do puszek (mocowany do blatu)</t>
  </si>
  <si>
    <t xml:space="preserve">Pakowarka próżniowa </t>
  </si>
  <si>
    <t>Patelnia elektryczna</t>
  </si>
  <si>
    <t>Piec do pizzy</t>
  </si>
  <si>
    <t>Podstawa szafkowa z drzwiczkami (pod kuchnię 6 palnikową)</t>
  </si>
  <si>
    <t>Półki wiszące</t>
  </si>
  <si>
    <t>Regał magazynowy półki perforowane</t>
  </si>
  <si>
    <t>Regały wysokie otwarte z pełnymi półkami</t>
  </si>
  <si>
    <t>Rozdrabniacz odpadków organicznych</t>
  </si>
  <si>
    <t>Sokowirówka</t>
  </si>
  <si>
    <t xml:space="preserve">Stół ze zlewem jednokomorowym z szafką dolną (komora po stronie lewej) i baterią umywalkową </t>
  </si>
  <si>
    <t>Stół przyścienny z drzwiami skrzydłowymi (powierzchnia odkładcza)</t>
  </si>
  <si>
    <t>Stół odstawczy</t>
  </si>
  <si>
    <t>Stół przyścienny z blokiem 2 szuflad, drzwi suwane</t>
  </si>
  <si>
    <t>Stół przyścienny zabudowany z drzwiami skrzydłowymi</t>
  </si>
  <si>
    <t>Stół z basenem jednokomorowym</t>
  </si>
  <si>
    <t xml:space="preserve">Stół z blokiem dwóch szuflad i drzwiami skrzydłowymi </t>
  </si>
  <si>
    <t xml:space="preserve">Stół ze zlewem jednokomorowym z szafką dolną (komora po stronie prawej) i baterią umywalkową </t>
  </si>
  <si>
    <t>Suszarka podręczna na stojaku</t>
  </si>
  <si>
    <t>Szafa chłodnicza dwudrzwiowa</t>
  </si>
  <si>
    <t xml:space="preserve">Szafa mroźnicza </t>
  </si>
  <si>
    <t>Szafa przelotowa</t>
  </si>
  <si>
    <t>Szafka podgrzewcza do talerzy</t>
  </si>
  <si>
    <t>Szafka wisząca z drzwiami skrzydłowymi 600x300x600</t>
  </si>
  <si>
    <t>Szafka wisząca z drzwiami skrzydłowymi 800x300x600</t>
  </si>
  <si>
    <t xml:space="preserve">Szafki wiszące z drzwiami suwanymi 800x300x600 </t>
  </si>
  <si>
    <t>Szatkownica do warzyw</t>
  </si>
  <si>
    <t>Taboret podgrzewczy</t>
  </si>
  <si>
    <t xml:space="preserve">Umywalka do mycia rąk z baterią czasową bezdotykową </t>
  </si>
  <si>
    <t>Waga magazynowa</t>
  </si>
  <si>
    <t>Zapaski bordowe męskie</t>
  </si>
  <si>
    <t>Zestaw naczyń stołowych porcelanowych białych</t>
  </si>
  <si>
    <t>Zestaw przyborów kuchennych</t>
  </si>
  <si>
    <t>Foremki do terin zestaw 3 szt</t>
  </si>
  <si>
    <t>Kontakt grill</t>
  </si>
  <si>
    <t>Piec konwekcyjno-parowy (elektryczny) 5 GN 1/1</t>
  </si>
  <si>
    <t>Schładzarka/zamrażarka szokowa</t>
  </si>
  <si>
    <t>Mandolina</t>
  </si>
  <si>
    <t>Miesiarka planetarna</t>
  </si>
  <si>
    <t>Zapaski bordowe damskie</t>
  </si>
  <si>
    <t>Ekran podwieszany</t>
  </si>
  <si>
    <t>Program komputerowy Gastro Szef</t>
  </si>
  <si>
    <t>Program antywirusowy</t>
  </si>
  <si>
    <t>Stanowisko dla nauczyciela: biurko, krzesło</t>
  </si>
  <si>
    <t xml:space="preserve">Tablica szkolna obrotowo – jezdna </t>
  </si>
  <si>
    <t>ZESTAWIENIE LICZBY PRACOWNI W PROJEKCIE</t>
  </si>
  <si>
    <t>Zespół Szkół Mechanicznych, im. M. Kopernika, ul. gen. W.Sikorskiego 41, 58-105 Świdnica</t>
  </si>
  <si>
    <t>Zespół Szkół im. J.Śniadeckiego, ul. Zamkowa 10, 58-130 Żarów</t>
  </si>
  <si>
    <t>Zespół Szkół w Strzegomiu, ul. Krótka 6,  58-150 Strzegom</t>
  </si>
  <si>
    <t>Zespół Szkół im. S.Prosińskiego ul. Piłsudskiego 31, 58-160 Świebodzice</t>
  </si>
  <si>
    <t>Zespół Szkoł Elektronicznych im. I. Domeyki, ul. Tyrankiewiczów 2, 59-700 Boleslawiec</t>
  </si>
  <si>
    <t>Zespół Szkół Zawodowych im. KEN w Głogowie, Pl. Jana z Głogowa 7, 67-200 Głogów</t>
  </si>
  <si>
    <t>Zespół Szkół im. J. Wyżykowskiego w Głogowie, ul. W. Stwosza 3a, 67-200 Głogów</t>
  </si>
  <si>
    <t>Zespół Szkół Nr 8, Al.Wyzwolenia 5, 58-300 Wałbrzych</t>
  </si>
  <si>
    <t>Pojemniki z polwęglanu z miarką wewnątrz</t>
  </si>
  <si>
    <t>Stanowisko bazowe: Interfejs UniTr@in-I z wirtualnymi przyrządami pomiarowymi (Bassis VI) z zestawem przewodów i zasilaczem 1 i 3 fazowym i służy jako baza do innych stanowisk</t>
  </si>
  <si>
    <t>SUMA</t>
  </si>
  <si>
    <t>Drukarka laserowa A4</t>
  </si>
  <si>
    <t>Komputer - stacja robocza z monitorem</t>
  </si>
  <si>
    <t xml:space="preserve">Zestaw materiałów szkoleniowych do systemu dydaktyczny do elektrotechniki </t>
  </si>
  <si>
    <t>Komputer - stacja graficzna z monitorem</t>
  </si>
  <si>
    <t>Laptop</t>
  </si>
  <si>
    <t>Telewizor LCD</t>
  </si>
  <si>
    <t>Telewizor LCD - mały</t>
  </si>
  <si>
    <t>Kamera cyfrowa Full HD</t>
  </si>
  <si>
    <t>Skaner A1</t>
  </si>
  <si>
    <t>Skaner A3</t>
  </si>
  <si>
    <t>Ploter A1</t>
  </si>
  <si>
    <t>Nagrywarka DVD</t>
  </si>
  <si>
    <t>Odtwarzacz DVD combo VHS</t>
  </si>
  <si>
    <t>Autotransformator trójfazowy</t>
  </si>
  <si>
    <t>Licznik energii elektroniczny</t>
  </si>
  <si>
    <t>Łączniki przyciskowe</t>
  </si>
  <si>
    <t>Miernik cegowy</t>
  </si>
  <si>
    <t>Miernik impedancji pętli zwarcia</t>
  </si>
  <si>
    <t>Miernik instalacji elektrycznych</t>
  </si>
  <si>
    <t>Mostek Thompsona</t>
  </si>
  <si>
    <t>Multimetr cyfrowy współpracuący z PC</t>
  </si>
  <si>
    <t>Projektor multimedialny 0</t>
  </si>
  <si>
    <t>Przekazniki nastawialne energoelektryczne  prądowe</t>
  </si>
  <si>
    <t>Przekazniki nastawialne energoelektryczne  napięciowe</t>
  </si>
  <si>
    <t>Przekładniki prądowe</t>
  </si>
  <si>
    <t>Rezystor nastawczy suwakowy</t>
  </si>
  <si>
    <t>Rozłączniki izolacyjne</t>
  </si>
  <si>
    <t xml:space="preserve">Rozłączniki izolacyjne </t>
  </si>
  <si>
    <t xml:space="preserve">Silnik  indukcyjny trójfazowy klatkowy  </t>
  </si>
  <si>
    <t xml:space="preserve">Silnik indukcyjny jednofazowy  </t>
  </si>
  <si>
    <t xml:space="preserve">Stacja lutownicza </t>
  </si>
  <si>
    <t>Stanowisko ćwiczeń praktycznych -   Podstawy techniki instalacji domowych</t>
  </si>
  <si>
    <t>Stanowisko ćwiczeń praktycznych-  Ochrona przeciwporażeniowa</t>
  </si>
  <si>
    <t>Stanowisko ćwiczeń praktycznych-  Przemyslowe instalacje elektryczne</t>
  </si>
  <si>
    <t>Styczniki</t>
  </si>
  <si>
    <t>Transformator bezpieczeństwa</t>
  </si>
  <si>
    <t>Wyłacznik nadprądowy</t>
  </si>
  <si>
    <t>Wyłaczniki nadprądowy</t>
  </si>
  <si>
    <t>Wyłaczniki  przeciwporażeniowe</t>
  </si>
  <si>
    <t>Wyłaczniki silnikowe</t>
  </si>
  <si>
    <t>Wyłączniki przeciwporażeniowe</t>
  </si>
  <si>
    <t>Wyłączniki przeciwporażeniowe wyzwalanie</t>
  </si>
  <si>
    <t xml:space="preserve">Wyłączniki przeciwporażeniowe </t>
  </si>
  <si>
    <t>Przekaźniki pomocnicze</t>
  </si>
  <si>
    <t>Stanowisko cwiczeń praktycznych -  Domowa instalacja elektryczna</t>
  </si>
  <si>
    <t>Uniwersalny miernik cyfrowy</t>
  </si>
  <si>
    <t>Amperomierz laboratoryjny</t>
  </si>
  <si>
    <t>Autotransformator  jednofazowy</t>
  </si>
  <si>
    <t>Ćwiczenia systemu Uni Train -  stanowisko do badania silnika   asynchronicznego</t>
  </si>
  <si>
    <t>Ćwiczenia systemu Uni Train -  stanowisko do badania silnika  bezszczotkowego prądu stałego (BLDC)</t>
  </si>
  <si>
    <t>Ćwiczenia systemu Uni Train -  stanowisko do badania silnika  krokowego</t>
  </si>
  <si>
    <t>Ćwiczenia systemu Uni Train - stanowisko do badania silnika  prądu stałego</t>
  </si>
  <si>
    <t>Ćwiczenia systemu Uni Train - stanowisko do badania silnika  synchronicznego</t>
  </si>
  <si>
    <t>Miernik rezystancji izolacji</t>
  </si>
  <si>
    <t>Miliamperomierz DC</t>
  </si>
  <si>
    <t xml:space="preserve">Milimperomierz AC  </t>
  </si>
  <si>
    <t>Pojemnik do przechowywania płyty montażowej Uni Train</t>
  </si>
  <si>
    <t>Stanowisko bazowe do testowania serwonapędu z hamownicą elektromagnetczną -ćwiczenia praktyczne</t>
  </si>
  <si>
    <t xml:space="preserve">Stanowisko do poszukiwania błędów i uszkodzeń w maszynach elektrycznych Lucas Nulle EEM/F </t>
  </si>
  <si>
    <t>Stanowisko- użytkowa energoelektronika: przekształtniki samosynchronizujace  i napędy</t>
  </si>
  <si>
    <t>Uzupelnienie do stanowiska testujacego serwonapęd - napęd przekształtnikowy silnika pradu stalego</t>
  </si>
  <si>
    <t>Uzupelnienie do stanowiska testujacego serwonapęd - sterowanie obrotami silnika pradu trójfazowego</t>
  </si>
  <si>
    <t>Uzupelnienie do stanowiska testujacego serwonapęd- silnik uniwersalny pradu przemiennego</t>
  </si>
  <si>
    <t>Uzupelnienie do stanowiska testujacego serwonapęd- uklady przekształtnikowe z silnikiem uniwersalnym</t>
  </si>
  <si>
    <t>Uzupelnienie do stanowiska testujacego serwonapęd-silnik indukcyjny klatkowy z wysiłowym momentem załączającym(włącznik gwiazda- trójkat, podzespół kompensacyjny)</t>
  </si>
  <si>
    <t>Uzupelnienie do stanowiska testujacego serwonapęd-silnik indukcyjny z fazą kondensatorową</t>
  </si>
  <si>
    <t>Uzupelnienie do stanowiska testujacego serwonapęd-synchronizacja sieci z układem jasnosci- ciemności i układem obiegowym</t>
  </si>
  <si>
    <t>Watomierz analogowy</t>
  </si>
  <si>
    <t>Woltomierz AC</t>
  </si>
  <si>
    <t>Uzupelnienie do stanowiska testujacego serwonapęd- napęd przekształtnikowy silnika asynchronicznego prądu trójfazowego</t>
  </si>
  <si>
    <t>Amperomierz  DC</t>
  </si>
  <si>
    <t>Amperomierz AC</t>
  </si>
  <si>
    <t>Indukcyjność dekadowa</t>
  </si>
  <si>
    <t xml:space="preserve">Kondensator dekadowy </t>
  </si>
  <si>
    <t>Mostek techniczny Thompsona TMT5</t>
  </si>
  <si>
    <t>Oscyloskop analogowy</t>
  </si>
  <si>
    <t>Oscyloskop cyfrowy</t>
  </si>
  <si>
    <t>Rezystor dekadowy</t>
  </si>
  <si>
    <t xml:space="preserve">Stanowisko bazowe: Interfejs UniTr@in-I z wirtualnymi przyrządami pomiarowymi (Bassis VI) z zestawem przewodów i zasilaczem 1 i 3 fazowym i służy jako baza do innych stanowisk                 </t>
  </si>
  <si>
    <t>Stanowisko do Elektroniki 1 - Półprzewodniki</t>
  </si>
  <si>
    <t>Stanowisko do Elektroniki 2 – Tranzystorowe układy przełączające</t>
  </si>
  <si>
    <t>Stanowisko do Elektroniki 3 – Technika wzmacniaczy</t>
  </si>
  <si>
    <t>Stanowisko do Elektroniki 4 –  Tranzystor polowy mocy</t>
  </si>
  <si>
    <t>Stanowisko do Elektroniki 5 –  Wzmacniacz operacyjny</t>
  </si>
  <si>
    <t xml:space="preserve">Stanowisko do Elektroniki 6 - Półprzewodniki mocy </t>
  </si>
  <si>
    <t>Stanowisko do Elektroniki 7 –  Układy zasilające</t>
  </si>
  <si>
    <t>Stanowisko do Elektroniki 8 –Taktowane układy zasilające</t>
  </si>
  <si>
    <t>Stanowisko do Elektrotechniki 1- Technika pradu stałego</t>
  </si>
  <si>
    <t xml:space="preserve">Stanowisko do Elektrotechniki 4- Magnetyzm/ Elektromagnetyzm </t>
  </si>
  <si>
    <t xml:space="preserve">Stanowisko do Elektrotechniki 5- Pomiary multimetrem </t>
  </si>
  <si>
    <t xml:space="preserve">Stanowisko do Elektrotechniki 6- Analiza obwodów prądowych </t>
  </si>
  <si>
    <t>Stanowisko do Energoelektroniki 1- przekształtniki synchroniz. siecią, 3-faz.</t>
  </si>
  <si>
    <t>Stanowisko do Energoelektroniki 2 - przekształtniki samosynchronizujące</t>
  </si>
  <si>
    <t>Stanowisko do Energoelektroniki 3 - napedy przekształtnikowe</t>
  </si>
  <si>
    <t>Stanowisko do Energoelektroniki 4 -aktyw. korekta współczynnika mocy.</t>
  </si>
  <si>
    <t>Stanowisko doElektrotechniki 3- Technika prądu trójfazowego</t>
  </si>
  <si>
    <t>Woltomierz analogowy AC</t>
  </si>
  <si>
    <t xml:space="preserve">Woltomierz analogowy DC </t>
  </si>
  <si>
    <t>Zasilacz regulowany napięcia stałego</t>
  </si>
  <si>
    <t>Stanowisko do poszukiwania błędów i uszkodzeń w maszynach elektrycznych</t>
  </si>
  <si>
    <t xml:space="preserve">Styczniki na szynę </t>
  </si>
  <si>
    <t>Tachometr cyfrowy</t>
  </si>
  <si>
    <t>Generator funkcji</t>
  </si>
  <si>
    <t>Mostek RLC</t>
  </si>
  <si>
    <t>jest kilka pozycko</t>
  </si>
  <si>
    <t>suma</t>
  </si>
  <si>
    <t>PR1 - Pracownia rysunku technicznego (FILIA)</t>
  </si>
  <si>
    <t>PR8 - Pracownia spawania i łączenia metali (FILIA)</t>
  </si>
  <si>
    <t>PR7 - Pracownia metrologii warsztatowej i kontroli technicznej (FILIA)</t>
  </si>
  <si>
    <t>PR11 - Pracownia obróbki cieplnej i plastycznej (FILIA)</t>
  </si>
  <si>
    <t>FILIA</t>
  </si>
  <si>
    <t>PR45 - Pracownia automatyzacji procesów (FILIA)</t>
  </si>
  <si>
    <t>PR46 - Pracownia podstaw elektrotechniki (FILIA)</t>
  </si>
  <si>
    <t>PR 27 - Pracownia kosztorysowania, normowania i projektowania (FILIA)</t>
  </si>
  <si>
    <t>PR28 - Pracownia działalności zawodowej i przedsiębiorczości (FILIA)</t>
  </si>
  <si>
    <t>PR102 - Pracownia RESTAURACJA - DO NAUKI OBSŁUGI KONSUMENTA (FILIA)</t>
  </si>
  <si>
    <t>PR103 - OBSŁUGA KONSUMENTA W BARZE (FILIA)</t>
  </si>
  <si>
    <t>PR59 - Pracownia ogólnodydaktyczna w kształceniu zawodowym (FILIA)</t>
  </si>
  <si>
    <t>PR__ - Pracownia miernictwa elektrycznego</t>
  </si>
  <si>
    <t>Lotnicze Zakłady Naukowe, ul. Kiełczowska 43, 51-315 Wrocław</t>
  </si>
  <si>
    <t>Elektorniczne Zakłady Naukowe, we Wrocławiu, ul. Braniorska 57</t>
  </si>
  <si>
    <t xml:space="preserve">PR44 - Pracownia wytwarzania elementów konstrukcyjnych </t>
  </si>
  <si>
    <t>PR75 - Pracownia techniki analogowej i cyfrowej (CENTRUM)</t>
  </si>
  <si>
    <t>Co</t>
  </si>
  <si>
    <t>Etykiety wierszy</t>
  </si>
  <si>
    <t>Czujnik dźwigniowy, 0,01_700</t>
  </si>
  <si>
    <t>Czujnik zegarowy z podstawą_300</t>
  </si>
  <si>
    <t>Drukarka laserowa A3_1000</t>
  </si>
  <si>
    <t>Frezarka uniwersalna z wyposażeniem_100000</t>
  </si>
  <si>
    <t>Frezarko - grawerka CNC 0bszar roboczy 400*250*150 [xyz]_40000</t>
  </si>
  <si>
    <t>Głebokościomierz mikrometryczny_550</t>
  </si>
  <si>
    <t>Głebokościomierz mikrometryczny_750</t>
  </si>
  <si>
    <t>Głebokościomierz suwmiarkowy_200</t>
  </si>
  <si>
    <t>Imadło maszynowe_3900</t>
  </si>
  <si>
    <t>Kamera przemysłowa_1500</t>
  </si>
  <si>
    <t>Kątomierz uniwersalny_700</t>
  </si>
  <si>
    <t>Komputer - stacja robocza z monitorem_3000</t>
  </si>
  <si>
    <t>Kowadło kowalskie_4700</t>
  </si>
  <si>
    <t>Ksero_4000</t>
  </si>
  <si>
    <t>Laptop_3000</t>
  </si>
  <si>
    <t>Licznik egengii elektrycznej 3f, 5A, 400V_150</t>
  </si>
  <si>
    <t>Miernik drgań_2500</t>
  </si>
  <si>
    <t>Miernik uniwersalny z wejściem do komputera_520</t>
  </si>
  <si>
    <t>Mikrometr do gwintów_800</t>
  </si>
  <si>
    <t>Mikrometr do rur_500</t>
  </si>
  <si>
    <t>Mikrometr z odczytem elektronicznym kpl 0-150mm._1000</t>
  </si>
  <si>
    <t>Mikrometr_600</t>
  </si>
  <si>
    <t>Mikroskop metalograficzny_15000</t>
  </si>
  <si>
    <t>Mikroskop warsztatowy_15000</t>
  </si>
  <si>
    <t>Młot CHARPEGO_15000</t>
  </si>
  <si>
    <t>Młotek POLDIEGO_1000</t>
  </si>
  <si>
    <t>Monitor LCD_2000</t>
  </si>
  <si>
    <t>Multimetr cyfrowy AC min 2mA - max 20A               AV min 2mV - max 1000V _150</t>
  </si>
  <si>
    <t>Narzędzia do obróbki skrawaniem kpl._20000</t>
  </si>
  <si>
    <t>Nożyce dźwigniowe ręczne do cięcia blach_1000</t>
  </si>
  <si>
    <t>Ostrzałka dwutarczowa_1000</t>
  </si>
  <si>
    <t>Pakiet oprogramowania biurowego_300</t>
  </si>
  <si>
    <t>Palenisko kowalskie Stacjonarna kotlina kowalska K3 _6500</t>
  </si>
  <si>
    <t>Passametr_1000</t>
  </si>
  <si>
    <t>Piec hartowniczy elektryczny 400*300*500 , 8kW_8500</t>
  </si>
  <si>
    <t>Pionowe centrum obróbcze + narzędzia skrawające_180000</t>
  </si>
  <si>
    <t>Ploter A0_18000</t>
  </si>
  <si>
    <t>Płyta do prostowania_3000</t>
  </si>
  <si>
    <t>Płyta pomiarowa 600*400mm_2000</t>
  </si>
  <si>
    <t>Płyta pomiarowa 600*400mm_667</t>
  </si>
  <si>
    <t>Płytki wzorcowe – 1 komplet.  100 szt._1600</t>
  </si>
  <si>
    <t>Płytki wzorcowe chropowatości_2000</t>
  </si>
  <si>
    <t>Podstawka pryzmowa_250</t>
  </si>
  <si>
    <t>Poziomica ramowa_2000</t>
  </si>
  <si>
    <t>Prasa hydrauliczna 20T_3000</t>
  </si>
  <si>
    <t>Prasa ręczna 1T_1000</t>
  </si>
  <si>
    <t>Programy CAD/CAM/CNC_850</t>
  </si>
  <si>
    <t>Projektor multimedialny_2000</t>
  </si>
  <si>
    <t>Projektor multimedialny_2500</t>
  </si>
  <si>
    <t>Przyrząd do badania spoin metodą ultradźwiękową_</t>
  </si>
  <si>
    <t>Przyrząd do badania tłoczności blach_10000</t>
  </si>
  <si>
    <t>Przyrząd do badania wyboczenia_22800</t>
  </si>
  <si>
    <t>Przyrząd do pomiaru chropowatości_10000</t>
  </si>
  <si>
    <t>Przyrząd kłowy do pomiaru bicia_4000</t>
  </si>
  <si>
    <t>Silnik indukcyjny jednofazowy 1,1kW_300</t>
  </si>
  <si>
    <t>Silnik indukcyjny trójfazowy 1,1 kW_250</t>
  </si>
  <si>
    <t>Silnik prądu stałego_200</t>
  </si>
  <si>
    <t>Sonda pomiarowa_180000</t>
  </si>
  <si>
    <t>Spawarka elektryczna_</t>
  </si>
  <si>
    <t>Spawarka elektryczna_10000</t>
  </si>
  <si>
    <t>Spawarka MAG/MIG_</t>
  </si>
  <si>
    <t>Spawarka MAG/MIG_13000</t>
  </si>
  <si>
    <t>Spawarka TIG_</t>
  </si>
  <si>
    <t>Spawarka TIG_20000</t>
  </si>
  <si>
    <t>Stanowiska pomiarowe laboratoryjne - stoły_3500</t>
  </si>
  <si>
    <t>Stanowisko do montażu zespołu - np. sprężarki tłokowej_41480</t>
  </si>
  <si>
    <t>Stanowisko do pomiaru narzędzi skrawających (preset)_40000</t>
  </si>
  <si>
    <t>Stanowisko do skręcania_58000</t>
  </si>
  <si>
    <t>Stanowisko symulacyjne z pulpitami sterującymi wraz z oprogramowaniem_10000</t>
  </si>
  <si>
    <t>Sterowniki PLC z oprogramowaniem_1500</t>
  </si>
  <si>
    <t>Stół montażowy lekki z imadłami_1900</t>
  </si>
  <si>
    <t>Stół spawalniczy z wyciągiem_</t>
  </si>
  <si>
    <t>Stół spawalniczy z wyciągiem_5000</t>
  </si>
  <si>
    <t>Stół ślusarski z imadłem i szufladami narzędziowymi_3050</t>
  </si>
  <si>
    <t>Suwmiarka modułowa_1000</t>
  </si>
  <si>
    <t>Suwmiarka noniuszowa_150</t>
  </si>
  <si>
    <t>Suwmiarka z odczytem elektronicznym_200</t>
  </si>
  <si>
    <t>Szlifierka do płaszczyzn stół 300*1000_70000</t>
  </si>
  <si>
    <t>Szlifierka dwutarczowa_</t>
  </si>
  <si>
    <t>Szlifierka dwutarczowa_6500</t>
  </si>
  <si>
    <t>Szlifierka kątowa_300</t>
  </si>
  <si>
    <t>Średnicówka mikrometryczna – zestaw 50mm-150mm_400</t>
  </si>
  <si>
    <t>Średnicówka z czujnikiem 50-100 mm_4000</t>
  </si>
  <si>
    <t>Tablica interaktywna_7000</t>
  </si>
  <si>
    <t>Tokarka sterowana numerycznie + narzędzia skrawające_190000</t>
  </si>
  <si>
    <t>Tokarka uniwersalna z wyposażeniem_80000</t>
  </si>
  <si>
    <t>Twardościomierz uniwersalny_10000</t>
  </si>
  <si>
    <t>Uniwersalna maszyna wytrzymałościowa z napędem ręcznym_25000</t>
  </si>
  <si>
    <t>Wiertarka kolumnowa_15000</t>
  </si>
  <si>
    <t>Wiertarka stołowa_1300</t>
  </si>
  <si>
    <t>Wózek narzędziowy jezdny_1500</t>
  </si>
  <si>
    <t>Wózek paletowy ręczny_1000</t>
  </si>
  <si>
    <t>Wyskościomierz suwmiarkowy_700</t>
  </si>
  <si>
    <t>Zestaw do spawania gazowego_</t>
  </si>
  <si>
    <t>Zestaw do spawania gazowego_10000</t>
  </si>
  <si>
    <t>Zestaw komputerowy_3000</t>
  </si>
  <si>
    <t>Zestaw mocowań Lenzke_11700</t>
  </si>
  <si>
    <t>Zestaw narzędzi kluczy nasadowych_400</t>
  </si>
  <si>
    <t>Zestaw narzędzi kluczy oczkowych_200</t>
  </si>
  <si>
    <t>Zestaw narzędzi kluczy płaskich_200</t>
  </si>
  <si>
    <t>Zestaw narzędzi kluczy trzpieniowych_200</t>
  </si>
  <si>
    <t>Zestaw narzędzi kowalskich_10000</t>
  </si>
  <si>
    <t>Zgrzewarka punktowa_</t>
  </si>
  <si>
    <t>Zgrzewarka punktowa_5000</t>
  </si>
  <si>
    <t>Suma końcowa</t>
  </si>
  <si>
    <t>Licznik z Co</t>
  </si>
  <si>
    <t>ABS/ASR - System regulacji siły hamowania_25450</t>
  </si>
  <si>
    <t>Analizator spalin z dymomierzem_26000</t>
  </si>
  <si>
    <t>Bocznik prądowy_165</t>
  </si>
  <si>
    <t>Czujnik zegarowy z podstawą mocującą magnetyczną_300</t>
  </si>
  <si>
    <t>Diagnoskop z lampą stroboskopową wielofunkcyjną_85915</t>
  </si>
  <si>
    <t>Dokumentacja techniczna - Instrukcje obsługi i naprawy_6150</t>
  </si>
  <si>
    <t>Dokumentacja techniczna Auto Data_12470</t>
  </si>
  <si>
    <t>Dokumentacja techniczna Auto Data_550</t>
  </si>
  <si>
    <t>Drukarka laserowa A4_1800</t>
  </si>
  <si>
    <t>Dwuobwodowy układ hamulcowy_24280</t>
  </si>
  <si>
    <t>Ekran projekcyjny naścienny_</t>
  </si>
  <si>
    <t>Ekran projekcyjny naścienny_1000</t>
  </si>
  <si>
    <t>Elektroniczny przyrząd do naciągu paska rozrządu_2890</t>
  </si>
  <si>
    <t>Endoskop techniczny_</t>
  </si>
  <si>
    <t>Endoskop techniczny_3525</t>
  </si>
  <si>
    <t>Indywidualny wiszący odciąg spalin_</t>
  </si>
  <si>
    <t>Indywidualny wiszący odciąg spalin_4500</t>
  </si>
  <si>
    <t>Kątomierz do klucza dynamometrycznego_50</t>
  </si>
  <si>
    <t>Klucz udarowy pneumatyczny z kompletem nasadek_</t>
  </si>
  <si>
    <t>Klucz udarowy pneumatyczny z kompletem nasadek_1000</t>
  </si>
  <si>
    <t>Komplet rozpieraczy blacharskich 10 T_2200</t>
  </si>
  <si>
    <t>Komputer - stacja robocza z monitorem_</t>
  </si>
  <si>
    <t>Lampa stroboskopowa do silnika ZI_</t>
  </si>
  <si>
    <t>Lampa stroboskopowa do silnika ZI_550</t>
  </si>
  <si>
    <t>Lampa stroboskopowa do silnika ZS_</t>
  </si>
  <si>
    <t>Lampa stroboskopowa do silnika ZS_2315</t>
  </si>
  <si>
    <t>Lampa stroboskopowa wielofunkcyjna do silnika ZI i ZS_</t>
  </si>
  <si>
    <t>Lampa stroboskopowa wielofunkcyjna do silnika ZI i ZS_2890</t>
  </si>
  <si>
    <t>Lampa stroboskopowa ZI_550</t>
  </si>
  <si>
    <t>Laptop_3500</t>
  </si>
  <si>
    <t>Linia diagnostyczna_83000</t>
  </si>
  <si>
    <t>Liniał krawędziowy do głowic_850</t>
  </si>
  <si>
    <t>Miernik poziomu dźwięku_</t>
  </si>
  <si>
    <t>Miernik poziomu dźwięku_6000</t>
  </si>
  <si>
    <t>Miernik uniwersalny _300</t>
  </si>
  <si>
    <t>Miernik uniwersalny z wejściem do komputera_535</t>
  </si>
  <si>
    <t>Mikrometr 1 kpl. zak. 0-150mm_600</t>
  </si>
  <si>
    <t>Monitor (TV) LCD 50"_4000</t>
  </si>
  <si>
    <t>Montażownica do kół_</t>
  </si>
  <si>
    <t>Montażownica do kół_12000</t>
  </si>
  <si>
    <t>Myjka ciśnieniowa z podgrzewaniem elektrycznym _21340</t>
  </si>
  <si>
    <t>Nożyce do cięcia blachy elektryczne_2530</t>
  </si>
  <si>
    <t>Nożyce dźwigniowe_680</t>
  </si>
  <si>
    <t>Odkurzacz mokro-sucho_1670</t>
  </si>
  <si>
    <t>Opóźnieniomierz_</t>
  </si>
  <si>
    <t>Opóźnieniomierz_4000</t>
  </si>
  <si>
    <t>Plansze szkoleniowe_870</t>
  </si>
  <si>
    <t>Podnośnik typu żaba 2T_400</t>
  </si>
  <si>
    <t>Podstawka (koziołek)  3T _900</t>
  </si>
  <si>
    <t>Podstawka (koziołek) 2T  _</t>
  </si>
  <si>
    <t>Podstawka (koziołek) 2T  _100</t>
  </si>
  <si>
    <t>Pompka podciśnienia_</t>
  </si>
  <si>
    <t>Pompka podciśnienia_780</t>
  </si>
  <si>
    <t>Prasa hydrauliczna 50T_7200</t>
  </si>
  <si>
    <t>Projektor multimedialny_</t>
  </si>
  <si>
    <t>Projektor multimedialny_3500</t>
  </si>
  <si>
    <t>Prostownik rozruchowy_</t>
  </si>
  <si>
    <t>Prostownik rozruchowy_1000</t>
  </si>
  <si>
    <t>Próbnik ciśnienia oleju w walizce z kompletem końcówek pomiarowych_</t>
  </si>
  <si>
    <t>Próbnik ciśnienia oleju w walizce z kompletem końcówek pomiarowych_455</t>
  </si>
  <si>
    <t>Próbnik ciśnienia spalin - do sprawdzania katalizatorów_500</t>
  </si>
  <si>
    <t>Próbnik ciśnienia sprężania SPCS 15 ( benzyna ) z kompletem końcówek_</t>
  </si>
  <si>
    <t>Próbnik ciśnienia sprężania SPCS 15 ( benzyna ) z kompletem końcówek_650</t>
  </si>
  <si>
    <t>Próbnik ciśnienia sprężania SPCS 50 3A (diesel) adaptery (24 szt.) do próbnika ciśnienia sprężania Diesel_</t>
  </si>
  <si>
    <t>Próbnik ciśnienia sprężania SPCS 50 3A (diesel) adaptery (24 szt.) do próbnika ciśnienia sprężania Diesel_1450</t>
  </si>
  <si>
    <t>Próbnik szczelności cylindrów_</t>
  </si>
  <si>
    <t>Próbnik szczelności cylindrów_1310</t>
  </si>
  <si>
    <t>Przyrząd do pomiaru i regulacji ciśnienia powietrza w ogumieniu_</t>
  </si>
  <si>
    <t>Przyrząd do pomiaru i regulacji ciśnienia powietrza w ogumieniu_3000</t>
  </si>
  <si>
    <t>Przyrząd do pomiaru szczelności instalacji gazowej w pojazdach samochodowych_1100</t>
  </si>
  <si>
    <t>Przyrząd do pomiaru w szybach pojazdu współczynnika przepuszczalności światła_</t>
  </si>
  <si>
    <t>Przyrząd do pomiaru w szybach pojazdu współczynnika przepuszczalności światła_3500</t>
  </si>
  <si>
    <t>Przyrząd do ustawienia i pomiaru światłości świateł pojazdu_</t>
  </si>
  <si>
    <t>Przyrząd do ustawienia i pomiaru światłości świateł pojazdu_3600</t>
  </si>
  <si>
    <t>Rama blacharska z wyposażeniem i systemem pomiarowym_35000</t>
  </si>
  <si>
    <t>Samochód – trenażer z silnikiem benzynowym_50000</t>
  </si>
  <si>
    <t>Samochód – trenażer z silnikiem Diesla TDI_60000</t>
  </si>
  <si>
    <t>Silnik benzynowy rzędowy na stojaku obrotowym 1600_23050</t>
  </si>
  <si>
    <t>Silnik wysokoprężny na stojaku obrotowym 1900 _25620</t>
  </si>
  <si>
    <t>Skrzynia przekładniowa automatyczna na stojaku obrotowym_6725</t>
  </si>
  <si>
    <t>Skrzynia przekładniowa ręczna na stojaku obrotowym_6920</t>
  </si>
  <si>
    <t>Smarownica pneumatyczna_</t>
  </si>
  <si>
    <t>Smarownica pneumatyczna_250</t>
  </si>
  <si>
    <t>Sprężarka z filtrem, naolejaczem i reduktorem_</t>
  </si>
  <si>
    <t>Sprężarka z filtrem, naolejaczem i reduktorem_4600</t>
  </si>
  <si>
    <t>Stanowisko do badania wtryskiwaczy diesla_27669</t>
  </si>
  <si>
    <t>Stanowisko do badania wtryskiwaczy mechanicznych_</t>
  </si>
  <si>
    <t>Stanowisko do badania wtryskiwaczy mechanicznych_2000</t>
  </si>
  <si>
    <t>Stanowisko do pomiaru geometrii kół_</t>
  </si>
  <si>
    <t>Stanowisko do pomiaru geometrii kół_40590</t>
  </si>
  <si>
    <t>Stanowisko do testowania alternatorów z falownikiem_</t>
  </si>
  <si>
    <t>Stanowisko do testowania alternatorów z falownikiem_12800</t>
  </si>
  <si>
    <t>Stanowisko dydaktyczne pracującego silnika benzynowego z systemem bezpośredniego wtrysku paliwa i katalizatorem_40100</t>
  </si>
  <si>
    <t>Stanowisko dydaktyczne pracującego silnika benzynowego z systemem jednopunktowym wtrysku paliwa i katalizatorem _</t>
  </si>
  <si>
    <t>Stanowisko dydaktyczne pracującego silnika benzynowego z systemem jednopunktowym wtrysku paliwa i katalizatorem _35870</t>
  </si>
  <si>
    <t>Stanowisko dydaktyczne pracującego silnika benzynowego z systemem wielopunktowym grupowym wtrysku paliwa i katalizatorem _39580</t>
  </si>
  <si>
    <t>Stanowisko dydaktyczne pracującego silnika benzynowego z systemem wielopunktowym sekwencyjnym wtrysku paliwa i katalizatorem _</t>
  </si>
  <si>
    <t>Stanowisko dydaktyczne pracującego silnika benzynowego z systemem wielopunktowym sekwencyjnym wtrysku paliwa i katalizatorem _40100</t>
  </si>
  <si>
    <t>Stanowisko dydaktyczne pracującego silnika Diesla TDI z pompą rotacyjną sterowaną elektronicznie_</t>
  </si>
  <si>
    <t>Stanowisko dydaktyczne pracującego silnika Diesla TDI z pompą rotacyjną sterowaną elektronicznie_41380</t>
  </si>
  <si>
    <t>Stanowisko dydaktyczne pracującego silnika Diesla z systemem Common Rail_</t>
  </si>
  <si>
    <t>Stanowisko dydaktyczne pracującego silnika Diesla z systemem Common Rail_41890</t>
  </si>
  <si>
    <t>Stanowisko probiercze do badania rozruszników i alternatorów_36600</t>
  </si>
  <si>
    <t>Stanowisko testowania pomp i wtryskiwaczy systemów Common Rail i TDI_78650</t>
  </si>
  <si>
    <t>Stanowisko testowania sąd Lambda_3335</t>
  </si>
  <si>
    <t>Stanowisko testowania sond Lambda_</t>
  </si>
  <si>
    <t>Stetoskop elektroniczny _</t>
  </si>
  <si>
    <t>Stetoskop elektroniczny _700</t>
  </si>
  <si>
    <t>Stół ślusarski z imadłem i szufladami narzędziowymi jednostanowiskowy_</t>
  </si>
  <si>
    <t>Stół ślusarski z imadłem i szufladami narzędziowymi jednostanowiskowy_3050</t>
  </si>
  <si>
    <t>Suwmiarka do bębnów hamulcowych_</t>
  </si>
  <si>
    <t>Suwmiarka do bębnów hamulcowych_650</t>
  </si>
  <si>
    <t>Suwmiarka do tarcz hamulcowych_</t>
  </si>
  <si>
    <t>Suwmiarka do tarcz hamulcowych_200</t>
  </si>
  <si>
    <t>Suwmiarka noniuszowa z dokładnością 0,05 mm _150</t>
  </si>
  <si>
    <t>System bezpieczeństwa biernego – SRS_19370</t>
  </si>
  <si>
    <t>System klimatyzacji Klimatronik_26220</t>
  </si>
  <si>
    <t>System sterowania elektronicznego silnikiem Diesla z pompą jednosekcyjną z rozdzielaczem sterowaną elektronicznie_40300</t>
  </si>
  <si>
    <t>System Sterowania silnikiem Diesla "Common Rail"_40550</t>
  </si>
  <si>
    <t>System wtryskowy paliwa typu KE-Jetronic_30610</t>
  </si>
  <si>
    <t>System wtryskowy paliwa typu L-Jetronic_24540</t>
  </si>
  <si>
    <t>System wtryskowy paliwa typu Monomotronic_24500</t>
  </si>
  <si>
    <t>System wtrysku benzyny z pomiarem podciśnienia w kolektorze ssącym (np. typu D-Jetronic)_24490</t>
  </si>
  <si>
    <t>System zintegrowany Typu MOTRONIC ML 4.1_25780</t>
  </si>
  <si>
    <t>System zintegrowany wielopunktowego sekwencyjnego wtrysku benzyny typu MOTRONIC ML1.5_25990</t>
  </si>
  <si>
    <t>Szlifierka kątowa 1200 W - 125 mm_550</t>
  </si>
  <si>
    <t>Szlifierka kątowa 2100 W - 400 mm_750</t>
  </si>
  <si>
    <t>Szlifierka ostrzałka_500</t>
  </si>
  <si>
    <t>Ściągacz do przegubów kulowych układu kierowniczego 20 mm_75</t>
  </si>
  <si>
    <t>Ściągacz do przegubów kulowych układu kierowniczego i zawieszenia 23 mm_100</t>
  </si>
  <si>
    <t>Ściągacz dwuramienny (belkowy)_530</t>
  </si>
  <si>
    <t>Ściągacz sprężyn zawieszenia z wymiennymi ramionami _</t>
  </si>
  <si>
    <t>Ściągacz sprężyn zawieszenia z wymiennymi ramionami _1550</t>
  </si>
  <si>
    <t>Średnicówka z czujnikiem zegarowym 50mm-100mm_4000</t>
  </si>
  <si>
    <t>Tablica interaktywna_8900</t>
  </si>
  <si>
    <t>Tester akumulatorów _</t>
  </si>
  <si>
    <t>Tester akumulatorów _2062</t>
  </si>
  <si>
    <t>Tester czujników Hall'a_</t>
  </si>
  <si>
    <t>Tester czujników Hall'a_470</t>
  </si>
  <si>
    <t>Tester mechanizmów wykonawczych_</t>
  </si>
  <si>
    <t>Tester mechanizmów wykonawczych_700</t>
  </si>
  <si>
    <t>Tester modułów zapłonu z zestawem adapterów_</t>
  </si>
  <si>
    <t>Tester modułów zapłonu z zestawem adapterów_3100</t>
  </si>
  <si>
    <t>Tester płynu hamulcowego _</t>
  </si>
  <si>
    <t>Tester płynu hamulcowego _1830</t>
  </si>
  <si>
    <t>Tester pomp paliwa_</t>
  </si>
  <si>
    <t>Tester pomp paliwa_2690</t>
  </si>
  <si>
    <t>Tester potencjometrów i czujników podciśnienia_</t>
  </si>
  <si>
    <t>Tester potencjometrów i czujników podciśnienia_1900</t>
  </si>
  <si>
    <t>Tester przepływomierzy powietrza_</t>
  </si>
  <si>
    <t>Tester przepływomierzy powietrza_580</t>
  </si>
  <si>
    <t>Tester regulatorów napięcia_</t>
  </si>
  <si>
    <t>Tester regulatorów napięcia_1470</t>
  </si>
  <si>
    <t>Tester sondy Lambda_370</t>
  </si>
  <si>
    <t>Tester usterek silnika z oprogramowaniem_20130</t>
  </si>
  <si>
    <t>Układ kierowniczy ze wspomaganiem elektrohydraulicznym_6640</t>
  </si>
  <si>
    <t>Układ kierowniczy ze wspomaganiem elektrycznym_7060</t>
  </si>
  <si>
    <t>Układ kierowniczy ze wspomaganiem hydraulicznym_6500</t>
  </si>
  <si>
    <t>Urządzenie do spawania gazowego - acetylenowego_3500</t>
  </si>
  <si>
    <t>Urządzenie do wymiany oleju (zlewarko-wysysarka)_</t>
  </si>
  <si>
    <t>Urządzenie do wymiany oleju (zlewarko-wysysarka)_2000</t>
  </si>
  <si>
    <t>Urządzenie spawalnicze do spawania w osłonie gazów ochronnych 40-250 A_2500</t>
  </si>
  <si>
    <t>Wąż pneumatyczny na zwijadle_</t>
  </si>
  <si>
    <t>Wąż pneumatyczny na zwijadle_350</t>
  </si>
  <si>
    <t>Wiertarka elektryczna_900</t>
  </si>
  <si>
    <t>Wizualizer_3000</t>
  </si>
  <si>
    <t>Wózek warsztatowy (montażowy)_</t>
  </si>
  <si>
    <t>Wózek warsztatowy (montażowy)_770</t>
  </si>
  <si>
    <t>Wózek-podnośnik hydrauliczny do wymontowania skrzyni biegów z samochodu_1850</t>
  </si>
  <si>
    <t>Wyważarka do kół_</t>
  </si>
  <si>
    <t>Wyważarka do kół_11810</t>
  </si>
  <si>
    <t>Zasilacz warsztatowy 2-16 V /1,5 A_870</t>
  </si>
  <si>
    <t>Zestaw czujników systemów elektronicznych pojazdu_25310</t>
  </si>
  <si>
    <t>Zestaw do pomiaru ciśnienia paliwa silników z wtryskiem benzyny_1470</t>
  </si>
  <si>
    <t>Zestaw do rozwiercania zgrzewów_1000</t>
  </si>
  <si>
    <t>Zestaw do spawania elementów z tworzyw sztucznych _1000</t>
  </si>
  <si>
    <t>Zestaw kluczy nasadowych z grzechotką 3/4"_800</t>
  </si>
  <si>
    <t>Zestaw narzędzi blacharskich_8800</t>
  </si>
  <si>
    <t>Zestaw narzędzi do demontażu kołków i spinaczy wykładziny tapicerki_400</t>
  </si>
  <si>
    <t>Zestaw narzędzi monterskich_</t>
  </si>
  <si>
    <t>Zestaw narzędzi monterskich_10000</t>
  </si>
  <si>
    <t>Zestaw Panelowy - Aktoryka systemów pojazdowych_35150</t>
  </si>
  <si>
    <t>Zestaw Panelowy - Alarm samochodowy_17000</t>
  </si>
  <si>
    <t>Zestaw Panelowy - Oświetlenie pojazdu samochodowego_26080</t>
  </si>
  <si>
    <t>Zestaw Panelowy - Podstawy elektroniki i elektrotechniki pojazdowej _22530</t>
  </si>
  <si>
    <t>Zestaw Panelowy - Sensoryka systemów pojazdowych_34520</t>
  </si>
  <si>
    <t>Zestaw Panelowy - Układy zapłonowe pojazdu_32980</t>
  </si>
  <si>
    <t>Zestaw przewodów do diagnostyki równoległej z uzyciem testera ADP 186._7600</t>
  </si>
  <si>
    <t>Zestaw przyrządów do demontażu szyb samochodowych klejonych_2000</t>
  </si>
  <si>
    <t>Zestaw przyrządów do wyciągania wgnieceń _10000</t>
  </si>
  <si>
    <t>Zestaw ściągaczy do kół pasowych wielorowkowych_</t>
  </si>
  <si>
    <t>Zestaw ściągaczy do kół pasowych wielorowkowych_500</t>
  </si>
  <si>
    <t>Zestaw trzech manometrów do pomiaru ciśnienia paliwa (0-2,5bar, 0-6bar, 0-10 bar)_</t>
  </si>
  <si>
    <t>Zestaw trzech manometrów do pomiaru ciśnienia paliwa (0-2,5bar, 0-6bar, 0-10 bar)_280</t>
  </si>
  <si>
    <t>Zgrzewarka punktowa 2x2 mm_2500</t>
  </si>
  <si>
    <t>Mostek techniczny Wheatstone'a TMW5</t>
  </si>
  <si>
    <t>Amperomierz  DC_</t>
  </si>
  <si>
    <t>Amperomierz AC_</t>
  </si>
  <si>
    <t>Amperomierz laboratoryjny_</t>
  </si>
  <si>
    <t>Autotransformator  jednofazowy_</t>
  </si>
  <si>
    <t>Autotransformator trójfazowy_</t>
  </si>
  <si>
    <t>Ćwiczenia systemu Uni Train -  stanowisko do badania silnika   asynchronicznego_</t>
  </si>
  <si>
    <t>Ćwiczenia systemu Uni Train -  stanowisko do badania silnika  bezszczotkowego prądu stałego (BLDC)_</t>
  </si>
  <si>
    <t>Ćwiczenia systemu Uni Train -  stanowisko do badania silnika  krokowego_</t>
  </si>
  <si>
    <t>Ćwiczenia systemu Uni Train - stanowisko do badania silnika  prądu stałego_</t>
  </si>
  <si>
    <t>Ćwiczenia systemu Uni Train - stanowisko do badania silnika  synchronicznego_</t>
  </si>
  <si>
    <t>Ekran_</t>
  </si>
  <si>
    <t>Generator funkcji_</t>
  </si>
  <si>
    <t>Indukcyjność dekadowa_</t>
  </si>
  <si>
    <t>Kondensator dekadowy _</t>
  </si>
  <si>
    <t>Licznik energii elektroniczny_</t>
  </si>
  <si>
    <t>LUKSOMIERZ LXP- 1 SONEL  _</t>
  </si>
  <si>
    <t>Łączniki przyciskowe_</t>
  </si>
  <si>
    <t>Miernik cegowy_</t>
  </si>
  <si>
    <t>Miernik impedancji pętli zwarcia_</t>
  </si>
  <si>
    <t>Miernik instalacji elektrycznych_</t>
  </si>
  <si>
    <t>Miernik rezystancji izolacji   do instalacji i urządzeń 50V - 1000V                     do 100GW,   RS_</t>
  </si>
  <si>
    <t>Miernik rezystancji izolacji_</t>
  </si>
  <si>
    <t>Miernik uniwersalny analogowy  AC/DC _</t>
  </si>
  <si>
    <t>Miernik wyłączników różnicowo - prądowych  Zwykłe i selektywne_</t>
  </si>
  <si>
    <t>Miliamperomierz DC_</t>
  </si>
  <si>
    <t>Milimperomierz AC  _</t>
  </si>
  <si>
    <t>Mostek RLC  CHY 41 cyfrowy mostek RLC  _</t>
  </si>
  <si>
    <t>Mostek RLC_</t>
  </si>
  <si>
    <t>Mostek techniczny Thompsona TMT5_</t>
  </si>
  <si>
    <t>Mostek techniczny Wheatstone'a TMW5_</t>
  </si>
  <si>
    <t>Mostek Thompsona TMT5_</t>
  </si>
  <si>
    <t>Mostek Thompsona_</t>
  </si>
  <si>
    <t>Multimetr cyfrowy współpracuący z PC_</t>
  </si>
  <si>
    <t>Oprogramowanie do symulacji obwodów elektrycznych  0_</t>
  </si>
  <si>
    <t>Oscyloskop analogowy_</t>
  </si>
  <si>
    <t>Oscyloskop cyfrowy_</t>
  </si>
  <si>
    <t>Pojemnik do przechowywania płyty montażowej Uni Train_</t>
  </si>
  <si>
    <t>Projektor multimedialny 0_</t>
  </si>
  <si>
    <t>Przekazniki nastawialne energoelektryczne  napięciowe_</t>
  </si>
  <si>
    <t>Przekazniki nastawialne energoelektryczne  prądowe_</t>
  </si>
  <si>
    <t>Przekaźniki pomocnicze_</t>
  </si>
  <si>
    <t>Przekaźniki programowalne LOGO Siemens Mikrosterownik z wyświetlaczem do programowania ręcznego                                       ( tworzenia prostych aplikacji)_</t>
  </si>
  <si>
    <t>Przekładniki prądowe_</t>
  </si>
  <si>
    <t>Rezystor dekadowy_</t>
  </si>
  <si>
    <t>Rezystor nastawczy suwakowy_</t>
  </si>
  <si>
    <t>Rozłączniki izolacyjne _</t>
  </si>
  <si>
    <t>Rozłączniki izolacyjne_</t>
  </si>
  <si>
    <t>Silnik  indukcyjny trójfazowy klatkowy  _</t>
  </si>
  <si>
    <t>Silnik indukcyjny jednofazowy  _</t>
  </si>
  <si>
    <t>Stacja lutownicza _</t>
  </si>
  <si>
    <t>Stacja lutownicza_</t>
  </si>
  <si>
    <t>Stanowisko bazowe do testowania serwonapędu z hamownicą elektromagnetczną -ćwiczenia praktyczne_</t>
  </si>
  <si>
    <t>Stanowisko bazowe: Interfejs UniTr@in-I z wirtualnymi przyrządami pomiarowymi (Bassis VI) z zestawem przewodów i zasilaczem 1 i 3 fazowym i służy jako baza do innych stanowisk                 _</t>
  </si>
  <si>
    <t>Stanowisko cwiczeń praktycznych -  Domowa instalacja elektryczna_</t>
  </si>
  <si>
    <t>Stanowisko ćwiczeń praktycznych -   Podstawy techniki instalacji domowych Lucas Nulle Lucas Nulle_</t>
  </si>
  <si>
    <t>Stanowisko ćwiczeń praktycznych -   Podstawy techniki instalacji domowych_</t>
  </si>
  <si>
    <t>Stanowisko ćwiczeń praktycznych-  Ochrona przeciwporażeniowa  Lucas Nulle Lucas Nulle_</t>
  </si>
  <si>
    <t>Stanowisko ćwiczeń praktycznych-  Ochrona przeciwporażeniowa_</t>
  </si>
  <si>
    <t>Stanowisko ćwiczeń praktycznych-  Przemyslowe instalacje elektryczne_</t>
  </si>
  <si>
    <t>Stanowisko do Elektroniki 1 - Półprzewodniki  Lucas Nulle Lucas Nulle_</t>
  </si>
  <si>
    <t>Stanowisko do Elektroniki 1 - Półprzewodniki_</t>
  </si>
  <si>
    <t>Stanowisko do Elektroniki 2 – Tranzystorowe układy przełączające Lucas Nulle Lucas Nulle_</t>
  </si>
  <si>
    <t>Stanowisko do Elektroniki 2 – Tranzystorowe układy przełączające_</t>
  </si>
  <si>
    <t>Stanowisko do Elektroniki 3 – Technika wzmacniaczy Lucas Nulle Lucas Nulle_</t>
  </si>
  <si>
    <t>Stanowisko do Elektroniki 3 – Technika wzmacniaczy_</t>
  </si>
  <si>
    <t>Stanowisko do Elektroniki 4 –  Tranzystor polowy mocy Lucas Nulle Lucas Nulle_</t>
  </si>
  <si>
    <t>Stanowisko do Elektroniki 4 –  Tranzystor polowy mocy_</t>
  </si>
  <si>
    <t>Stanowisko do Elektroniki 5 –  Wzmacniacz operacyjny Lucas Nulle Lucas Nulle_</t>
  </si>
  <si>
    <t>Stanowisko do Elektroniki 5 –  Wzmacniacz operacyjny_</t>
  </si>
  <si>
    <t>Stanowisko do Elektroniki 6 - Półprzewodniki mocy _</t>
  </si>
  <si>
    <t>Stanowisko do Elektroniki 6 - Półprzewodniki mocy Lucas Nulle Lucas Nulle_</t>
  </si>
  <si>
    <t>Stanowisko do Elektroniki 7 –  Układy zasilające Lucas Nulle_</t>
  </si>
  <si>
    <t>Stanowisko do Elektroniki 7 –  Układy zasilające_</t>
  </si>
  <si>
    <t>Stanowisko do Elektroniki 8 –Taktowane układy zasilające Lucas Nulle_</t>
  </si>
  <si>
    <t>Stanowisko do Elektroniki 8 –Taktowane układy zasilające_</t>
  </si>
  <si>
    <t>Stanowisko do Elektrotechniki 1- Technika pradu stałego Lucas Nulle_</t>
  </si>
  <si>
    <t>Stanowisko do Elektrotechniki 1- Technika pradu stałego_</t>
  </si>
  <si>
    <t>Stanowisko do Elektrotechniki 2 - Technika prądu zmiennego Lucas Nulle_</t>
  </si>
  <si>
    <t>Stanowisko do Elektrotechniki 4- Magnetyzm/ Elektromagnetyzm  Lucas Nulle Lucas Nulle_</t>
  </si>
  <si>
    <t>Stanowisko do Elektrotechniki 4- Magnetyzm/ Elektromagnetyzm _</t>
  </si>
  <si>
    <t>Stanowisko do Elektrotechniki 5- Pomiary multimetrem  Lucas Nulle Lucas Nulle_</t>
  </si>
  <si>
    <t>Stanowisko do Elektrotechniki 5- Pomiary multimetrem _</t>
  </si>
  <si>
    <t>Stanowisko do Elektrotechniki 6- Analiza obwodów prądowych _</t>
  </si>
  <si>
    <t>Stanowisko do Elektrotechniki 6- Analiza obwodów prądowych Lucas Nulle Lucas Nulle_</t>
  </si>
  <si>
    <t>Stanowisko do Energoelektroniki 1- przekształtniki synchroniz. siecią, 3-faz._</t>
  </si>
  <si>
    <t>Stanowisko do Energoelektroniki 2 - przekształtniki samosynchronizujące_</t>
  </si>
  <si>
    <t>Stanowisko do Energoelektroniki 3 - napedy przekształtnikowe_</t>
  </si>
  <si>
    <t>Stanowisko do Energoelektroniki 4 -aktyw. korekta współczynnika mocy._</t>
  </si>
  <si>
    <t>Stanowisko do instalacji EIB/KNX - inteligentne instalacje elektryczne - Centrum EIT 8_</t>
  </si>
  <si>
    <t>Stanowisko do poszukiwania błędów i uszkodzeń w maszynach elektrycznych Lucas Nulle EEM/F _</t>
  </si>
  <si>
    <t>Stanowisko do poszukiwania błędów i uszkodzeń w maszynach elektrycznych_</t>
  </si>
  <si>
    <t>Stanowisko doElektrotechniki 3- Technika prądu trójfazowego Lucas Nulle Lucas Nulle_</t>
  </si>
  <si>
    <t>Stanowisko doElektrotechniki 3- Technika prądu trójfazowego_</t>
  </si>
  <si>
    <t>Stanowisko- użytkowa energoelektronika: przekształtniki samosynchronizujace  i napędy_</t>
  </si>
  <si>
    <t>Sterowniki LOGO Siemens PLC z oprogramowaniem, min 6 wejść i wyjść dwustanowych + 2 wejścia i wyjścia analogowe z możliwością wyboru sygnału prądowego i napięciowego, z oprogramowaniem do PC, _</t>
  </si>
  <si>
    <t>Styczniki na szynę _</t>
  </si>
  <si>
    <t>Styczniki_</t>
  </si>
  <si>
    <t>Tachometr cyfrowy  do 20000 obr/ min_</t>
  </si>
  <si>
    <t>Tachometr cyfrowy_</t>
  </si>
  <si>
    <t>Transformator bezpieczeństwa  160 VA/230V/24V_</t>
  </si>
  <si>
    <t>Transformator bezpieczeństwa_</t>
  </si>
  <si>
    <t>Uniwersalny miernik cyfrowy_</t>
  </si>
  <si>
    <t>Urządzenie wielofunkcyjne laser mono 0_</t>
  </si>
  <si>
    <t>Uzupelnienie do stanowiska testujacego serwonapęd - napęd przekształtnikowy silnika pradu stalego_</t>
  </si>
  <si>
    <t>Uzupelnienie do stanowiska testujacego serwonapęd - sterowanie obrotami silnika pradu trójfazowego_</t>
  </si>
  <si>
    <t>Uzupelnienie do stanowiska testujacego serwonapęd- napęd przekształtnikowy silnika asynchronicznego prądu trójfazowego_</t>
  </si>
  <si>
    <t>Uzupelnienie do stanowiska testujacego serwonapęd- silnik uniwersalny pradu przemiennego_</t>
  </si>
  <si>
    <t>Uzupelnienie do stanowiska testujacego serwonapęd- uklady przekształtnikowe z silnikiem uniwersalnym_</t>
  </si>
  <si>
    <t>Uzupelnienie do stanowiska testujacego serwonapęd-silnik indukcyjny klatkowy z wysiłowym momentem załączającym(włącznik gwiazda- trójkat, podzespół kompensacyjny)_</t>
  </si>
  <si>
    <t>Uzupelnienie do stanowiska testujacego serwonapęd-silnik indukcyjny z fazą kondensatorową Lucas Nulle Lucas Nulle_</t>
  </si>
  <si>
    <t>Uzupelnienie do stanowiska testujacego serwonapęd-silnik indukcyjny z fazą kondensatorową_</t>
  </si>
  <si>
    <t>Uzupelnienie do stanowiska testujacego serwonapęd-synchronizacja sieci z układem jasnosci- ciemności i układem obiegowym_</t>
  </si>
  <si>
    <t>Watomierz analogowy_</t>
  </si>
  <si>
    <t>Woltomierz AC_</t>
  </si>
  <si>
    <t>Woltomierz analogowy AC_</t>
  </si>
  <si>
    <t>Woltomierz analogowy DC _</t>
  </si>
  <si>
    <t>Wyłacznik nadprądowy_</t>
  </si>
  <si>
    <t>Wyłaczniki  przeciwporażeniowe_</t>
  </si>
  <si>
    <t>Wyłaczniki nadprądowy_</t>
  </si>
  <si>
    <t>Wyłaczniki silnikowe_</t>
  </si>
  <si>
    <t>Wyłączniki przeciwporażeniowe _</t>
  </si>
  <si>
    <t>Wyłączniki przeciwporażeniowe wyzwalanie_</t>
  </si>
  <si>
    <t>Wyłączniki przeciwporażeniowe_</t>
  </si>
  <si>
    <t>Zasilacz regulowany napięcia stałego_</t>
  </si>
  <si>
    <t>Zestaw komputerowy z oprogramowaniem systemowym i pakietem biurowym Procesor Intel pow 1,5 Ghz Ram 2 GB, ekran 19" , HDD 160GB, _</t>
  </si>
  <si>
    <t>Aktywny rozgałęźnik sygnału video _145</t>
  </si>
  <si>
    <t>Analizator sygnałów fonicznych_2195</t>
  </si>
  <si>
    <t>Analizator widma_1600</t>
  </si>
  <si>
    <t>CAD-Edukacja licencja na 10 stanowisk_4800</t>
  </si>
  <si>
    <t>cyfrowy generator sygnału pilota 19 kHz_5000</t>
  </si>
  <si>
    <t>czujniki i przetworniki_3000</t>
  </si>
  <si>
    <t>dekady (rez co 0,01 Ohma)_900</t>
  </si>
  <si>
    <t>Domofon dla 3 abonentów_439</t>
  </si>
  <si>
    <t>Drukarka laserowa A3_4450</t>
  </si>
  <si>
    <t>Drukarka laserowa A4_1550</t>
  </si>
  <si>
    <t>generator funkc. do 2 MHz _300</t>
  </si>
  <si>
    <t>Generator funkcyjny z przebiegami definiowanymi _12000</t>
  </si>
  <si>
    <t>Generator funkcyjny_1800</t>
  </si>
  <si>
    <t>Generator funkcyjny_8000</t>
  </si>
  <si>
    <t>Generator sygnałowy AM/FM (STEREO)_7700</t>
  </si>
  <si>
    <t>Generator testowych sygnałów telewizyjnych_9000</t>
  </si>
  <si>
    <t>gramofon_1000</t>
  </si>
  <si>
    <t>interfejs pomiarowy_3000</t>
  </si>
  <si>
    <t>Kamera cyfrowa Full HD_5999</t>
  </si>
  <si>
    <t>Kamera kolorowa zewnętrzna  z reflektorem podczerwieni _</t>
  </si>
  <si>
    <t>koder sygnału RDS_13176</t>
  </si>
  <si>
    <t>kolumny głośnikowe_700</t>
  </si>
  <si>
    <t>Komputer - stacja graficzna z monitorem_5800</t>
  </si>
  <si>
    <t>Komputer - stacja robocza z monitorem_3500</t>
  </si>
  <si>
    <t>korektor graficzny_1289</t>
  </si>
  <si>
    <t>Krosownica WIDEO_330</t>
  </si>
  <si>
    <t>magnetofon analogowy_950</t>
  </si>
  <si>
    <t>Miernik poziomu TV-SAT  z analizat.widma_8052</t>
  </si>
  <si>
    <t>Miernik_450</t>
  </si>
  <si>
    <t>Mikser dyskotekowy_350</t>
  </si>
  <si>
    <t>Mikser dyskotekowy_650</t>
  </si>
  <si>
    <t>modulator jednowstęgowy_200</t>
  </si>
  <si>
    <t>Modulator_150</t>
  </si>
  <si>
    <t>Moduł do realizacji ćwiczeń generator szumu pseudo-losowego_162</t>
  </si>
  <si>
    <t>Moduł do realizacji ćwiczeń_</t>
  </si>
  <si>
    <t>Moduły do realizacji ćwiczeń (do wyboru) Amperomierz prądu stałego (2,20mA)_327</t>
  </si>
  <si>
    <t>Moduły do realizacji ćwiczeń (do wyboru) Amperomierz prądu stałego (200mA)_290</t>
  </si>
  <si>
    <t>Moduły do realizacji ćwiczeń (do wyboru) cyfrowe złacze światlowodowe_742</t>
  </si>
  <si>
    <t>Moduły do realizacji ćwiczeń (do wyboru) gniazdo ZIF_77</t>
  </si>
  <si>
    <t>Moduły do realizacji ćwiczeń (do wyboru) OP-Amp based Op-amp_200</t>
  </si>
  <si>
    <t>Moduły do realizacji ćwiczeń (do wyboru) Rectifier Circuit (Halfwave, Center tap, Bridge)_94</t>
  </si>
  <si>
    <t>Moduły do realizacji ćwiczeń (do wyboru) Tellegen's Theorem_137</t>
  </si>
  <si>
    <t>Moduły do realizacji ćwiczeń (do wyboru) Two Port network parameters (h,y,z)_94</t>
  </si>
  <si>
    <t>Moduły do realizacji ćwiczeń (do wyboru) Woltomierz prądu stałego_121</t>
  </si>
  <si>
    <t>Moduły do realizacji ćwiczeń 4 bitowt komparator ważony_</t>
  </si>
  <si>
    <t>Moduły do realizacji ćwiczeń 4 bitowt komparator ważony_162</t>
  </si>
  <si>
    <t>Moduły do realizacji ćwiczeń 4 bitowy licznik binarny przód/tył_1800</t>
  </si>
  <si>
    <t>Moduły do realizacji ćwiczeń 4 bitowy licznik binarny przód/tył_65</t>
  </si>
  <si>
    <t>Moduły do realizacji ćwiczeń 4 bitowy sumator równoległy_162</t>
  </si>
  <si>
    <t>Moduły do realizacji ćwiczeń 4 bitowy sumator równoległy_186</t>
  </si>
  <si>
    <t>Moduły do realizacji ćwiczeń 8 bitowy licznik petlowy_162</t>
  </si>
  <si>
    <t>Moduły do realizacji ćwiczeń 8 bitowy licznik petlowy_65</t>
  </si>
  <si>
    <t>Moduły do realizacji ćwiczeń Aktywny filtr pasmowo przepustowy_186</t>
  </si>
  <si>
    <t>Moduły do realizacji ćwiczeń Aktywny filtr pasmowo przepustowy_84</t>
  </si>
  <si>
    <t>Moduły do realizacji ćwiczeń Analogowe łacze światłowodowe_162</t>
  </si>
  <si>
    <t>Moduły do realizacji ćwiczeń Analogowe łacze światłowodowe_738</t>
  </si>
  <si>
    <t>Moduły do realizacji ćwiczeń Bramka NAND/NOR_69</t>
  </si>
  <si>
    <t>Moduły do realizacji ćwiczeń Bramka NAND/NOR_84</t>
  </si>
  <si>
    <t>Moduły do realizacji ćwiczeń Bramki logiczne_738</t>
  </si>
  <si>
    <t>Moduły do realizacji ćwiczeń Bramki logiczne_81</t>
  </si>
  <si>
    <t>Moduły do realizacji ćwiczeń Charakterystki tranzystora npn ze wspólna bazą_63</t>
  </si>
  <si>
    <t>Moduły do realizacji ćwiczeń Charakterystki tranzystora npn ze wspólna bazą_69</t>
  </si>
  <si>
    <t>Moduły do realizacji ćwiczeń Charakterystki tranzystora npn ze wspólnym emiterem_63</t>
  </si>
  <si>
    <t>Moduły do realizacji ćwiczeń Charakterystki tranzystora npn ze wspólnym emiterem_81</t>
  </si>
  <si>
    <t>Moduły do realizacji ćwiczeń Charakterystki tranzystora npn ze wspólnym kolektorem_63</t>
  </si>
  <si>
    <t>Moduły do realizacji ćwiczeń Charakterystki tranzystora pnp ze wspólna bazą_63</t>
  </si>
  <si>
    <t>Moduły do realizacji ćwiczeń Charakterystki tranzystora pnp ze wspólnym emiterem_63</t>
  </si>
  <si>
    <t>Moduły do realizacji ćwiczeń Charakterystki tranzystora pnp ze wspólnym kolektorem_63</t>
  </si>
  <si>
    <t>Moduły do realizacji ćwiczeń Charakterystyka tranzystora polowego FET_63</t>
  </si>
  <si>
    <t>Moduły do realizacji ćwiczeń Charakterystyka tranzystora polowego FET_69</t>
  </si>
  <si>
    <t>Moduły do realizacji ćwiczeń Charakterystyki diod_63</t>
  </si>
  <si>
    <t>Moduły do realizacji ćwiczeń Charakterystyki diod_90</t>
  </si>
  <si>
    <t>Moduły do realizacji ćwiczeń charakterystyki przenoszenia TTL i Cmos_162</t>
  </si>
  <si>
    <t>Moduły do realizacji ćwiczeń charakterystyki przenoszenia TTL i Cmos_69</t>
  </si>
  <si>
    <t>Moduły do realizacji ćwiczeń dekoder BCD na kod 7-segmentowy_81</t>
  </si>
  <si>
    <t>Moduły do realizacji ćwiczeń dekoder BCD na kod 7-segmentowy_90</t>
  </si>
  <si>
    <t>Moduły do realizacji ćwiczeń dekoder klawiatury_162</t>
  </si>
  <si>
    <t>Moduły do realizacji ćwiczeń dekoder/demultiplekser_162</t>
  </si>
  <si>
    <t>Moduły do realizacji ćwiczeń dekoder/demultiplekser_81</t>
  </si>
  <si>
    <t>Moduły do realizacji ćwiczeń Detektor szczytowy_142</t>
  </si>
  <si>
    <t>Moduły do realizacji ćwiczeń Detektor szczytowy_162</t>
  </si>
  <si>
    <t>Moduły do realizacji ćwiczeń Diode Clampers_158</t>
  </si>
  <si>
    <t>Moduły do realizacji ćwiczeń Diode Clampers_162</t>
  </si>
  <si>
    <t>Moduły do realizacji ćwiczeń Diode Clippers_142</t>
  </si>
  <si>
    <t>Moduły do realizacji ćwiczeń Diode Clippers_158</t>
  </si>
  <si>
    <t>Moduły do realizacji ćwiczeń DSB Modulator/Demodulator_158</t>
  </si>
  <si>
    <t>Moduły do realizacji ćwiczeń DSB Modulator/Demodulator_253</t>
  </si>
  <si>
    <t>Moduły do realizacji ćwiczeń Dwukanałowy analizator sygnałów_158</t>
  </si>
  <si>
    <t>Moduły do realizacji ćwiczeń Dwukanałowy analizator sygnałów_316</t>
  </si>
  <si>
    <t>Moduły do realizacji ćwiczeń Filtr aktywny (górnoi dolno przeputsowy)_253</t>
  </si>
  <si>
    <t>Moduły do realizacji ćwiczeń Filtr aktywny (górnoi dolno przeputsowy)_84</t>
  </si>
  <si>
    <t>Moduły do realizacji ćwiczeń Filtr Czebyszewa_132</t>
  </si>
  <si>
    <t>Moduły do realizacji ćwiczeń Filtr Czebyszewa_316</t>
  </si>
  <si>
    <t>Moduły do realizacji ćwiczeń FM Modulator/Demodulator_253</t>
  </si>
  <si>
    <t>Moduły do realizacji ćwiczeń FM Modulator/Demodulator_84</t>
  </si>
  <si>
    <t>Moduły do realizacji ćwiczeń Generator Hartleya_127</t>
  </si>
  <si>
    <t>Moduły do realizacji ćwiczeń Generator Hartleya_132</t>
  </si>
  <si>
    <t>Moduły do realizacji ćwiczeń Generator z mostkiem Wiena_116</t>
  </si>
  <si>
    <t>Moduły do realizacji ćwiczeń Generator z mostkiem Wiena_253</t>
  </si>
  <si>
    <t>Moduły do realizacji ćwiczeń Generator z przesuwnikiem fazowym_116</t>
  </si>
  <si>
    <t>Moduły do realizacji ćwiczeń Generator z przesuwnikiem fazowym_127</t>
  </si>
  <si>
    <t>Moduły do realizacji ćwiczeń Generetor Colpittsa_100</t>
  </si>
  <si>
    <t>Moduły do realizacji ćwiczeń Generetor Colpittsa_116</t>
  </si>
  <si>
    <t>Moduły do realizacji ćwiczeń koder-dekoder_116</t>
  </si>
  <si>
    <t>Moduły do realizacji ćwiczeń koder-dekoder_81</t>
  </si>
  <si>
    <t>Moduły do realizacji ćwiczeń konwersja kodu BCD na kod 3 z nadmiarem_100</t>
  </si>
  <si>
    <t>Moduły do realizacji ćwiczeń konwersja kodu BCD na kod 3 z nadmiarem_65</t>
  </si>
  <si>
    <t>Moduły do realizacji ćwiczeń Konwersja kodu(bin-Gray i na odwrót)_65</t>
  </si>
  <si>
    <t>Moduły do realizacji ćwiczeń Konwersja kodu(bin-Gray i na odwrót)_81</t>
  </si>
  <si>
    <t>Moduły do realizacji ćwiczeń konwerter a/c (typ licznikowy)_118</t>
  </si>
  <si>
    <t>Moduły do realizacji ćwiczeń konwerter a/c (typ licznikowy)_65</t>
  </si>
  <si>
    <t>Moduły do realizacji ćwiczeń konwerter c/a(drabinka R-2R)_65</t>
  </si>
  <si>
    <t>Moduły do realizacji ćwiczeń konwerter c/a(drabinka R-2R)_85</t>
  </si>
  <si>
    <t>Moduły do realizacji ćwiczeń Konwerter F-U i U-F_118</t>
  </si>
  <si>
    <t>Moduły do realizacji ćwiczeń Konwerter F-U i U-F_127</t>
  </si>
  <si>
    <t>Moduły do realizacji ćwiczeń Konwerter U-I i I-U_169</t>
  </si>
  <si>
    <t>Moduły do realizacji ćwiczeń Konwerter U-I i I-U_85</t>
  </si>
  <si>
    <t>Moduły do realizacji ćwiczeń licznik binarny synchroniczny_127</t>
  </si>
  <si>
    <t>Moduły do realizacji ćwiczeń licznik binarny synchroniczny_65</t>
  </si>
  <si>
    <t>Moduły do realizacji ćwiczeń licznik Johnsona_162</t>
  </si>
  <si>
    <t>Moduły do realizacji ćwiczeń licznik Johnsona_169</t>
  </si>
  <si>
    <t>Moduły do realizacji ćwiczeń licznik programowalny modulo n_162</t>
  </si>
  <si>
    <t>Moduły do realizacji ćwiczeń licznik programowalny modulo n_65</t>
  </si>
  <si>
    <t>Moduły do realizacji ćwiczeń licznik zdarzeń 3 cyfrowy_134</t>
  </si>
  <si>
    <t>Moduły do realizacji ćwiczeń licznik zdarzeń 3 cyfrowy_162</t>
  </si>
  <si>
    <t>Moduły do realizacji ćwiczeń Mostek Andersona_162</t>
  </si>
  <si>
    <t>Moduły do realizacji ćwiczeń Mostek Andersona_221</t>
  </si>
  <si>
    <t>Moduły do realizacji ćwiczeń Mostek Desautyego_134</t>
  </si>
  <si>
    <t>Moduły do realizacji ćwiczeń Mostek Desautyego_264</t>
  </si>
  <si>
    <t>Moduły do realizacji ćwiczeń Mostek indykcyjny Maxwella_195</t>
  </si>
  <si>
    <t>Moduły do realizacji ćwiczeń Mostek indykcyjny Maxwella_221</t>
  </si>
  <si>
    <t>Moduły do realizacji ćwiczeń Mostek Kelvina_231</t>
  </si>
  <si>
    <t>Moduły do realizacji ćwiczeń Mostek Kelvina_264</t>
  </si>
  <si>
    <t>Moduły do realizacji ćwiczeń Mostek Maxwella_195</t>
  </si>
  <si>
    <t>Moduły do realizacji ćwiczeń Mostek Maxwella_221</t>
  </si>
  <si>
    <t>Moduły do realizacji ćwiczeń Mostek Owena_132</t>
  </si>
  <si>
    <t>Moduły do realizacji ćwiczeń Mostek Owena_221</t>
  </si>
  <si>
    <t>Moduły do realizacji ćwiczeń Mostek Scheringa_221</t>
  </si>
  <si>
    <t>Moduły do realizacji ćwiczeń Mostek Scheringa_264</t>
  </si>
  <si>
    <t>Moduły do realizacji ćwiczeń Mostek Wheatstona_158</t>
  </si>
  <si>
    <t>Moduły do realizacji ćwiczeń Mostek Wheatstona_221</t>
  </si>
  <si>
    <t>Moduły do realizacji ćwiczeń multiplekser/demultiplekser_264</t>
  </si>
  <si>
    <t>Moduły do realizacji ćwiczeń multiplekser/demultiplekser_85</t>
  </si>
  <si>
    <t>Moduły do realizacji ćwiczeń multiwibratory monostabilne_162</t>
  </si>
  <si>
    <t>Moduły do realizacji ćwiczeń multiwibratory monostabilne_85</t>
  </si>
  <si>
    <t>Moduły do realizacji ćwiczeń Multiwibratory_158</t>
  </si>
  <si>
    <t>Moduły do realizacji ćwiczeń Multiwibratory_84</t>
  </si>
  <si>
    <t>Moduły do realizacji ćwiczeń Notch Filter (active+passive)_111</t>
  </si>
  <si>
    <t>Moduły do realizacji ćwiczeń Notch Filter (active+passive)_84</t>
  </si>
  <si>
    <t>Moduły do realizacji ćwiczeń oscylatory cmos i kwarcowe_162</t>
  </si>
  <si>
    <t>Moduły do realizacji ćwiczeń Pętla fazowa_111</t>
  </si>
  <si>
    <t>Moduły do realizacji ćwiczeń Pętla fazowa_185</t>
  </si>
  <si>
    <t>Moduły do realizacji ćwiczeń Prawa Kirchhoffa_162</t>
  </si>
  <si>
    <t>Moduły do realizacji ćwiczeń Prawa Kirchhoffa_84</t>
  </si>
  <si>
    <t>Moduły do realizacji ćwiczeń Przetwornik optyczny(footodioda)_185</t>
  </si>
  <si>
    <t>Moduły do realizacji ćwiczeń Przetwornik optyczny(footodioda)_196</t>
  </si>
  <si>
    <t>Moduły do realizacji ćwiczeń Przetwornik optyczny(footoogniwo)_195</t>
  </si>
  <si>
    <t>Moduły do realizacji ćwiczeń Przetwornik optyczny(footoogniwo)_84</t>
  </si>
  <si>
    <t>Moduły do realizacji ćwiczeń Przetwornik optyczny(fototranzystor)_195</t>
  </si>
  <si>
    <t>Moduły do realizacji ćwiczeń Przetwornik optyczny(fototranzystor)_196</t>
  </si>
  <si>
    <t>Moduły do realizacji ćwiczeń Przetwornik temperatury_195</t>
  </si>
  <si>
    <t>Moduły do realizacji ćwiczeń Przetwornik temperatury_411</t>
  </si>
  <si>
    <t>Moduły do realizacji ćwiczeń przezrutniki RS JK D T_195</t>
  </si>
  <si>
    <t>Moduły do realizacji ćwiczeń przezrutniki RS JK D T_81</t>
  </si>
  <si>
    <t>Moduły do realizacji ćwiczeń rejestr przesuwu_411</t>
  </si>
  <si>
    <t>Moduły do realizacji ćwiczeń rejestr przesuwu_61</t>
  </si>
  <si>
    <t>Moduły do realizacji ćwiczeń Repociprocity Theorem_81</t>
  </si>
  <si>
    <t>Moduły do realizacji ćwiczeń Repociprocity Theorem_90</t>
  </si>
  <si>
    <t>Moduły do realizacji ćwiczeń równoległe wejście, szeregowe wyjście_186</t>
  </si>
  <si>
    <t>Moduły do realizacji ćwiczeń równoległe wejście, szeregowe wyjście_61</t>
  </si>
  <si>
    <t>Moduły do realizacji ćwiczeń SSB Modulator/Demodulator_501</t>
  </si>
  <si>
    <t>Moduły do realizacji ćwiczeń SSB Modulator/Demodulator_90</t>
  </si>
  <si>
    <t>Moduły do realizacji ćwiczeń Stabilizator napięcia z diodą Zenera_186</t>
  </si>
  <si>
    <t>Moduły do realizacji ćwiczeń Stabilizator napięcia z diodą Zenera_69</t>
  </si>
  <si>
    <t>Moduły do realizacji ćwiczeń Stabilizator napięcia z tranzystorem bocznikującym_501</t>
  </si>
  <si>
    <t>Moduły do realizacji ćwiczeń Stabilizator napięcia z tranzystorem bocznikującym_74</t>
  </si>
  <si>
    <t>Moduły do realizacji ćwiczeń Stabilizator napięcia z tranzystorem szeregowym_69</t>
  </si>
  <si>
    <t>Moduły do realizacji ćwiczeń Stabilizator napięcia z tranzystorem szeregowym_74</t>
  </si>
  <si>
    <t>Moduły do realizacji ćwiczeń sumator/układ odejmujący(4 bitowy i 8 bitowy)_162</t>
  </si>
  <si>
    <t>Moduły do realizacji ćwiczeń sumator/układ odejmujący(4 bitowy i 8 bitowy)_74</t>
  </si>
  <si>
    <t>Moduły do realizacji ćwiczeń sumator/układ odejmujący_74</t>
  </si>
  <si>
    <t>Moduły do realizacji ćwiczeń sumator/układ odejmujący_81</t>
  </si>
  <si>
    <t>Moduły do realizacji ćwiczeń Szeregowy i równoległy obwód rezonansowy_79</t>
  </si>
  <si>
    <t>Moduły do realizacji ćwiczeń Szeregowy i równoległy obwód rezonansowy_81</t>
  </si>
  <si>
    <t>Moduły do realizacji ćwiczeń tester i generator parzystości_162</t>
  </si>
  <si>
    <t>Moduły do realizacji ćwiczeń Tłumik pasywny(Pi/T/Mostek T)_105</t>
  </si>
  <si>
    <t>Moduły do realizacji ćwiczeń Tłumik pasywny(Pi/T/Mostek T)_79</t>
  </si>
  <si>
    <t>Moduły do realizacji ćwiczeń Tranzystor jako przełącznik_162</t>
  </si>
  <si>
    <t>Moduły do realizacji ćwiczeń Tranzystor jako przełącznik_79</t>
  </si>
  <si>
    <t>Moduły do realizacji ćwiczeń Twierdzenie de Morgana_105</t>
  </si>
  <si>
    <t>Moduły do realizacji ćwiczeń Twierdzenie de Morgana_65</t>
  </si>
  <si>
    <t>Moduły do realizacji ćwiczeń Twierdzenie Nortona _127</t>
  </si>
  <si>
    <t>Moduły do realizacji ćwiczeń Twierdzenie Nortona _79</t>
  </si>
  <si>
    <t>Moduły do realizacji ćwiczeń Twierdzenie Thevenina_65</t>
  </si>
  <si>
    <t>Moduły do realizacji ćwiczeń Twierdzenie Thevenina_84</t>
  </si>
  <si>
    <t>Moduły do realizacji ćwiczeń Układ Darlingtona_127</t>
  </si>
  <si>
    <t>Moduły do realizacji ćwiczeń Układ Schmitta i komparator _84</t>
  </si>
  <si>
    <t>Moduły do realizacji ćwiczeń Układ Schmitta i komparator _95</t>
  </si>
  <si>
    <t>Moduły do realizacji ćwiczeń Wtórnik napięcia_116</t>
  </si>
  <si>
    <t>Moduły do realizacji ćwiczeń Wtórnik napięcia_127</t>
  </si>
  <si>
    <t>Moduły do realizacji ćwiczeń Wzmacniacz DC_105</t>
  </si>
  <si>
    <t>Moduły do realizacji ćwiczeń Wzmacniacz DC_95</t>
  </si>
  <si>
    <t>Moduły do realizacji ćwiczeń Wzmacniacz kaskadowy_696</t>
  </si>
  <si>
    <t>Moduły do realizacji ćwiczeń Wzmacniacz kaskadowy_90</t>
  </si>
  <si>
    <t>Moduły do realizacji ćwiczeń Wzmacniacz klasy A_105</t>
  </si>
  <si>
    <t>Moduły do realizacji ćwiczeń Wzmacniacz klasy B_105</t>
  </si>
  <si>
    <t>Moduły do realizacji ćwiczeń Wzmacniacz klasy B_90</t>
  </si>
  <si>
    <t>Moduły do realizacji ćwiczeń Wzmacniacz klasy C_105</t>
  </si>
  <si>
    <t>Moduły do realizacji ćwiczeń Wzmacniacz o sprzężeniu DC_105</t>
  </si>
  <si>
    <t>Moduły do realizacji ćwiczeń Wzmacniacz o sprzężeniu DC_137</t>
  </si>
  <si>
    <t>Moduły do realizacji ćwiczeń Wzmacniacz OB._105</t>
  </si>
  <si>
    <t>Moduły do realizacji ćwiczeń Wzmacniacz OB._74</t>
  </si>
  <si>
    <t>Moduły do realizacji ćwiczeń Wzmacniacz OC_137</t>
  </si>
  <si>
    <t>Moduły do realizacji ćwiczeń Wzmacniacz OC_74</t>
  </si>
  <si>
    <t>Moduły do realizacji ćwiczeń Wzmacniacz OE_74</t>
  </si>
  <si>
    <t>Moduły do realizacji ćwiczeń Wzmacniacz operacyjkny (różniczkujący i całkujacym)_74</t>
  </si>
  <si>
    <t>Moduły do realizacji ćwiczeń Wzmacniacz operacyjkny (różniczkujący i całkujacym)_90</t>
  </si>
  <si>
    <t>Moduły do realizacji ćwiczeń Wzmacniacz operacyjny (odwracający i nieodwracający)_105</t>
  </si>
  <si>
    <t>Moduły do realizacji ćwiczeń Wzmacniacz operacyjny (odwracający i nieodwracający)_74</t>
  </si>
  <si>
    <t>Moduły do realizacji ćwiczeń Wzmacniacz operacyjny (sumujący)_111</t>
  </si>
  <si>
    <t>Moduły do realizacji ćwiczeń Wzmacniacz operacyjny (sumujący)_90</t>
  </si>
  <si>
    <t>Moduły do realizacji ćwiczeń Wzmacniacz pomiarowy_105</t>
  </si>
  <si>
    <t>Moduły do realizacji ćwiczeń Wzmacniacz pomiarowy_253</t>
  </si>
  <si>
    <t>Moduły do realizacji ćwiczeń Wzmacniacz różnicowy, tranzystorowy_100</t>
  </si>
  <si>
    <t>Moduły do realizacji ćwiczeń Wzmacniacz różnicowy, tranzystorowy_111</t>
  </si>
  <si>
    <t>Moduły do realizacji ćwiczeń Wzmacniacz z pętla sprzężenia zwrotnego_127</t>
  </si>
  <si>
    <t>Moduły do realizacji ćwiczeń Wzmacniacz z pętla sprzężenia zwrotnego_253</t>
  </si>
  <si>
    <t>Moduły do realizacji ćwiczeń Zastosowanie bramek Ex-OR(implementacja)_100</t>
  </si>
  <si>
    <t>Moduły do realizacji ćwiczeń Zastosowanie bramek Ex-OR(implementacja)_69</t>
  </si>
  <si>
    <t>Moduły do realizacji ćwiczeń_</t>
  </si>
  <si>
    <t>Monitor CCTV_900</t>
  </si>
  <si>
    <t>Multimetr cyfrowy, reczny wybor zakresów pomiarowych,  rs-232C do PC, pakiet 6 sztuk_127</t>
  </si>
  <si>
    <t>Multimetr cyfrowy, reczny wybor zakresów pomiarowych,  rs-232C do PC, pakiet 6 sztuk_3920</t>
  </si>
  <si>
    <t>Nagrywarka DVD_1400</t>
  </si>
  <si>
    <t>obiekt regulacji*_18500</t>
  </si>
  <si>
    <t>Obrabiarka CNC ferezarka z wyposażeniem_165000</t>
  </si>
  <si>
    <t>Obrabiarka CNC Tokarka wraz z wyposażeniem_160000</t>
  </si>
  <si>
    <t>Odtwarzacz Blu-Ray_1500</t>
  </si>
  <si>
    <t>Ogranicznik przepięć
_150</t>
  </si>
  <si>
    <t>Oprogramowanie CAD_7900</t>
  </si>
  <si>
    <t>Oprogramowanie COSIMIR_8296</t>
  </si>
  <si>
    <t>Oprogramowanie obrabiarek CNC_42000</t>
  </si>
  <si>
    <t>Oprogramowanie Step 7_12200</t>
  </si>
  <si>
    <t>oprogramowanie: reg trójpołożeniowy_1724</t>
  </si>
  <si>
    <t>Oprogramowanie: Regulator dwupołożeniowy_1724</t>
  </si>
  <si>
    <t>oprogramowanie: Regulator PID_2229</t>
  </si>
  <si>
    <t>oscyloskop cyfrowy150 MHz 2 kan_</t>
  </si>
  <si>
    <t>oscyloskop cyfrowy150 MHz 2 kan_81</t>
  </si>
  <si>
    <t>Oscyloskop_1500</t>
  </si>
  <si>
    <t>Pakiet oprogramowania biurowego_680</t>
  </si>
  <si>
    <t>Plytki wzorcowe_</t>
  </si>
  <si>
    <t>procesor dźwięku_385</t>
  </si>
  <si>
    <t>przewody laboratoryjne_1000</t>
  </si>
  <si>
    <t>Przyrząd do pomiaru chropowatości_</t>
  </si>
  <si>
    <t>Przyrząd do pomiaru tłoczności Erichsena_</t>
  </si>
  <si>
    <t>Pulpit sterowniczy_2400</t>
  </si>
  <si>
    <t>rejstrator cyfrowy 4 kamery kolorowe_</t>
  </si>
  <si>
    <t>Rozgałęźnik video aktywny_150</t>
  </si>
  <si>
    <t>Rozgałęźnik video aktywny_60</t>
  </si>
  <si>
    <t>Separator Video_100</t>
  </si>
  <si>
    <t>Separator Video_60</t>
  </si>
  <si>
    <t>Stacja dystrybucji _28792</t>
  </si>
  <si>
    <t>Stacja kontroli_35136</t>
  </si>
  <si>
    <t>Stacja lutownicza_464</t>
  </si>
  <si>
    <t>Stacja pochłaniająco filtująca_5200</t>
  </si>
  <si>
    <t>Stacja sortowania_35380</t>
  </si>
  <si>
    <t>Stanowisko (zestaw) do projektowania i konstruowania układów pneumatycznych_55000</t>
  </si>
  <si>
    <t>stanowisko czujników i przetworników_1720</t>
  </si>
  <si>
    <t>Stanowisko do badania procesów ciągłych (Sterownik + zasilacz + panel umozliwiający podłaczenie do układów wykonawczych)_80000</t>
  </si>
  <si>
    <t>Stanowisko do programowania procesów produkcyjnych wposażone w robota z oprogramowaniem_380000</t>
  </si>
  <si>
    <t>Stanowisko do projektowania i konstruowania układów hydraulicznych z oprogramowaniem _35000</t>
  </si>
  <si>
    <t>stanowisko wizualizacji procesów_9700</t>
  </si>
  <si>
    <t>stanowisko z  PLC (Lucas Nulle)_22683</t>
  </si>
  <si>
    <t>Stanowisko: Układ regulacji obrotów_3410</t>
  </si>
  <si>
    <t>Stanowisko: Układ regulacji oświetlenia_1488</t>
  </si>
  <si>
    <t>Stanowisko: Układ regulacji poziomu_5374</t>
  </si>
  <si>
    <t>Stanowisko: Układ regulacji temperatury_1722</t>
  </si>
  <si>
    <t>Stanowisko: Uniwersalny regulator cyfrowy _5943</t>
  </si>
  <si>
    <t>system dydaktyczny do elektrotechniki _16000</t>
  </si>
  <si>
    <t>System mikroprocesorowy z wyposażeniem _2700</t>
  </si>
  <si>
    <t>System treningowy DVD i  CD_5490</t>
  </si>
  <si>
    <t>System treningowy DVD i  CD_5499</t>
  </si>
  <si>
    <t>System treningowy kolorowej telewizji. _3294</t>
  </si>
  <si>
    <t>System treningowy komunikacji analogowej._6222</t>
  </si>
  <si>
    <t>System treningowy komunikacji cyfrowej._6860</t>
  </si>
  <si>
    <t>System treningowy radioodbiornika Stereofoniczny odbiornik radiowy FM z wbudowanym zasilaczem ST2661_4500</t>
  </si>
  <si>
    <t>System treningowy radioodbiornika_5856</t>
  </si>
  <si>
    <t>Telewizor LCD_3720</t>
  </si>
  <si>
    <t>tester CCTV_3135</t>
  </si>
  <si>
    <t>tester kabli_2000</t>
  </si>
  <si>
    <t>Trenażer przeznaczony do prowadzenia eksperymentów i ćwiczeń z układami analogowymi i cyfrowymi w laboratorium elektronicznym
ST2613_3970</t>
  </si>
  <si>
    <t>Trenażer przeznaczony do prowadzenia eksperymentów i ćwiczeń z układami analogowymi i cyfrowymi w laboratorium elektronicznym
ST2613_845</t>
  </si>
  <si>
    <t>tuner satelitarny_800</t>
  </si>
  <si>
    <t>Tuner stereo_560</t>
  </si>
  <si>
    <t>układ (stanowisko) regulacji obrotów_3410</t>
  </si>
  <si>
    <t>układ (stanowisko) regulacji oświetlenia_1488</t>
  </si>
  <si>
    <t>układ (stanowisko) regulacji poziomu_5374</t>
  </si>
  <si>
    <t>układ (stanowisko) regulacji temperatury_1722</t>
  </si>
  <si>
    <t>Uniwersalna maszyna wytrzymałościowa z napędem ręcznym_</t>
  </si>
  <si>
    <t>uniwersalny regulator cyfrowy_5943</t>
  </si>
  <si>
    <t>urządzenie elektroniczne_1500</t>
  </si>
  <si>
    <t>Wzmacniacz stereo_850</t>
  </si>
  <si>
    <t>Wzmacniacz wideo z korekcją_755</t>
  </si>
  <si>
    <t>wzmacniacze abonenckie_6255</t>
  </si>
  <si>
    <t>Wzmacniacze budynkowe_60</t>
  </si>
  <si>
    <t>Zasilacz do kamer_</t>
  </si>
  <si>
    <t>Zasilacz stabilizowany_440</t>
  </si>
  <si>
    <t>zasilacz_850</t>
  </si>
  <si>
    <t>Zestaw  4 Kamery + karta DVR_</t>
  </si>
  <si>
    <t>Zestaw 7(6+1) stanowiskowy do nauki programowania obrabiarek CNC z pulpitami identycznymi z rzeczywistymi,oprogramowaniem oraz zestawami komputerowymi _12300</t>
  </si>
  <si>
    <t>Zestaw alarmowy_100</t>
  </si>
  <si>
    <t>Zestaw do prezentacji multimedialnych (laptop + rzutnik multimedialny + ekran)_6500</t>
  </si>
  <si>
    <t>Zestaw do programowania sterownika PLC (Sterownik + zasilacz + panel umozliwiający podłaczenie do układów wykonawczych)_3200</t>
  </si>
  <si>
    <t>Zestaw do symulacji procesów przemysłowych - 12 stanowisk_35000</t>
  </si>
  <si>
    <t>Zestaw edukacyjny - system nadawczo-odbiorczy AM/FM_700</t>
  </si>
  <si>
    <t>Zestaw edukacyjny - system treningowy telewizji LCD i plazmy_1200</t>
  </si>
  <si>
    <t>Zestaw edukacyjny GPS_6466</t>
  </si>
  <si>
    <t>Zestaw edukacyjny łączności satelitarnej_7625</t>
  </si>
  <si>
    <t>Zestaw edukacyjny magnetofonu_3250</t>
  </si>
  <si>
    <t>Zestaw kina domowego_6750</t>
  </si>
  <si>
    <t>Zestaw materiałów szkoleniowych do systemu dydaktyczny do elektrotechniki _37900</t>
  </si>
  <si>
    <t>Zestaw materiałów szkoleniowych zaawansowanych 1 (tematyka w załączniku)_92000</t>
  </si>
  <si>
    <t>Zestaw nakładek_1187</t>
  </si>
  <si>
    <t>Zestaw przyrządów mikrometrcznych_</t>
  </si>
  <si>
    <t>Zestaw suwmiarek_</t>
  </si>
  <si>
    <t>Zestaw videodomofonu _1220</t>
  </si>
  <si>
    <t>Zestawy napędów elektrycznych_</t>
  </si>
  <si>
    <t>Agregat malarski_</t>
  </si>
  <si>
    <t>Agregat malarski_1650</t>
  </si>
  <si>
    <t>Agregat tynkarski_18000</t>
  </si>
  <si>
    <t>Akumulatorowa wiertarka udarowo-obrotowa_</t>
  </si>
  <si>
    <t>Aparat do badania temperatury mięknienie metodą PIK wraz z termometrem o zakresie min. Od -2 st. C do 80 st C z podgrzewaczem elektrycznym do min. 150 st.C z mieszadłem_</t>
  </si>
  <si>
    <t>Aparat do badania temperatury mięknienie metodą PIK wraz z termometrem o zakresie min. Od -2 st. C do 80 st C z podgrzewaczem elektrycznym do min. 150 st.C z mieszadłem_3050</t>
  </si>
  <si>
    <t>Aparat do badania temperatury mięknienie metodą PIK wraz z termometrem o zakresie min. Od -2 st. C do 80 st C z podgrzewaczem elektrycznym do min. 150 st.C z mieszadłem_6100</t>
  </si>
  <si>
    <t>Aparat do oznaczania ziaren słabych_3050</t>
  </si>
  <si>
    <t>Aparat do oznaczania ziaren słabych_500</t>
  </si>
  <si>
    <t>Aparat natryskowy elektryczny_550</t>
  </si>
  <si>
    <t>Aparat Stockesa_540</t>
  </si>
  <si>
    <t>Aparat Ve-Be z zestawem wibracyjnym_6070</t>
  </si>
  <si>
    <t>Aparat Vicata_1415</t>
  </si>
  <si>
    <t>Betoniarka _1600</t>
  </si>
  <si>
    <t>Busole_86</t>
  </si>
  <si>
    <t>Cęgi uniwersalne _490</t>
  </si>
  <si>
    <t>Dalmierz laserowy Leica DISTO A2_900</t>
  </si>
  <si>
    <t>Dłuta do drewna 5000 zestaw_120</t>
  </si>
  <si>
    <t>Drukarka laserowa A3_</t>
  </si>
  <si>
    <t>Drukarka laserowa A4_</t>
  </si>
  <si>
    <t>Ekran przeciwodpryskowy_250</t>
  </si>
  <si>
    <t>Ekran przenośny _</t>
  </si>
  <si>
    <t>Ekran przenośny _580</t>
  </si>
  <si>
    <t>Elektryczna pompa kontrolna_2000</t>
  </si>
  <si>
    <t>Elektryczna przecinarka do płytek ceramicznych _1500</t>
  </si>
  <si>
    <t>Foremki do beleczek 4x4x16_2270</t>
  </si>
  <si>
    <t>Foremki do beton 15x15x15_</t>
  </si>
  <si>
    <t>Foremki do beton 15x15x15_280</t>
  </si>
  <si>
    <t>Frezarka do krawędzi_14400</t>
  </si>
  <si>
    <t>Frezarka F 500_12000</t>
  </si>
  <si>
    <t>Frezarka górnowrzecionowa ręczna_1450</t>
  </si>
  <si>
    <t>G5 Automatyczny mieszalnik żyroskopowy_14500</t>
  </si>
  <si>
    <t>Garden Composer 3D Plus (na 16 stanowisk)_2500</t>
  </si>
  <si>
    <t>Giętarka do blach_</t>
  </si>
  <si>
    <t>Giętarka do blach_6000</t>
  </si>
  <si>
    <t>Giętarka do rur stalowych_6500</t>
  </si>
  <si>
    <t>Giętarka mechaniczna_1400</t>
  </si>
  <si>
    <t>Giętarka ręczna_</t>
  </si>
  <si>
    <t>Giętarka ręczna_600</t>
  </si>
  <si>
    <t>Gilotyna do cięcia blachy _6600</t>
  </si>
  <si>
    <t>Gilotyna do płytek_400</t>
  </si>
  <si>
    <t>Glebogryzarka spalinowa ręczna z osprzętem_3500</t>
  </si>
  <si>
    <t>Grubościówka do drewna_25000</t>
  </si>
  <si>
    <t>Gwinciarka elektryczna_12300</t>
  </si>
  <si>
    <t>Instrukcje geodezyjne_600</t>
  </si>
  <si>
    <t>Kamera cyfrowa Full HD_1800</t>
  </si>
  <si>
    <t>Katalogi Nakładów Rzeczowych (komplet)_</t>
  </si>
  <si>
    <t>Katalogi Nakładów Rzeczowych (komplet)_1200</t>
  </si>
  <si>
    <t>Komplet drabin malarskich_500</t>
  </si>
  <si>
    <t>Komplet poziomic_</t>
  </si>
  <si>
    <t>Komplet poziomic_165</t>
  </si>
  <si>
    <t>Komputer polowy FC-100_1800</t>
  </si>
  <si>
    <t>Kosa spalinowa_1400</t>
  </si>
  <si>
    <t>Kosiarka spalinowa_1800</t>
  </si>
  <si>
    <t>Kosiarka traktorowa_5000</t>
  </si>
  <si>
    <t>Kowadło kowalskie_300</t>
  </si>
  <si>
    <t>Ksero_5200</t>
  </si>
  <si>
    <t>Laptop_</t>
  </si>
  <si>
    <t>Laserowy pion optyczny LEICA_300</t>
  </si>
  <si>
    <t>Laserowy pion optyczny LEICA_600</t>
  </si>
  <si>
    <t>Lokalizator urządzeń podziemnych_</t>
  </si>
  <si>
    <t>Lokalizator urządzeń podziemnych_2300</t>
  </si>
  <si>
    <t>Lustra do instrumentów elektronicznych_180</t>
  </si>
  <si>
    <t>Łaty geodezyjne_400</t>
  </si>
  <si>
    <t>M3 Manualny dozownik pigmentów. Dispenser._8000</t>
  </si>
  <si>
    <t>Mapy sieci dróg krajowych _2440</t>
  </si>
  <si>
    <t>Maszyna do czyszczenia rur_7100</t>
  </si>
  <si>
    <t>Maszyna do zgrzewania doczołowo rur PP, PE_14700</t>
  </si>
  <si>
    <t>Mieszadło elektryczne_</t>
  </si>
  <si>
    <t>Mieszadło elektryczne_710</t>
  </si>
  <si>
    <t>Mieszadło elektryczne_810</t>
  </si>
  <si>
    <t>Mieszalnik farb_</t>
  </si>
  <si>
    <t>Mieszalnik_165</t>
  </si>
  <si>
    <t>Mini-ciągnik z osprzętem_11000</t>
  </si>
  <si>
    <t>Młot udarowo-obrotowy_3800</t>
  </si>
  <si>
    <t>Młotek Schmita_</t>
  </si>
  <si>
    <t>Młotek Schmita_1500</t>
  </si>
  <si>
    <t>Niwelator cyfrowy z kompletem łat kodowych_4000</t>
  </si>
  <si>
    <t>Niwelator optyczny  X32_1350</t>
  </si>
  <si>
    <t>Nożyce do cięcia blach krążkowe_</t>
  </si>
  <si>
    <t>Nożyce mechaniczne (elektryczne)do żywopłotu_1200</t>
  </si>
  <si>
    <t>Nożyce ręczne_900</t>
  </si>
  <si>
    <t>Objętościomierz Le Chateliera_144</t>
  </si>
  <si>
    <t>Obrotowy pionownik optyczny  FREIBERGER Symbol : 46-FG-OLNZ_1900</t>
  </si>
  <si>
    <t>Odbiornik GPS geodezyjny_</t>
  </si>
  <si>
    <t>Odbiornik GPS geodezyjny_55000</t>
  </si>
  <si>
    <t>Odciąg wiórów SPA 1101_1500</t>
  </si>
  <si>
    <t>Odkurzacz przemysłowy _1600</t>
  </si>
  <si>
    <t>Odkurzacz terenowy z pochłaniaczem_1800</t>
  </si>
  <si>
    <t>Odtwarzacz DVD combo VHS_</t>
  </si>
  <si>
    <t>Odtwarzacz DVD combo VHS_400</t>
  </si>
  <si>
    <t>Oprogramowanie geodezyjne: CGEO (na 16 stanowisk)_2000</t>
  </si>
  <si>
    <t>Oprogramowanie geodezyjne: WinKalk z modułami dodatkowymi (na 16 stanowisk)_1200</t>
  </si>
  <si>
    <t>Opryskiwacz plecakowy_260</t>
  </si>
  <si>
    <t>Opryskiwacz ręczny _160</t>
  </si>
  <si>
    <t>Ostrzałka do wierteł_300</t>
  </si>
  <si>
    <t>Otwornica do betonu_3624</t>
  </si>
  <si>
    <t>Pakiet oprogramowania biurowego_</t>
  </si>
  <si>
    <t>Pakiet oprogramowania biurowego_710</t>
  </si>
  <si>
    <t>Pas na narzędzia_175</t>
  </si>
  <si>
    <t>Penetrometr z odczytem na tarczy o śr. 150 mm z dokładnością min 0,1 mm, _</t>
  </si>
  <si>
    <t>Penetrometr z odczytem na tarczy o śr. 150 mm z dokładnością min 0,1 mm, _4100</t>
  </si>
  <si>
    <t>Piec  do podgrzewania próbek _900</t>
  </si>
  <si>
    <t>Piec mikrofalowy do podgrzewania próbek mineralno-bitumicznych_</t>
  </si>
  <si>
    <t>Piec mikrofalowy do podgrzewania próbek mineralno-bitumicznych_900</t>
  </si>
  <si>
    <t>Pilarka ciesielska _9000</t>
  </si>
  <si>
    <t>Pilarka tarczowa elektryczna_2000</t>
  </si>
  <si>
    <t>Piła elektryczna do stali_</t>
  </si>
  <si>
    <t>Piła elektryczna do stali_4500</t>
  </si>
  <si>
    <t>Piła płatnica_80</t>
  </si>
  <si>
    <t>Piła stołowa z możliwością cięcia pod kątem 45°_6850</t>
  </si>
  <si>
    <t>Piła tarczowa _40000</t>
  </si>
  <si>
    <t>Piły szablaste_4100</t>
  </si>
  <si>
    <t>Pion sznurkowy stalowy 150 g_25</t>
  </si>
  <si>
    <t>Planimetr elektroniczny_2500</t>
  </si>
  <si>
    <t>Ploter A0_12000</t>
  </si>
  <si>
    <t>Ploter A1_</t>
  </si>
  <si>
    <t>Podręczna płyta grzewcza_2100</t>
  </si>
  <si>
    <t>Pompa do odkamieniania_3900</t>
  </si>
  <si>
    <t>Poziomica laserowa_500</t>
  </si>
  <si>
    <t>Półautomat spawalniczy_3000</t>
  </si>
  <si>
    <t>Prasa Marschalla do oznaczania stabilności próbki_20620</t>
  </si>
  <si>
    <t>Program AutoCAD LT 2011 PL  AutoDesk_</t>
  </si>
  <si>
    <t>Program AutoCAD LT 2011 PL  AutoDesk_7800</t>
  </si>
  <si>
    <t>Program corel draw 13 pl_</t>
  </si>
  <si>
    <t>Program do  wspomagania projektowania architektonicznego_10000</t>
  </si>
  <si>
    <t>Program do kosztorysowania Norma_</t>
  </si>
  <si>
    <t>Program do kosztorysowania Norma_12500</t>
  </si>
  <si>
    <t>Program do projektowania konstrukcyjnego_6700</t>
  </si>
  <si>
    <t>Program komputerowy do proj. geometrii drogi i wspomagające zarządzanie drogami_6100</t>
  </si>
  <si>
    <t>Program M-Geo na Psion Workabout_340</t>
  </si>
  <si>
    <t>Program zestaw norm i przepisów prawnych z zakresu budownictwa_6800</t>
  </si>
  <si>
    <t>Programy do architektury krajobrazu_6000</t>
  </si>
  <si>
    <t>Projektor multimedialny_3400</t>
  </si>
  <si>
    <t>Przyłbica spawalnicza_1500</t>
  </si>
  <si>
    <t>Radiotelefony_</t>
  </si>
  <si>
    <t>Radiotelefony_700</t>
  </si>
  <si>
    <t>Ręczna pilarka łańcuchowa_1000</t>
  </si>
  <si>
    <t>Ręczna pilarka tarczowa_2000</t>
  </si>
  <si>
    <t>Rozdrabniarka do gałęzi_2800</t>
  </si>
  <si>
    <t>Ruletka geodezyjna 30 m_185</t>
  </si>
  <si>
    <t>Ruletka geodezyjna 50 m_</t>
  </si>
  <si>
    <t>Ruletka geodezyjna 50 m_230</t>
  </si>
  <si>
    <t>Rusztowanie na kozłach_500</t>
  </si>
  <si>
    <t>Rusztowanie przejezdne rama aluminiowa pomost roboczy_</t>
  </si>
  <si>
    <t>Rusztowanie przejezdne rama aluminiowa pomost roboczy_1821</t>
  </si>
  <si>
    <t>Rusztowanie przejezdne rama aluminiowa pomost roboczy_1845</t>
  </si>
  <si>
    <t>Rusztowanie przejezdne_</t>
  </si>
  <si>
    <t>Rusztowanie przejezdne_1821</t>
  </si>
  <si>
    <t>Rusztowanie przejezdne_1845</t>
  </si>
  <si>
    <t>Rzutnik pisma_1700</t>
  </si>
  <si>
    <t>Sekator teleskopowy (akumulatorowy)_1400</t>
  </si>
  <si>
    <t>Sekocenbud/cenniki /_</t>
  </si>
  <si>
    <t>Sekocenbud/cenniki /_1200</t>
  </si>
  <si>
    <t>Skaner A1_15000</t>
  </si>
  <si>
    <t>Skaner A3_3700</t>
  </si>
  <si>
    <t>Spawarka inwentorowa z pełnym wyposażeniem_3000</t>
  </si>
  <si>
    <t>Sprężarka śrubowa z układem uzdatniania _25150</t>
  </si>
  <si>
    <t>Stanowisko do ręcznej obróbki kamienia z odpylaniem_2600</t>
  </si>
  <si>
    <t>Statywy geodezyjne_230</t>
  </si>
  <si>
    <t>Stojak do tyczek ciężki_370</t>
  </si>
  <si>
    <t>Stojak do tyczek z zaciskiem klamrowym _</t>
  </si>
  <si>
    <t>Stojak do tyczek z zaciskiem klamrowym _120</t>
  </si>
  <si>
    <t>Stoły zabezpieczone powłoką wodoodporną z gniazdem wtykowym 230 v_1500</t>
  </si>
  <si>
    <t>Stoły zbrojarskie 2-stanowiskowe z umocowanymi płytkami stalowymi i imadłem;_2000</t>
  </si>
  <si>
    <t>Stożek pomiarowy do pomiaru konsystencji mieszanki betonowej_1300</t>
  </si>
  <si>
    <t>Stożek pomiarowy do pomiaru konsystencji zapraw_1450</t>
  </si>
  <si>
    <t>Stół do tapetowania _180</t>
  </si>
  <si>
    <t>Stół do trasowania_900</t>
  </si>
  <si>
    <t>Stół ślusarski_2150</t>
  </si>
  <si>
    <t>Strug elektryczny_</t>
  </si>
  <si>
    <t>Strugarka wyrówniarka_20000</t>
  </si>
  <si>
    <t>Strugnica (stół stolarski)_3000</t>
  </si>
  <si>
    <t>Suszarka_900</t>
  </si>
  <si>
    <t>Suwmiarki do badania foremności ziaren_</t>
  </si>
  <si>
    <t>Suwmiarki do badania foremności ziaren_920</t>
  </si>
  <si>
    <t>Suwmiarki do badania foremności ziaren_924</t>
  </si>
  <si>
    <t>Suwmiarki_100</t>
  </si>
  <si>
    <t>Switch sieciowy_</t>
  </si>
  <si>
    <t>Switch sieciowy_290</t>
  </si>
  <si>
    <t>System inspekcji rur_10000</t>
  </si>
  <si>
    <t>Szkicownik drewniany A-3_</t>
  </si>
  <si>
    <t>Szkicownik drewniany A-4_122</t>
  </si>
  <si>
    <t>Szlifierka do drewna ręczna - taśmowa_1200</t>
  </si>
  <si>
    <t>Szlifierka do drewna_4000</t>
  </si>
  <si>
    <t>Szlifierka do ostrzenia noży i frezów_2400</t>
  </si>
  <si>
    <t>Szlifierka kątowa 1200W_620</t>
  </si>
  <si>
    <t>Szlifierka kątowa 1200W_645</t>
  </si>
  <si>
    <t>Szlifierka kątowa 2200W_1200</t>
  </si>
  <si>
    <t>Szlifierka oscylacyjna _990</t>
  </si>
  <si>
    <t>Szpilki geodezyjne - 11 szt._61</t>
  </si>
  <si>
    <t>Tablica interaktywna _7000</t>
  </si>
  <si>
    <t>TACHYMETR ELEKTRONICZNY_</t>
  </si>
  <si>
    <t>TACHYMETR ELEKTRONICZNY_22000</t>
  </si>
  <si>
    <t>TACHYMETR TRADYCYJNY Z POMIAREM NA LUSTRO_19500</t>
  </si>
  <si>
    <t>TELEDETEKCJA  Oprogramowanie do analizy obrazów i teledetekcji ukierunkowane na proces dydaktyczny 
(na 16 stanowisk)_1380</t>
  </si>
  <si>
    <t>Teleskopowy obcinak do rur_230</t>
  </si>
  <si>
    <t>Telewizor LCD_</t>
  </si>
  <si>
    <t>Telewizor LCD_4500</t>
  </si>
  <si>
    <t>Teodolit cyfrowy_4000</t>
  </si>
  <si>
    <t>Teodolit optyczny_</t>
  </si>
  <si>
    <t>Teodolit optyczny_3400</t>
  </si>
  <si>
    <t>Teodolit optyczny_4500</t>
  </si>
  <si>
    <t>Tyczki składane aluminiowe, pokryte PCV, 12 szt._</t>
  </si>
  <si>
    <t>Tyczki składane aluminiowe, pokryte PCV, 12 szt._1370</t>
  </si>
  <si>
    <t>Uniwersalna maszyna wytrzymałościowa_103700</t>
  </si>
  <si>
    <t>Urzadzenie do analizy spalin_6000</t>
  </si>
  <si>
    <t>Urzadzenie wielofunkcyjne_</t>
  </si>
  <si>
    <t>Urządzenie do badania nieszczelności_6200</t>
  </si>
  <si>
    <t>Urządzenie do lutowania miękkiego_2300</t>
  </si>
  <si>
    <t>Urządzenie do mierzenia grubości powłoki_500</t>
  </si>
  <si>
    <t>Urządzenie do obcinania i frezowania _jest kilka pozycko</t>
  </si>
  <si>
    <t>Urządzenie do zgrzewania elktrooporowego_7500</t>
  </si>
  <si>
    <t>Urządzenie wielofunkcyjne _1000</t>
  </si>
  <si>
    <t>Waga dziesiętna_</t>
  </si>
  <si>
    <t>Waga dziesiętna_1380</t>
  </si>
  <si>
    <t>Waga sklepowa _740</t>
  </si>
  <si>
    <t>Waga szalkowa laboratoryjna_</t>
  </si>
  <si>
    <t>Waga szalkowa laboratoryjna_730</t>
  </si>
  <si>
    <t>Warstwomierz stalowy narożny_200</t>
  </si>
  <si>
    <t>Węgielnica dwupryzmatyczna_</t>
  </si>
  <si>
    <t>Węgielnica dwupryzmatyczna_230</t>
  </si>
  <si>
    <t>Wibrator powierzchniowy_2400</t>
  </si>
  <si>
    <t>Wibrator wgłębny_1800</t>
  </si>
  <si>
    <t>Wiertaka pozioma_5500</t>
  </si>
  <si>
    <t>Wiertarka akumulatorowa udarowo-obrotowa_</t>
  </si>
  <si>
    <t>Wiertarka akumulatorowa udarowo-obrotowa_1500</t>
  </si>
  <si>
    <t>Wiertarka stołowa_2800</t>
  </si>
  <si>
    <t>Wiertarka_</t>
  </si>
  <si>
    <t>Wiertarka_550</t>
  </si>
  <si>
    <t>Wiertarka_710</t>
  </si>
  <si>
    <t>Wiertarko-frezarka pozioma_4500</t>
  </si>
  <si>
    <t>Windows XP/Vista/2000, wym. procesor Intel/AMD ~2000 MHz_</t>
  </si>
  <si>
    <t>Wizualizer_</t>
  </si>
  <si>
    <t>Wizualizer_3100</t>
  </si>
  <si>
    <t>Wkrętarka akumulatorowa_1320</t>
  </si>
  <si>
    <t>Wkrętarka akumulatorowa_1500</t>
  </si>
  <si>
    <t>Wstrząsarka elektromagnetyczna do sit analizy sitowej kruszywa z kompletem sit_</t>
  </si>
  <si>
    <t>Wstrząsarka elektromagnetyczna do sit analizy sitowej kruszywa z kompletem sit_4380</t>
  </si>
  <si>
    <t>Wykrywacz nieszczelności_1300</t>
  </si>
  <si>
    <t>Wymarzony ogród_900</t>
  </si>
  <si>
    <t>Wyrzynarka_1200</t>
  </si>
  <si>
    <t>Zacieraczka mechaniczna betonu_7800</t>
  </si>
  <si>
    <t>Zacieraczka mechaniczna_2400</t>
  </si>
  <si>
    <t>Zaciskarka mechaniczna osiowa elektryczna_3200</t>
  </si>
  <si>
    <t>Zaciskarka mechaniczna promieniowa elektryczna_5300</t>
  </si>
  <si>
    <t>Zaciskarka ręczna_2800</t>
  </si>
  <si>
    <t>Zaginarka _</t>
  </si>
  <si>
    <t>Zamrażarka do rur_5700</t>
  </si>
  <si>
    <t>Zbiór norm i roporządzeń dot. Projektowania architektury krajobrazu_1800</t>
  </si>
  <si>
    <t>Zbiór norm obowiązujących w drogownictwie i mostownictwie Na CD i w formie papierowej_1000</t>
  </si>
  <si>
    <t>Zestaw dłut do betonu_308</t>
  </si>
  <si>
    <t>Zestaw do badania penetracji asfaltu_4100</t>
  </si>
  <si>
    <t>Zestaw do lutowania miękkiego_2300</t>
  </si>
  <si>
    <t>Zestaw do lutowania twardego_3200</t>
  </si>
  <si>
    <t>Zestaw do płomieniowania_2500</t>
  </si>
  <si>
    <t>Zestaw łat aluminiowych _190</t>
  </si>
  <si>
    <t>Zestaw łat aluminiowych _240</t>
  </si>
  <si>
    <t>Zestaw oświetleniowy_550</t>
  </si>
  <si>
    <t>Zestaw poziomnic laserowych_1260</t>
  </si>
  <si>
    <t>Zestaw poziomnic laserowych_210</t>
  </si>
  <si>
    <t>Zestaw poziomnica obrotowa laserowa_290</t>
  </si>
  <si>
    <t>zestaw wierteł systemu SDS +_696</t>
  </si>
  <si>
    <t>Zgrzewarka kleszczowa_5000</t>
  </si>
  <si>
    <t>Zwijarka do blachy _9700</t>
  </si>
  <si>
    <t>Żabki geodezyjne_100</t>
  </si>
  <si>
    <t>ABBYY FineReader 10 Professional EDU PL _</t>
  </si>
  <si>
    <t>ABBYY FineReader 10 Professional EDU PL _7650</t>
  </si>
  <si>
    <t>Access Point_100</t>
  </si>
  <si>
    <t>Adobe Creative Suite 5_</t>
  </si>
  <si>
    <t>Adobe Creative Suite 5_35700</t>
  </si>
  <si>
    <t>Aparat bezprzewodowy DECT (zestawy zawierające bazę oraz dwie słuchawki )_1200</t>
  </si>
  <si>
    <t>Aparat cyfrowy_</t>
  </si>
  <si>
    <t>Aparat cyfrowy_4160</t>
  </si>
  <si>
    <t>Aparat cyfrowy_520</t>
  </si>
  <si>
    <t>Aparat komórkowy_</t>
  </si>
  <si>
    <t>Aparat monterski_800</t>
  </si>
  <si>
    <t>Aparat telefoniczny CB_360</t>
  </si>
  <si>
    <t>Aparat telefoniczny ISDN_2700</t>
  </si>
  <si>
    <t>Aparat telefonii internetowej_</t>
  </si>
  <si>
    <t>AutoCAD_</t>
  </si>
  <si>
    <t>AutoCAD_4270</t>
  </si>
  <si>
    <t>Centrala abonencka PABX_</t>
  </si>
  <si>
    <t>Centrala telefoniczna_2000</t>
  </si>
  <si>
    <t>CorelDRAW Graphics Suite X4_</t>
  </si>
  <si>
    <t>CorelDRAW Graphics Suite X4_2000</t>
  </si>
  <si>
    <t>Dodatki_7800</t>
  </si>
  <si>
    <t>Drukarka atramentowa_200</t>
  </si>
  <si>
    <t>Drukarka C_960</t>
  </si>
  <si>
    <t>Drukarka igłowa_700</t>
  </si>
  <si>
    <t>Drukarka laserowa A4_800</t>
  </si>
  <si>
    <t>Drukarka laserowa mono _500</t>
  </si>
  <si>
    <t>Drukarka LP_2000</t>
  </si>
  <si>
    <t>Drukarka SL4_</t>
  </si>
  <si>
    <t>Drukarka SL4_750</t>
  </si>
  <si>
    <t>Ekran_280</t>
  </si>
  <si>
    <t>Gamepad_50</t>
  </si>
  <si>
    <t>Generator_1200</t>
  </si>
  <si>
    <t>Identyfikator par kablowych_350</t>
  </si>
  <si>
    <t>Impulsowy lokalizator uszkodzeń kabla miedzianego_4200</t>
  </si>
  <si>
    <t>Joystick_90</t>
  </si>
  <si>
    <t>Kabel RS 232 do programowania modemów DSL  1,8 m_240</t>
  </si>
  <si>
    <t>Kabel światłowodowy krosowy_120</t>
  </si>
  <si>
    <t>Kamera IP_500</t>
  </si>
  <si>
    <t>Karta sieciowa światłowodowa_260</t>
  </si>
  <si>
    <t>Kierownica_130</t>
  </si>
  <si>
    <t>Komputer – serwer stanowiskowy + Windows 7 Pro_72000</t>
  </si>
  <si>
    <t>Komputer – serwer z Windows SBS_10000</t>
  </si>
  <si>
    <t>Komputer - stacja robocza do zlożenia_45000</t>
  </si>
  <si>
    <t>Komputer - stacja robocza z monitorem_12000</t>
  </si>
  <si>
    <t>Komputer - stacja robocza z monitorem_2500</t>
  </si>
  <si>
    <t>Komputer – stacja robocza(PC lub laptop) 2_</t>
  </si>
  <si>
    <t>Komputer – stacja robocza(PC lub laptop) 2_72000</t>
  </si>
  <si>
    <t>Komputer - stacja robocza_12000</t>
  </si>
  <si>
    <t>Komputer - stacja robocza_32000</t>
  </si>
  <si>
    <t>Komputer – stanowisko nauczycielskie + Windows 7  Pro_4500</t>
  </si>
  <si>
    <t>Komputer – stanowisko nauczycielskie_2500</t>
  </si>
  <si>
    <t>Konwerter światłowodowy_500</t>
  </si>
  <si>
    <t>Laptop_26000</t>
  </si>
  <si>
    <t>Laptop_3250</t>
  </si>
  <si>
    <t>Mata antystatyczna podłogowa _5600</t>
  </si>
  <si>
    <t>Mata antystatyczna stołowa_4000</t>
  </si>
  <si>
    <t>Microsoft Small Business Server 2008_16000</t>
  </si>
  <si>
    <t>Microsoft Windows 7_</t>
  </si>
  <si>
    <t>Microsoft Windows 7_3640</t>
  </si>
  <si>
    <t>Microsoft Windows 7_4160</t>
  </si>
  <si>
    <t>Microsoft Windows 7_8840</t>
  </si>
  <si>
    <t>Miernik mocy optycznej_3000</t>
  </si>
  <si>
    <t>Modem analogowy zewnętrzny _180</t>
  </si>
  <si>
    <t>Modem DSL_600</t>
  </si>
  <si>
    <t>Modem ISDN_300</t>
  </si>
  <si>
    <t>MS SQL Server_680</t>
  </si>
  <si>
    <t>MS SQL Svr Developer 2005 Eng (BOX) (E32-00575)_</t>
  </si>
  <si>
    <t>MS Visual Studio Pro 2005 _56100</t>
  </si>
  <si>
    <t>Nagrywarka DVD Combo VHS_700</t>
  </si>
  <si>
    <t>Narzędzie do otwierania modułów nakładanych_2400</t>
  </si>
  <si>
    <t>Nero 7 _</t>
  </si>
  <si>
    <t>Nero 7 _140</t>
  </si>
  <si>
    <t>Nero 7 _2240</t>
  </si>
  <si>
    <t>Nero 7 _2380</t>
  </si>
  <si>
    <t>NOD32 Antivirus System Box_</t>
  </si>
  <si>
    <t>NOD32 Antivirus System Box_1220</t>
  </si>
  <si>
    <t>Oscyloskop_5000</t>
  </si>
  <si>
    <t>Page Maker PL (wersja min. 6.0)_</t>
  </si>
  <si>
    <t>Page Maker PL (wersja min. 6.0)_34000</t>
  </si>
  <si>
    <t>Pajączek Professional _</t>
  </si>
  <si>
    <t>Pajączek Professional _3910</t>
  </si>
  <si>
    <t>Pakiet oprogramowania biurowego_2450</t>
  </si>
  <si>
    <t>Pakiet oprogramowania biurowego_5600</t>
  </si>
  <si>
    <t>Pakiet oprogramowania biurowego_5950</t>
  </si>
  <si>
    <t>Ploter A1_4500</t>
  </si>
  <si>
    <t>Ploter A3_3500</t>
  </si>
  <si>
    <t>Projektor multimedialny_3250</t>
  </si>
  <si>
    <t>Przewody_4000</t>
  </si>
  <si>
    <t>Przyrząd uderzeniowy KRONE_1600</t>
  </si>
  <si>
    <t>Router sprzętowy _1200</t>
  </si>
  <si>
    <t>Router sprzętowy _300</t>
  </si>
  <si>
    <t>Serwer telekomunikacyjny_14640</t>
  </si>
  <si>
    <t>Skaner A4_320</t>
  </si>
  <si>
    <t>Skaner A4_720</t>
  </si>
  <si>
    <t>Skaner bębnowy_</t>
  </si>
  <si>
    <t>Sniffer_280</t>
  </si>
  <si>
    <t>Stacja lutownicza_512</t>
  </si>
  <si>
    <t>Switch _100</t>
  </si>
  <si>
    <t>Switch _400</t>
  </si>
  <si>
    <t>Switch z możliwością wbudowania konwertera światłowodowego_800</t>
  </si>
  <si>
    <t>Switch zarządzalny (do całej sieci)_</t>
  </si>
  <si>
    <t>Switch zarządzalny (do całej sieci)_400</t>
  </si>
  <si>
    <t>Switch zarządzalny (do całej sieci)_450</t>
  </si>
  <si>
    <t>Symantec Norton Internet Security 2010_3200</t>
  </si>
  <si>
    <t>Symantec Norton Partition Magic 8.0/ Acronis Disk Director Suite 10.0_1840</t>
  </si>
  <si>
    <t>Symantec Norton System Works_1600</t>
  </si>
  <si>
    <t>System Uni Train Elektronika_120000</t>
  </si>
  <si>
    <t>System Uni Train Technika antenowa _25000</t>
  </si>
  <si>
    <t>System Uni Train Technika Cyfrowa_28000</t>
  </si>
  <si>
    <t>System Uni Train Telekomunikacja_57700</t>
  </si>
  <si>
    <t>System UniTrain I_36000</t>
  </si>
  <si>
    <t>Ściągacz izolacji i obcinarka_240</t>
  </si>
  <si>
    <t>Tablet graficzny_</t>
  </si>
  <si>
    <t>Tablet graficzny_200</t>
  </si>
  <si>
    <t>Tablet graficzny_3200</t>
  </si>
  <si>
    <t>Tablica interaktywna z projektorem_</t>
  </si>
  <si>
    <t>Tablica interaktywna z projektorem_10000</t>
  </si>
  <si>
    <t>Telefaks_950</t>
  </si>
  <si>
    <t>Tester ETHERNET RJ45 + wyszukiwacz przewodów _2480</t>
  </si>
  <si>
    <t>Tester linii ISDN 2B+D_2250</t>
  </si>
  <si>
    <t>Tester_1080</t>
  </si>
  <si>
    <t>Total Commander_60</t>
  </si>
  <si>
    <t>Tuner TV zewnetrzny USB_200</t>
  </si>
  <si>
    <t>Ulead Video Studio 11 Plus PL_</t>
  </si>
  <si>
    <t>Ulead Video Studio 11 Plus PL_4000</t>
  </si>
  <si>
    <t>Uniwersalny tester pętli abonenckich dla torów miedzianych _4500</t>
  </si>
  <si>
    <t>UPS zarządzalny_1700</t>
  </si>
  <si>
    <t>UPS_</t>
  </si>
  <si>
    <t>UPS_700</t>
  </si>
  <si>
    <t>Urzadzenie wielofunkcyjne mono sieciowe_1500</t>
  </si>
  <si>
    <t>Urządzenie wielofunkcyjne _500</t>
  </si>
  <si>
    <t>WinRAR v. 3.x _</t>
  </si>
  <si>
    <t>WinRAR v. 3.x _90</t>
  </si>
  <si>
    <t>Wizualny lokalizator uszkodzeń_1000</t>
  </si>
  <si>
    <t>zaciskarka do złączy typu F_800</t>
  </si>
  <si>
    <t>Zestaw kluczy _2080</t>
  </si>
  <si>
    <t>Zestaw mikrokomputer_9800</t>
  </si>
  <si>
    <t>Zestaw montażowy do modułów 10-parowych_3600</t>
  </si>
  <si>
    <t>Zestaw narzędzi: UTP/STP _1760</t>
  </si>
  <si>
    <t>Zestaw techniki mikroprocesorowej_18280</t>
  </si>
  <si>
    <t>Aparat telefon/ fax_587</t>
  </si>
  <si>
    <t>Apteczka udzielania pierwszej pomocy_</t>
  </si>
  <si>
    <t>Apteczka udzielania pierwszej pomocy_250</t>
  </si>
  <si>
    <t>Atlas drogowy Polski_45</t>
  </si>
  <si>
    <t>Atlas Europy_47</t>
  </si>
  <si>
    <t>Atlas świata_80</t>
  </si>
  <si>
    <t>Bagażnik_340</t>
  </si>
  <si>
    <t>Bar z zabudową na szkło, napoje, wina, sprzęt i urządzenia barowe_</t>
  </si>
  <si>
    <t>Bateria do umywalki_850</t>
  </si>
  <si>
    <t>Bateria prysznicowa z termostatem_850</t>
  </si>
  <si>
    <t>Bemar stołowy_</t>
  </si>
  <si>
    <t>Biblioteczka zawodowa_1000</t>
  </si>
  <si>
    <t>Bindownica_323</t>
  </si>
  <si>
    <t>Bindownica_576</t>
  </si>
  <si>
    <t>Biurko (wyposażenie pokoju)_350</t>
  </si>
  <si>
    <t>Biurko_760</t>
  </si>
  <si>
    <t>Blender barowy_</t>
  </si>
  <si>
    <t>Bluza kucharska szef_</t>
  </si>
  <si>
    <t>Bluzy do kuchni białe męskie_</t>
  </si>
  <si>
    <t>Bluzy do kuchni białe, damskie_</t>
  </si>
  <si>
    <t>Brytfanna z pokrywą_</t>
  </si>
  <si>
    <t>Cedzak_</t>
  </si>
  <si>
    <t>Chodnik - bieżnik_180</t>
  </si>
  <si>
    <t>Czajnik elektryczny_</t>
  </si>
  <si>
    <t>Czapki biale z tkaniny klopman_</t>
  </si>
  <si>
    <t>Czytnik kart płatniczych_2759</t>
  </si>
  <si>
    <t>Czytnik kart płatniczych_2759,64</t>
  </si>
  <si>
    <t>Czytnik kodów kreskowych_2759</t>
  </si>
  <si>
    <t>Czytnik kodów kreskowych_379</t>
  </si>
  <si>
    <t>Deska do prasowania_348</t>
  </si>
  <si>
    <t>Drukarka HP LASER COLOR_1499</t>
  </si>
  <si>
    <t>Drukarka Laser COLOR_1499</t>
  </si>
  <si>
    <t>Drukarka laserowa A4_1439</t>
  </si>
  <si>
    <t>Drukarka laserowa A4_1442</t>
  </si>
  <si>
    <t>Drukarka laserowa A4_1499</t>
  </si>
  <si>
    <t>Drukarka laserowa A4_600</t>
  </si>
  <si>
    <t>Drukarka laserowa mono (min. A4, 1200 x 1200 dpi, 15000 str/mies)_840</t>
  </si>
  <si>
    <t>Dwa krzesła obrotowe_190</t>
  </si>
  <si>
    <t>Dystrybutor do napojów (schładza, podgrzewa)_</t>
  </si>
  <si>
    <t>Dywan lub wykładzina_2000</t>
  </si>
  <si>
    <t>Dzbanki miarki_</t>
  </si>
  <si>
    <t>Dzbanki stalowe (komplet)_</t>
  </si>
  <si>
    <t>Ekran elektryczny_2159</t>
  </si>
  <si>
    <t>Ekran na stojaku_1690</t>
  </si>
  <si>
    <t>Ekran podwieszany_</t>
  </si>
  <si>
    <t>Ekran przenośny ze statywem lub podwieszany_</t>
  </si>
  <si>
    <t>Ekran przenośny ze statywem_427</t>
  </si>
  <si>
    <t>ekran rozwijany biały ze statywem_427</t>
  </si>
  <si>
    <t>Ekran wiszący_</t>
  </si>
  <si>
    <t>Ekran_675</t>
  </si>
  <si>
    <t>Ekran_900</t>
  </si>
  <si>
    <t>Ekspres do kawy ciśnieniowy _</t>
  </si>
  <si>
    <t>Foremki do terin zestaw 3 szt_</t>
  </si>
  <si>
    <t>Formy silikonowe_</t>
  </si>
  <si>
    <t>Fotel_330</t>
  </si>
  <si>
    <t>Frytownica jednokomorowa nastawna_</t>
  </si>
  <si>
    <t>Gablota Format A4x9 z kompletem magn._2956</t>
  </si>
  <si>
    <t>Galanteria porcelanowa_</t>
  </si>
  <si>
    <t>Garnek do ryb 45/15/10_</t>
  </si>
  <si>
    <t>Garnek do ryb 60/18/11_</t>
  </si>
  <si>
    <t>Garnki satynowe średnie z pokrywką ø 16, poj 1,9l_</t>
  </si>
  <si>
    <t>Garnki satynowe średnie z pokrywką ø 20, poj 4,4l_</t>
  </si>
  <si>
    <t>Garnki satynowe z pokrywką niskie ø 20, poj. 3,3l_</t>
  </si>
  <si>
    <t>Garnki satynowe z pokrywką wysokie ø 16, poj.2,5l_</t>
  </si>
  <si>
    <t>Garnki satynowe z pokrywką wysokie ø 20, poj. 6,3l_</t>
  </si>
  <si>
    <t>Gilotyna do papieru_353</t>
  </si>
  <si>
    <t>Hockery_</t>
  </si>
  <si>
    <t>Kabina prysznicowa_1488</t>
  </si>
  <si>
    <t>Kamera cyfrowa Full HD_</t>
  </si>
  <si>
    <t>Kamera cyfrowa Full HD_3000</t>
  </si>
  <si>
    <t>Kasa fiskalna_</t>
  </si>
  <si>
    <t>Kasa fiskalna_1341</t>
  </si>
  <si>
    <t>Klips kateringowy – przeźroczysty z rzepem ostrym i regulacją: 100 szt._</t>
  </si>
  <si>
    <t>Kociołek do gulaszu_</t>
  </si>
  <si>
    <t>Kołdra_70</t>
  </si>
  <si>
    <t>Kołdra_90</t>
  </si>
  <si>
    <t>Komoda na bieliznę_450</t>
  </si>
  <si>
    <t>Komplet blach do pieczenia z pokryciem teflonowym_</t>
  </si>
  <si>
    <t>Komplet desek do krojenia_</t>
  </si>
  <si>
    <t>Komplet flag UE_35</t>
  </si>
  <si>
    <t>Komplet naczyń żaroodpornych z pokrywami_</t>
  </si>
  <si>
    <t>Komplet plansz (gastronom, hotelarstwo, obsł. turyst.)_800</t>
  </si>
  <si>
    <t>Komplet pościeli bawełnianej_115</t>
  </si>
  <si>
    <t>Komplet pościeli_125</t>
  </si>
  <si>
    <t>Komputer - stacja robocza z monitorem_4900</t>
  </si>
  <si>
    <t>Komputer - stacja robocza z monitorem_5400</t>
  </si>
  <si>
    <t>Komputer - stacja robocza z monitorem_6000</t>
  </si>
  <si>
    <t>Komputer - stacja robocza z monitorem_6200</t>
  </si>
  <si>
    <t>Komputer - stacja robocza z monitorem_6700</t>
  </si>
  <si>
    <t>Komputer z programem użytkowym  podstawowym Windows XP, Power Point, Excel i dostępem do Internetu dla nauczyciela_6000</t>
  </si>
  <si>
    <t>Kontakt grill_</t>
  </si>
  <si>
    <t>Końcówki stalowe do rekawów_</t>
  </si>
  <si>
    <t>Kostkarka do lodu_</t>
  </si>
  <si>
    <t>Kosz do talerzy_</t>
  </si>
  <si>
    <t>Kosz łazienkowy_80</t>
  </si>
  <si>
    <t>Kosze do szkła_</t>
  </si>
  <si>
    <t>Kosze do sztućców_</t>
  </si>
  <si>
    <t>Krajalnica elektryczna_</t>
  </si>
  <si>
    <t>kredens kelnerski_</t>
  </si>
  <si>
    <t>Kredensy i komody kelnerskie do szkła obrusów, naczyń, szkła, sztućców_</t>
  </si>
  <si>
    <t>Kruszarka do lodu_</t>
  </si>
  <si>
    <t>Krzesełko pietrowe dla dziecka_</t>
  </si>
  <si>
    <t>Krzesła bankietowe_</t>
  </si>
  <si>
    <t>Krzesła konsumenckie_</t>
  </si>
  <si>
    <t>Krzesło biurowe ISO GTS ze stolikiem dla ucznia_141</t>
  </si>
  <si>
    <t>Krzesło biurowe ISO GTS ze stolikiem dla ucznia_199</t>
  </si>
  <si>
    <t>Krzesło biurowe ze stolikiem dla ucznia_160</t>
  </si>
  <si>
    <t>Krzesło dla nauczyciela_190</t>
  </si>
  <si>
    <t>Krzesło do biurka w pokoju hotelowym_459</t>
  </si>
  <si>
    <t>Krzesło uczniowskie_200</t>
  </si>
  <si>
    <t>Krzesło_459</t>
  </si>
  <si>
    <t>Ksero_</t>
  </si>
  <si>
    <t>Ksero_4700</t>
  </si>
  <si>
    <t>Kuchenka gazowa 4 palnikowa nastawna z piekarnikiem elektrycznym_</t>
  </si>
  <si>
    <t>Kuchenka gazowa 4 palnikowa nastawna z podstawą szafkową_</t>
  </si>
  <si>
    <t>Kuchenka gazowa z rożnem i piekarnikiem elektrycznym_</t>
  </si>
  <si>
    <t>Kuchenka mikrofalowa_</t>
  </si>
  <si>
    <t>Kuchnia gazowa  nastawna 6 palnikowa_</t>
  </si>
  <si>
    <t>Lada do obsługi klienta  i zestaw mebli biurowych – biuro symulacyjne_4000</t>
  </si>
  <si>
    <t>Lada do obsługi klienta  i zestaw mebli biurowych – biuro symulacyjne_8000</t>
  </si>
  <si>
    <t>Lada recepcyjna lub komplet biurowy_6400</t>
  </si>
  <si>
    <t>Lada recepcyjna z częścią 
obnizoną do obsługi gościa_7625</t>
  </si>
  <si>
    <t>Lampka nocna_98</t>
  </si>
  <si>
    <t>Laptop_3700</t>
  </si>
  <si>
    <t>Laptop_4000</t>
  </si>
  <si>
    <t>Laptop_6000</t>
  </si>
  <si>
    <t>Lodówka do przechowywania próbek pokarmowych_</t>
  </si>
  <si>
    <t>Lodówka podręczna biała_</t>
  </si>
  <si>
    <t>Lustro wiszące w pokoju hotelowym_687</t>
  </si>
  <si>
    <t>Lustro wiszące_687</t>
  </si>
  <si>
    <t>Lustro z górnym oświetleniem do łazienki_270</t>
  </si>
  <si>
    <t>Łóżko jednoosobowe_560</t>
  </si>
  <si>
    <t>Łóżko jednoosobowe_980</t>
  </si>
  <si>
    <t>Łyżki wazowe - 4 szt kpl_</t>
  </si>
  <si>
    <t>Mandolina ręczna szatkownica_</t>
  </si>
  <si>
    <t>Mandolina_</t>
  </si>
  <si>
    <t>Manekin do nauki reanimacji_1430</t>
  </si>
  <si>
    <t>Manekin do nauki reanimacji_1650</t>
  </si>
  <si>
    <t>Mapy, atlasy, przewodniki turystyczne_3000</t>
  </si>
  <si>
    <t>Maszt trójwymiarowy na flagi_630</t>
  </si>
  <si>
    <t>Miesiarka planetarna_</t>
  </si>
  <si>
    <t>Mikser – robot_</t>
  </si>
  <si>
    <t>Mikser barowy_</t>
  </si>
  <si>
    <t>Mikser ręczny_</t>
  </si>
  <si>
    <t>Misa do serwowania kawioru_</t>
  </si>
  <si>
    <t>Miska do miksowania z podstawką_</t>
  </si>
  <si>
    <t>Model układu trawiennego człowieka_790</t>
  </si>
  <si>
    <t>Muszla klozetowa podwieszana_900</t>
  </si>
  <si>
    <t>Naczynia żaroodporne ceramiczne z pokrywką_</t>
  </si>
  <si>
    <t>Nagrywarka DVD Combo VHS_818</t>
  </si>
  <si>
    <t>Najpiękniejsze miejsca w Europie_57</t>
  </si>
  <si>
    <t>Narzuta na łóżko_120</t>
  </si>
  <si>
    <t>Naświetlacz do jaj_</t>
  </si>
  <si>
    <t>Niszczarka_10199</t>
  </si>
  <si>
    <t>Niszczarka_486</t>
  </si>
  <si>
    <t>Noże ze stali kutej z pokrowcem i listwą_</t>
  </si>
  <si>
    <t>Noże ze stali kutej z pokrowcem lub listwą_</t>
  </si>
  <si>
    <t>Nóż barmański kuty_</t>
  </si>
  <si>
    <t>Obrusy bankietowe_</t>
  </si>
  <si>
    <t>Odkurzacz_360</t>
  </si>
  <si>
    <t>Odkurzacz_640</t>
  </si>
  <si>
    <t>Odtwarzacz DVD combo VHS_1299</t>
  </si>
  <si>
    <t>Odtwarzacz DVD combo VHS_420</t>
  </si>
  <si>
    <t>Oprogramowanie hotelowe CHART_1000</t>
  </si>
  <si>
    <t>Otwieracz do puszek (mocowany do blatu)_</t>
  </si>
  <si>
    <t>Pakiet oprogramowania biurowego_1000</t>
  </si>
  <si>
    <t>Pakowarka próżniowa _</t>
  </si>
  <si>
    <t>Pakowarka próżniowa z zewnętrznym ssaniem_</t>
  </si>
  <si>
    <t>Patelnia elektryczna z wyjmowaną misą_</t>
  </si>
  <si>
    <t>Patelnia elektryczna_</t>
  </si>
  <si>
    <t>Patelnie grilowe_</t>
  </si>
  <si>
    <t>Patera na owoce_</t>
  </si>
  <si>
    <t>Piec do pizzy_</t>
  </si>
  <si>
    <t>Piec konwekcyjno-parowy (elektryczny) 3 GN 1/1_</t>
  </si>
  <si>
    <t>Piec konwekcyjno-parowy (elektryczny) 5 GN 1/1_</t>
  </si>
  <si>
    <t>Pled na łóżko_100</t>
  </si>
  <si>
    <t>Płuczko – obieraczka z kopaczem miazgi_</t>
  </si>
  <si>
    <t>Podgrzewacz elektryczny GN 1/1_</t>
  </si>
  <si>
    <t>Podgrzewacz elektryczny z kociołkami do zupy_</t>
  </si>
  <si>
    <t>Podstawa do szampana STALGLAST_</t>
  </si>
  <si>
    <t>Podstawa szafkowa z drzwiczkami (pod kuchnię 6 palnikową)_</t>
  </si>
  <si>
    <t>Poduszka_30</t>
  </si>
  <si>
    <t>Poduszka_63</t>
  </si>
  <si>
    <t>Pojemnik do kostek lodu_</t>
  </si>
  <si>
    <t>Pojemnik na odpadki w pokoju hotelowym_218</t>
  </si>
  <si>
    <t>Pojemnik na odpadki_218</t>
  </si>
  <si>
    <t>Pojemniki z polwęglanu z miarką wewnątrz_</t>
  </si>
  <si>
    <t>Pokrywa – klosz do talerzy_</t>
  </si>
  <si>
    <t>Półka łazienkowa_140</t>
  </si>
  <si>
    <t>Półki wiszące_</t>
  </si>
  <si>
    <t>Półmisek okrągły pod talerz_</t>
  </si>
  <si>
    <t>Pracownia językowa (ang. niem. franc. zaw.)_9357</t>
  </si>
  <si>
    <t>Pracownia językowa_9357</t>
  </si>
  <si>
    <t>Pralka automatyczna_</t>
  </si>
  <si>
    <t>Pralka automatyczna_1020</t>
  </si>
  <si>
    <t>Program antywirusowy_285,48</t>
  </si>
  <si>
    <t>Program Autoroute _196</t>
  </si>
  <si>
    <t>Program komputerowy Gastro Szef_</t>
  </si>
  <si>
    <t>Projektor multimedialny_5782</t>
  </si>
  <si>
    <t>Proporczyki UE_44</t>
  </si>
  <si>
    <t>Prześcieradło_100</t>
  </si>
  <si>
    <t>Prześcieradło_40</t>
  </si>
  <si>
    <t>Pucharki do lodów_</t>
  </si>
  <si>
    <t>Regał magazynowy półki perforowane_</t>
  </si>
  <si>
    <t>Regał na książki i foldery 3 segmentowy_1500</t>
  </si>
  <si>
    <t>Regały półkowe na biblioteczkę zawodową_2400</t>
  </si>
  <si>
    <t>Regały wysokie otwarte z pełnymi półkami_</t>
  </si>
  <si>
    <t>Regały wysokie otwarte_</t>
  </si>
  <si>
    <t>Ręczniki kąpielowe_150</t>
  </si>
  <si>
    <t>Ręczniki kąpielowe_80</t>
  </si>
  <si>
    <t>Ręczniki średnie_70</t>
  </si>
  <si>
    <t>Ręczniki zwykłe_40</t>
  </si>
  <si>
    <t>Ręczniki_25</t>
  </si>
  <si>
    <t>Rondel pokrywką_</t>
  </si>
  <si>
    <t>Router_550</t>
  </si>
  <si>
    <t>Rozdrabniacz odpadków organicznych_</t>
  </si>
  <si>
    <t>Rzutnik pisma_1412</t>
  </si>
  <si>
    <t>SART System Automatycznej Rezerwacji Turystycznej  wersja edukacyjna_2240</t>
  </si>
  <si>
    <t>SART System Automatycznej Rezerwacji Turystycznej  wersja edukacyjna_2440</t>
  </si>
  <si>
    <t>Schładzarka/zamrażarka szokowa_</t>
  </si>
  <si>
    <t>Sejf depozytowy_</t>
  </si>
  <si>
    <t>Serwis do kawy i herbaty_</t>
  </si>
  <si>
    <t>Serwis mini do kawy i herbaty na 6 osób_</t>
  </si>
  <si>
    <t>Shaker z akcesoriami barmańskimi_</t>
  </si>
  <si>
    <t>Sitko z siatką_</t>
  </si>
  <si>
    <t>Sito stalowe_</t>
  </si>
  <si>
    <t>Sito stożkowe_</t>
  </si>
  <si>
    <t>Skaner A4_300</t>
  </si>
  <si>
    <t>Skertingi_</t>
  </si>
  <si>
    <t>Sokowirówka_</t>
  </si>
  <si>
    <t>Stanowisko dla nauczyciela: biurko, krzesło_645</t>
  </si>
  <si>
    <t>Stojak na deski chromowany_</t>
  </si>
  <si>
    <t>Stojak na katalogi i foldery_390</t>
  </si>
  <si>
    <t>Stojak na katalogi i foldery_450</t>
  </si>
  <si>
    <t>Stojak na mapy_220</t>
  </si>
  <si>
    <t>Stojaki na katalogi i foldery_</t>
  </si>
  <si>
    <t>Stojaki na katalogi i foldery_390</t>
  </si>
  <si>
    <t>Stojaki na katalogi i foldery_3900</t>
  </si>
  <si>
    <t>Stojaki na katalogi i foldery_450</t>
  </si>
  <si>
    <t>Stolik nocny do łóżka_270</t>
  </si>
  <si>
    <t>Stolik odstawczy na naczynia kuchenne brudne_</t>
  </si>
  <si>
    <t>Stolik okolicznościowy do pokoju hotelowego_320</t>
  </si>
  <si>
    <t>Stolik okolicznościowy_320</t>
  </si>
  <si>
    <t>Stolik pod RTV w pokoju hotelowym_349</t>
  </si>
  <si>
    <t>Stolik uniwersalny pod rzutnik_410</t>
  </si>
  <si>
    <t>Stoły bankietowe prostokątne składane_</t>
  </si>
  <si>
    <t>Stoły do pracy z drzwiami suwanymi _</t>
  </si>
  <si>
    <t>Stoły konsumenckie prostokątne 4 osobowe składane_</t>
  </si>
  <si>
    <t>Stoły konsumenckie prostokątne 4 osobowe_</t>
  </si>
  <si>
    <t>Stoły konsumenckie składane Ø 155 cm_</t>
  </si>
  <si>
    <t>Stoły konsumenckie składane Ø 180 cm_</t>
  </si>
  <si>
    <t>Stoły konsumenckie składane o śr.  155 cm, _</t>
  </si>
  <si>
    <t>Stoły restauracyjne prostokątne_</t>
  </si>
  <si>
    <t>Stół do demonstracji_</t>
  </si>
  <si>
    <t>Stół do demonstracji_120</t>
  </si>
  <si>
    <t>Stół do demonstracji_480</t>
  </si>
  <si>
    <t>Stół odstawczy_</t>
  </si>
  <si>
    <t>Stół przyścienny z blokiem 2 szuflad, drzwi suwane_</t>
  </si>
  <si>
    <t>Stół przyścienny z drzwiami skrzydłowymi (powierzchnia odkładcza)_</t>
  </si>
  <si>
    <t>Stół przyścienny z drzwiami suwanymi_</t>
  </si>
  <si>
    <t>Stół przyścienny zabudowany z drzwiami skrzydłowymi_</t>
  </si>
  <si>
    <t>Stół z basenem jednokomorowym_</t>
  </si>
  <si>
    <t>Stół z blokiem dwóch szuflad i drzwiami skrzydłowymi _</t>
  </si>
  <si>
    <t>Stół ze zlewem jednokomorowym z szafką dolną (komora po stronie lewej) i baterią umywalkową _</t>
  </si>
  <si>
    <t>Stół ze zlewem jednokomorowym z szafką dolną (komora po stronie prawej) i baterią umywalkową _</t>
  </si>
  <si>
    <t>Stół ze zlewem jednokomorowym z szafką dolną (komora po stronie prawej)_</t>
  </si>
  <si>
    <t>Stroje barmańskie_</t>
  </si>
  <si>
    <t>Stroje kelnerskie  damskie i męskie_</t>
  </si>
  <si>
    <t>Stroje kelnerskie_</t>
  </si>
  <si>
    <t>Strój pokojówki_150</t>
  </si>
  <si>
    <t>Strój recepcjonisty  damski_300</t>
  </si>
  <si>
    <t>Strój recepcjonisty męski_300</t>
  </si>
  <si>
    <t>Suszarka hotelowa_80</t>
  </si>
  <si>
    <t>Suszarka podręczna na stojaku_</t>
  </si>
  <si>
    <t>Swich _250</t>
  </si>
  <si>
    <t>System Operacyjny Microsoft Windows XP_</t>
  </si>
  <si>
    <t>Szafa chłodnicza dwudrzwiowa_</t>
  </si>
  <si>
    <t>Szafa chłodnicza ekspozycyjna_</t>
  </si>
  <si>
    <t>Szafa chłodnicza jednodrzwiowa_</t>
  </si>
  <si>
    <t>Szafa chłodniczo-mroźnicza_</t>
  </si>
  <si>
    <t>Szafa do przechowywania sprzętu_3600</t>
  </si>
  <si>
    <t>Szafa garderobiana dla gościa_1300</t>
  </si>
  <si>
    <t>Szafa garderobiana_1020</t>
  </si>
  <si>
    <t>Szafa magazynowa z drzwiami skrzydłowymi, z zamkiem_</t>
  </si>
  <si>
    <t>Szafa mroźnicza _</t>
  </si>
  <si>
    <t>Szafa na pościel, ręczniki_245</t>
  </si>
  <si>
    <t>Szafa przelotowa_</t>
  </si>
  <si>
    <t>Szafa wielofunkcyjna  do sprzętu medialnego_</t>
  </si>
  <si>
    <t>Szafa wielofunkcyjna  do sprzętu medialnego_1500</t>
  </si>
  <si>
    <t>Szafa wielofunkcyjna  do sprzętu medialnego_1828</t>
  </si>
  <si>
    <t>Szafa wielofunkcyjna  do sprzętu medialnego_673</t>
  </si>
  <si>
    <t>Szafka do przechowywania  pościeli, ręczników_670</t>
  </si>
  <si>
    <t>Szafka na środki czystości_</t>
  </si>
  <si>
    <t>Szafka podgrzewcza do talerzy_</t>
  </si>
  <si>
    <t>Szafka socjalna metalowa_</t>
  </si>
  <si>
    <t>Szafka socjalna metalowa_1400</t>
  </si>
  <si>
    <t>Szafka ścienna , wiszaca do łazienki_160</t>
  </si>
  <si>
    <t>Szafka wisząca z drzwiami skrzydłowymi 600x300x600_</t>
  </si>
  <si>
    <t>Szafka wisząca z drzwiami skrzydłowymi 800x300x600_</t>
  </si>
  <si>
    <t>Szafka z chłodziarką o poj. 3l meblowa do pokoju hotelowego_850</t>
  </si>
  <si>
    <t>Szafki metalowa na środki czystości dla służby pokojowej_980</t>
  </si>
  <si>
    <t>Szafki socjalne_</t>
  </si>
  <si>
    <t>Szafki wiszące z drzwiami otwieranymi_</t>
  </si>
  <si>
    <t>Szafki wiszące z drzwiami suwanymi 800x300x600 _</t>
  </si>
  <si>
    <t>Szafki wiszące z drzwiami suwanymi_</t>
  </si>
  <si>
    <t>Szatkownica do warzyw_</t>
  </si>
  <si>
    <t>Szklanka do Irish cafe – 12 szt_</t>
  </si>
  <si>
    <t>Środki czystościowe do prezentacji_150</t>
  </si>
  <si>
    <t>Tablica Flipchart_</t>
  </si>
  <si>
    <t>Tablica Flipchart_393</t>
  </si>
  <si>
    <t>Tablica Flipchart_527</t>
  </si>
  <si>
    <t>Tablica Flipchart_537</t>
  </si>
  <si>
    <t>Tablica interaktywna_</t>
  </si>
  <si>
    <t>Tablica interaktywna_9499</t>
  </si>
  <si>
    <t>Tablica korkowa_1061</t>
  </si>
  <si>
    <t>Tablica korkowa_177</t>
  </si>
  <si>
    <t>Tablica magnetyczna na pomoce_270</t>
  </si>
  <si>
    <t>Tablica magnetyczna na pomoce_810</t>
  </si>
  <si>
    <t>Tablica szkolna obrotowo – jezdna _627</t>
  </si>
  <si>
    <t>Tablica szkolna obrotowo – jezdna biała_618</t>
  </si>
  <si>
    <t>Tablica szkolna obrotowo – jezdna zielona_617</t>
  </si>
  <si>
    <t>Tablica szkolna obrotowo – jezdna zielona_618</t>
  </si>
  <si>
    <t>Taboret podgrzewczy_</t>
  </si>
  <si>
    <t>Taca okrągła antyposlizgowa_</t>
  </si>
  <si>
    <t>Taca prostokątna antypoślizgowa_</t>
  </si>
  <si>
    <t>Taca prostokątna_</t>
  </si>
  <si>
    <t>Talerzyki deserowe_</t>
  </si>
  <si>
    <t>Telefon / Fax  w połączeniu z inna pracownią dydaktyczną_587</t>
  </si>
  <si>
    <t>Telefon / Fax  w połączeniu z inna pracownią dydaktyczną_710</t>
  </si>
  <si>
    <t>Telefon podłaczony do recepcji_207</t>
  </si>
  <si>
    <t>telefon/ fax - aparat_180</t>
  </si>
  <si>
    <t>telefon/ fax - aparat_587</t>
  </si>
  <si>
    <t>Telewizor LCD - mały_3400</t>
  </si>
  <si>
    <t>Telewizor LCD_2400</t>
  </si>
  <si>
    <t>Telewizor LCD_3000</t>
  </si>
  <si>
    <t>Telewizor LCD_3400</t>
  </si>
  <si>
    <t>Telewizor LCD_4000</t>
  </si>
  <si>
    <t>Telewizor LCD_4900</t>
  </si>
  <si>
    <t>Telewizor LCD_5000</t>
  </si>
  <si>
    <t>Termosy z pompką_</t>
  </si>
  <si>
    <t>Toster/opiekacz_</t>
  </si>
  <si>
    <t>Ubijak do piany z kulką_</t>
  </si>
  <si>
    <t>Układ pokarmowy człowieka_1715</t>
  </si>
  <si>
    <t>Umywalka do mycia rąk z baterią czasową bezdotykową _</t>
  </si>
  <si>
    <t>Umywalka do mycia rąk_</t>
  </si>
  <si>
    <t>Umywalka z blatem odkładczym do łazienki hotelowej_600</t>
  </si>
  <si>
    <t>Urządzenie do kodowania kart magnetycz._740</t>
  </si>
  <si>
    <t>Waga elektroniczna _</t>
  </si>
  <si>
    <t>Waga magazynowa_</t>
  </si>
  <si>
    <t>Walizka barmańska 14 elementowa_</t>
  </si>
  <si>
    <t>Walizka barmańska 33 elementowa_</t>
  </si>
  <si>
    <t>Warnik do wody_</t>
  </si>
  <si>
    <t>Wiaderko do szampana _</t>
  </si>
  <si>
    <t>Wilk -  maszyna do mięsa_</t>
  </si>
  <si>
    <t>Witryna ROLLTOP_</t>
  </si>
  <si>
    <t>Wizualizer_5855</t>
  </si>
  <si>
    <t>Wizualizer_6440</t>
  </si>
  <si>
    <t>Worki do wyciskania _</t>
  </si>
  <si>
    <t>Wózek do flambirowania_</t>
  </si>
  <si>
    <t>Wózek dwupółkowy_</t>
  </si>
  <si>
    <t>Wózek serwisowy_</t>
  </si>
  <si>
    <t>Wózek służby pięter_1170</t>
  </si>
  <si>
    <t>Wskaźnik laserowy_</t>
  </si>
  <si>
    <t>Wskaźnik laserowy_125</t>
  </si>
  <si>
    <t>Wybrana literatura w zakresie hotelarstwa, organizacji usług gastronomicznych i obsługi turystycznej dotycząca przedmiotów i jednostek modułowych realizowanych w tej pracowni_1000</t>
  </si>
  <si>
    <t>Wyciskarka do owoców cytrusowych_</t>
  </si>
  <si>
    <t>Wyposażenie gospodarcze dla obsługi pięter_1161</t>
  </si>
  <si>
    <t>Zagłówek_30</t>
  </si>
  <si>
    <t>Zapaski bordowe damskie_</t>
  </si>
  <si>
    <t>Zapaski bordowe męskie_</t>
  </si>
  <si>
    <t>Zegar elektroniczny_180</t>
  </si>
  <si>
    <t>Zegar_30</t>
  </si>
  <si>
    <t>Zestaw do fondue_</t>
  </si>
  <si>
    <t>Zestaw do otwierania wina 5 - elementowy_</t>
  </si>
  <si>
    <t>Zestaw do podawania przypraw_</t>
  </si>
  <si>
    <t>Zestaw do serwowania krabów_</t>
  </si>
  <si>
    <t>Zestaw do serwowania ślimaków_</t>
  </si>
  <si>
    <t>Zestaw kieliszków koktajlowych 6 rodzajów po 12 sztuk_</t>
  </si>
  <si>
    <t>Zestaw kieliszków o różnym przeznaczeniu 6 rodzajów po 12 szt._</t>
  </si>
  <si>
    <t>Zestaw łazienkowy (pojemnik na papier,    
mydło wieszaki i półki dodatkowe - komplet)_350</t>
  </si>
  <si>
    <t>Zestaw naczyń stołowych porcelanowych białych_</t>
  </si>
  <si>
    <t>Zestaw naczyń stołowych porcelanowych_</t>
  </si>
  <si>
    <t>Zestaw naczyń żaroodpornych ceramicznych_</t>
  </si>
  <si>
    <t>Zestaw obiadowy 12 osobowy_</t>
  </si>
  <si>
    <t>Zestaw obrusów w różnorodnych kolorach_</t>
  </si>
  <si>
    <t>Zestaw patelni aluminiowych z powłoką nieprzywierającą_</t>
  </si>
  <si>
    <t>Zestaw patelni satynowych ze stali nierdzewnej_</t>
  </si>
  <si>
    <t>Zestaw półmisków okragłych porcelanowych_</t>
  </si>
  <si>
    <t>Zestaw półmisków owalnych porcelanowych_</t>
  </si>
  <si>
    <t>Zestaw półmisków owalnych_</t>
  </si>
  <si>
    <t>Zestaw przyborów dekoracyjnych do carvingu_</t>
  </si>
  <si>
    <t>Zestaw przyborów kuchennych_</t>
  </si>
  <si>
    <t>Zestaw serwet w różnorodnych kolorach do aranżacji_</t>
  </si>
  <si>
    <t>Zestaw słowników do języków obcych (ang. niem.)_45</t>
  </si>
  <si>
    <t>Zestaw słowników do języków obcych (ang. niem.franc.)_45</t>
  </si>
  <si>
    <t>Zestaw sztućców podstawowy 4 rodzaje_</t>
  </si>
  <si>
    <t>Zestaw sztućców restauracyjny podstawowy_</t>
  </si>
  <si>
    <t>Zestaw sztućców restauracyjny uzupełniający_</t>
  </si>
  <si>
    <t>Zestaw ściereczek_</t>
  </si>
  <si>
    <t>Zmywarka profesjonalna gastronomiczna z funkcją wyparzania_</t>
  </si>
  <si>
    <t>Żelazko na parę_250</t>
  </si>
  <si>
    <t>Milimperomierz AC</t>
  </si>
  <si>
    <t>Milimperomierz AC_</t>
  </si>
  <si>
    <t>Stanowisko bazowe: Interfejs UniTr@in-I z wirtualnymi przyrządami pomiarowymi (Bassis VI) z zestawem przewodów i zasilaczem 1 i 3 fazowym i służy jako baza do innych stanowisk_</t>
  </si>
  <si>
    <t>Watomierz cyfrowy</t>
  </si>
  <si>
    <t>Watomierz cyfrowy_</t>
  </si>
  <si>
    <t>wałeczki pomiarowe do gwintów_</t>
  </si>
  <si>
    <t>Garden Composer 3D Plus_</t>
  </si>
  <si>
    <t>Garden Composer 3D Plus_2500</t>
  </si>
  <si>
    <t>Rzutnik do foliogramów_</t>
  </si>
  <si>
    <t>Rzutnik do foliogramów_1900</t>
  </si>
  <si>
    <t>Warunki techniczne wykonywania i odbioru poradnik na CD i w formie papierowej_</t>
  </si>
  <si>
    <t>Warunki techniczne wykonywania i odbioru poradnik na CD i w formie papierowej_900</t>
  </si>
  <si>
    <t>Konwerter światłowodowy_1200</t>
  </si>
  <si>
    <t>Konwerter światłowodowy_</t>
  </si>
  <si>
    <t>Odtwarzacz DVD combo VHS_600</t>
  </si>
  <si>
    <t>Pojemnik na odpadki_</t>
  </si>
  <si>
    <t>Pojemnik 80l na odpadki na kółkach z akcesoriami_</t>
  </si>
  <si>
    <t>Telewizor LCD - mały_</t>
  </si>
  <si>
    <t>Waza do zupy z chochelką_</t>
  </si>
  <si>
    <t>Waza do zupy z chochelką</t>
  </si>
  <si>
    <t>wałeczki pomiarowe do gwintów</t>
  </si>
  <si>
    <t>Garden Composer 3D Plus</t>
  </si>
  <si>
    <t>Rzutnik do foliogramów</t>
  </si>
  <si>
    <t>Warunki techniczne wykonywania i odbioru poradnik na CD i w formie papierowej</t>
  </si>
  <si>
    <t>Pojemnik 80l na odpadki na kółkach z akcesoriami</t>
  </si>
  <si>
    <t>b7</t>
  </si>
  <si>
    <t>b6</t>
  </si>
  <si>
    <t>b5</t>
  </si>
  <si>
    <t>b4</t>
  </si>
  <si>
    <t>b3</t>
  </si>
  <si>
    <t>b2</t>
  </si>
  <si>
    <t>b1</t>
  </si>
  <si>
    <t>PRACOWNIE</t>
  </si>
  <si>
    <t>CENA</t>
  </si>
  <si>
    <t>x</t>
  </si>
  <si>
    <t>zł</t>
  </si>
  <si>
    <t>WARTOŚĆ</t>
  </si>
  <si>
    <t>cena jednej pracowni</t>
  </si>
  <si>
    <t>WARTOŚĆ PROJEKTU</t>
  </si>
</sst>
</file>

<file path=xl/styles.xml><?xml version="1.0" encoding="utf-8"?>
<styleSheet xmlns="http://schemas.openxmlformats.org/spreadsheetml/2006/main">
  <numFmts count="5">
    <numFmt numFmtId="6" formatCode="#,##0\ &quot;zł&quot;;[Red]\-#,##0\ &quot;zł&quot;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_-* #,##0\ _z_ł_-;\-* #,##0\ _z_ł_-;_-* &quot;-&quot;??\ _z_ł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zcionka tekstu podstawowego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6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FF00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4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5" fillId="0" borderId="0" xfId="0" applyFont="1" applyBorder="1"/>
    <xf numFmtId="166" fontId="5" fillId="0" borderId="0" xfId="1" applyNumberFormat="1" applyFont="1" applyBorder="1"/>
    <xf numFmtId="0" fontId="9" fillId="0" borderId="1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1" fillId="0" borderId="1" xfId="0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 wrapText="1"/>
    </xf>
    <xf numFmtId="0" fontId="0" fillId="0" borderId="0" xfId="0" applyBorder="1"/>
    <xf numFmtId="0" fontId="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11" fillId="7" borderId="1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0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top" wrapText="1"/>
    </xf>
    <xf numFmtId="164" fontId="10" fillId="0" borderId="0" xfId="0" applyNumberFormat="1" applyFont="1" applyAlignment="1">
      <alignment vertical="top"/>
    </xf>
    <xf numFmtId="164" fontId="10" fillId="0" borderId="1" xfId="0" applyNumberFormat="1" applyFont="1" applyFill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164" fontId="8" fillId="0" borderId="0" xfId="0" applyNumberFormat="1" applyFont="1" applyAlignment="1">
      <alignment horizontal="right" vertical="top"/>
    </xf>
    <xf numFmtId="164" fontId="8" fillId="0" borderId="1" xfId="0" applyNumberFormat="1" applyFont="1" applyBorder="1" applyAlignment="1">
      <alignment horizontal="right" vertical="top"/>
    </xf>
    <xf numFmtId="164" fontId="19" fillId="6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164" fontId="21" fillId="9" borderId="1" xfId="0" applyNumberFormat="1" applyFont="1" applyFill="1" applyBorder="1" applyAlignment="1">
      <alignment vertical="top" wrapText="1"/>
    </xf>
    <xf numFmtId="164" fontId="8" fillId="0" borderId="0" xfId="0" applyNumberFormat="1" applyFont="1" applyAlignment="1">
      <alignment wrapText="1"/>
    </xf>
    <xf numFmtId="164" fontId="8" fillId="0" borderId="1" xfId="0" applyNumberFormat="1" applyFont="1" applyBorder="1" applyAlignment="1">
      <alignment wrapText="1"/>
    </xf>
    <xf numFmtId="164" fontId="13" fillId="0" borderId="1" xfId="0" applyNumberFormat="1" applyFont="1" applyBorder="1"/>
    <xf numFmtId="0" fontId="22" fillId="0" borderId="0" xfId="0" applyFont="1" applyAlignment="1">
      <alignment horizontal="center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3" fillId="0" borderId="1" xfId="0" applyFont="1" applyBorder="1"/>
    <xf numFmtId="0" fontId="23" fillId="10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66" fontId="23" fillId="0" borderId="1" xfId="1" applyNumberFormat="1" applyFont="1" applyFill="1" applyBorder="1"/>
    <xf numFmtId="166" fontId="23" fillId="0" borderId="1" xfId="1" applyNumberFormat="1" applyFont="1" applyBorder="1"/>
    <xf numFmtId="166" fontId="20" fillId="0" borderId="1" xfId="0" applyNumberFormat="1" applyFont="1" applyBorder="1" applyAlignment="1">
      <alignment horizontal="center"/>
    </xf>
    <xf numFmtId="166" fontId="23" fillId="0" borderId="1" xfId="1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1" xfId="0" applyFont="1" applyBorder="1" applyAlignment="1">
      <alignment wrapText="1"/>
    </xf>
    <xf numFmtId="165" fontId="23" fillId="0" borderId="1" xfId="0" applyNumberFormat="1" applyFont="1" applyBorder="1" applyAlignment="1">
      <alignment horizontal="left" wrapText="1"/>
    </xf>
    <xf numFmtId="0" fontId="23" fillId="0" borderId="1" xfId="0" applyFont="1" applyFill="1" applyBorder="1"/>
    <xf numFmtId="0" fontId="23" fillId="11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1" xfId="0" applyFont="1" applyBorder="1" applyAlignment="1">
      <alignment wrapText="1"/>
    </xf>
    <xf numFmtId="0" fontId="0" fillId="0" borderId="0" xfId="0" applyFill="1"/>
    <xf numFmtId="166" fontId="20" fillId="0" borderId="0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1" xfId="0" applyNumberFormat="1" applyFont="1" applyBorder="1" applyAlignment="1">
      <alignment horizontal="left" wrapText="1"/>
    </xf>
    <xf numFmtId="0" fontId="4" fillId="4" borderId="1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23" fillId="0" borderId="0" xfId="0" applyFont="1" applyBorder="1"/>
    <xf numFmtId="164" fontId="3" fillId="2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6" fontId="20" fillId="0" borderId="1" xfId="0" applyNumberFormat="1" applyFont="1" applyBorder="1" applyAlignment="1">
      <alignment horizontal="center"/>
    </xf>
    <xf numFmtId="6" fontId="20" fillId="0" borderId="2" xfId="0" applyNumberFormat="1" applyFont="1" applyBorder="1" applyAlignment="1">
      <alignment horizontal="center"/>
    </xf>
    <xf numFmtId="6" fontId="4" fillId="0" borderId="2" xfId="0" applyNumberFormat="1" applyFont="1" applyBorder="1" applyAlignment="1">
      <alignment horizontal="center"/>
    </xf>
    <xf numFmtId="6" fontId="4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wrapText="1"/>
    </xf>
    <xf numFmtId="1" fontId="23" fillId="0" borderId="1" xfId="0" applyNumberFormat="1" applyFont="1" applyFill="1" applyBorder="1"/>
    <xf numFmtId="166" fontId="2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6" fontId="24" fillId="0" borderId="1" xfId="1" applyNumberFormat="1" applyFont="1" applyFill="1" applyBorder="1"/>
    <xf numFmtId="0" fontId="24" fillId="0" borderId="1" xfId="0" applyFont="1" applyFill="1" applyBorder="1"/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1" xfId="0" applyFont="1" applyBorder="1"/>
    <xf numFmtId="0" fontId="27" fillId="11" borderId="1" xfId="0" applyFont="1" applyFill="1" applyBorder="1" applyAlignment="1">
      <alignment horizontal="center"/>
    </xf>
    <xf numFmtId="0" fontId="25" fillId="0" borderId="0" xfId="0" applyFont="1" applyFill="1"/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166" fontId="23" fillId="10" borderId="1" xfId="1" applyNumberFormat="1" applyFont="1" applyFill="1" applyBorder="1" applyAlignment="1">
      <alignment wrapText="1"/>
    </xf>
    <xf numFmtId="0" fontId="23" fillId="10" borderId="1" xfId="0" applyFont="1" applyFill="1" applyBorder="1"/>
    <xf numFmtId="166" fontId="20" fillId="10" borderId="2" xfId="0" applyNumberFormat="1" applyFont="1" applyFill="1" applyBorder="1" applyAlignment="1">
      <alignment horizontal="center"/>
    </xf>
    <xf numFmtId="6" fontId="20" fillId="10" borderId="2" xfId="0" applyNumberFormat="1" applyFont="1" applyFill="1" applyBorder="1" applyAlignment="1">
      <alignment horizontal="center"/>
    </xf>
    <xf numFmtId="164" fontId="20" fillId="10" borderId="1" xfId="0" applyNumberFormat="1" applyFont="1" applyFill="1" applyBorder="1" applyAlignment="1">
      <alignment horizontal="center"/>
    </xf>
    <xf numFmtId="166" fontId="20" fillId="10" borderId="1" xfId="0" applyNumberFormat="1" applyFont="1" applyFill="1" applyBorder="1" applyAlignment="1">
      <alignment horizontal="center"/>
    </xf>
    <xf numFmtId="6" fontId="20" fillId="10" borderId="1" xfId="0" applyNumberFormat="1" applyFont="1" applyFill="1" applyBorder="1" applyAlignment="1">
      <alignment horizontal="center"/>
    </xf>
    <xf numFmtId="166" fontId="20" fillId="5" borderId="1" xfId="0" applyNumberFormat="1" applyFont="1" applyFill="1" applyBorder="1" applyAlignment="1">
      <alignment horizontal="center"/>
    </xf>
    <xf numFmtId="6" fontId="20" fillId="5" borderId="1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0" fontId="23" fillId="5" borderId="1" xfId="0" applyFont="1" applyFill="1" applyBorder="1"/>
    <xf numFmtId="166" fontId="23" fillId="10" borderId="1" xfId="1" applyNumberFormat="1" applyFont="1" applyFill="1" applyBorder="1"/>
    <xf numFmtId="16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.kotulski/Pulpit/obecne%20projekty/MCKZ%20Szko&#322;y%20Wroc&#322;aw/MARZEC/aktualny%20ca&#322;y%20arkusz/MCKZ%20arkusz%20do%20prezentacji%2020110329b%20UMW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"/>
      <sheetName val="filie"/>
      <sheetName val="Lokalizacja procowni CENTRUM"/>
      <sheetName val="Lokalizacja pracowni filia"/>
      <sheetName val="Podział na powiaty"/>
      <sheetName val="Zestawienia zbiorcze"/>
      <sheetName val="Zestawienie pracowni"/>
      <sheetName val="Statystyki pracowni CENTRUM"/>
      <sheetName val="Statystyki pracowni filia"/>
      <sheetName val="Analiza dostępnych danych"/>
      <sheetName val="B1_sprzet_CENTRUM"/>
      <sheetName val="B1_sprzęt_filia"/>
      <sheetName val="B2_sprzet_CENTRUM"/>
      <sheetName val="B2_sprzęt_filia"/>
      <sheetName val="B3_sprzet_CENTRUM"/>
      <sheetName val="B3_sprzęt_filia"/>
      <sheetName val="B4_sprzet_CENTRUM"/>
      <sheetName val="B4_sprzęt_filia"/>
      <sheetName val="B5_sprzet_CENTRUM"/>
      <sheetName val="B5_sprzęt_filia"/>
      <sheetName val="B6_sprzet_CENTRUM"/>
      <sheetName val="B6_sprzęt_filia"/>
      <sheetName val="B7_sprzet_CENTRUM"/>
      <sheetName val="B7_sprzęt_f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8">
          <cell r="I28">
            <v>0</v>
          </cell>
        </row>
        <row r="42">
          <cell r="I42">
            <v>0</v>
          </cell>
        </row>
        <row r="51">
          <cell r="I51">
            <v>0</v>
          </cell>
        </row>
        <row r="57">
          <cell r="E57">
            <v>0</v>
          </cell>
        </row>
        <row r="70">
          <cell r="E70">
            <v>0</v>
          </cell>
          <cell r="I70">
            <v>0</v>
          </cell>
        </row>
        <row r="96">
          <cell r="K96">
            <v>0</v>
          </cell>
        </row>
        <row r="105">
          <cell r="E105">
            <v>0</v>
          </cell>
          <cell r="I105">
            <v>0</v>
          </cell>
        </row>
        <row r="114">
          <cell r="E114">
            <v>0</v>
          </cell>
          <cell r="I11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ebandrowicz/Ustawienia%20lokalne/Temporary%20Internet%20Files/Content.Outlook/BBOZYUCZ/Zestawienie%20z%20opisami%2020110331-poprawion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ebandrowicz/Ustawienia%20lokalne/Temporary%20Internet%20Files/Content.Outlook/BBOZYUCZ/Zestawienie%20z%20opisami%2020110331-poprawione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ebandrowicz/Ustawienia%20lokalne/Temporary%20Internet%20Files/Content.Outlook/BBOZYUCZ/Zestawienie%20z%20opisami%2020110331-poprawione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Zestawienie%20z%20opisami%2020110330_5.xlsm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Zestawienie%20z%20opisami%2020110330_5.xlsm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io Management" refreshedDate="40632.500612384261" createdVersion="3" refreshedVersion="3" minRefreshableVersion="3" recordCount="178">
  <cacheSource type="worksheet">
    <worksheetSource ref="D1:D179" sheet="B1"/>
  </cacheSource>
  <cacheFields count="1">
    <cacheField name="Co" numFmtId="0">
      <sharedItems count="104">
        <s v="Czujnik dźwigniowy, 0,01_700"/>
        <s v="Czujnik zegarowy z podstawą_300"/>
        <s v="Drukarka laserowa A3_1000"/>
        <s v="Frezarka uniwersalna z wyposażeniem_100000"/>
        <s v="Frezarko - grawerka CNC 0bszar roboczy 400*250*150 [xyz]_40000"/>
        <s v="Głebokościomierz mikrometryczny_550"/>
        <s v="Głebokościomierz mikrometryczny_750"/>
        <s v="Głebokościomierz suwmiarkowy_200"/>
        <s v="Imadło maszynowe_3900"/>
        <s v="Kamera przemysłowa_1500"/>
        <s v="Kątomierz uniwersalny_700"/>
        <s v="Komputer - stacja robocza z monitorem_3000"/>
        <s v="Kowadło kowalskie_4700"/>
        <s v="Ksero_4000"/>
        <s v="Laptop_3000"/>
        <s v="Licznik egengii elektrycznej 3f, 5A, 400V_150"/>
        <s v="Miernik drgań_2500"/>
        <s v="Miernik uniwersalny z wejściem do komputera_520"/>
        <s v="Mikrometr_600"/>
        <s v="Mikrometr do gwintów_800"/>
        <s v="Mikrometr do rur_500"/>
        <s v="Mikrometr z odczytem elektronicznym kpl 0-150mm._1000"/>
        <s v="Mikroskop metalograficzny_15000"/>
        <s v="Mikroskop warsztatowy_15000"/>
        <s v="Młot CHARPEGO_15000"/>
        <s v="Młotek POLDIEGO_1000"/>
        <s v="Monitor LCD_2000"/>
        <s v="Multimetr cyfrowy AC min 2mA - max 20A               AV min 2mV - max 1000V _150"/>
        <s v="Narzędzia do obróbki skrawaniem kpl._20000"/>
        <s v="Nożyce dźwigniowe ręczne do cięcia blach_1000"/>
        <s v="Ostrzałka dwutarczowa_1000"/>
        <s v="Pakiet oprogramowania biurowego_300"/>
        <s v="Palenisko kowalskie Stacjonarna kotlina kowalska K3 _6500"/>
        <s v="Passametr_1000"/>
        <s v="Piec hartowniczy elektryczny 400*300*500 , 8kW_8500"/>
        <s v="Pionowe centrum obróbcze + narzędzia skrawające_180000"/>
        <s v="Ploter A0_18000"/>
        <s v="Płyta do prostowania_3000"/>
        <s v="Płyta pomiarowa 600*400mm_2000"/>
        <s v="Płyta pomiarowa 600*400mm_667"/>
        <s v="Płytki wzorcowe – 1 komplet.  100 szt._1600"/>
        <s v="Płytki wzorcowe chropowatości_2000"/>
        <s v="Podstawka pryzmowa_250"/>
        <s v="Poziomica ramowa_2000"/>
        <s v="Prasa hydrauliczna 20T_3000"/>
        <s v="Prasa ręczna 1T_1000"/>
        <s v="Programy CAD/CAM/CNC_850"/>
        <s v="Projektor multimedialny_2500"/>
        <s v="Projektor multimedialny_2000"/>
        <s v="Przyrząd do badania spoin metodą ultradźwiękową_"/>
        <s v="Przyrząd do badania tłoczności blach_10000"/>
        <s v="Przyrząd do badania wyboczenia_22800"/>
        <s v="Przyrząd do pomiaru chropowatości_10000"/>
        <s v="Przyrząd kłowy do pomiaru bicia_4000"/>
        <s v="Silnik indukcyjny jednofazowy 1,1kW_300"/>
        <s v="Silnik indukcyjny trójfazowy 1,1 kW_250"/>
        <s v="Silnik prądu stałego_200"/>
        <s v="Sonda pomiarowa_180000"/>
        <s v="Spawarka elektryczna_"/>
        <s v="Spawarka elektryczna_10000"/>
        <s v="Spawarka MAG/MIG_"/>
        <s v="Spawarka MAG/MIG_13000"/>
        <s v="Spawarka TIG_"/>
        <s v="Spawarka TIG_20000"/>
        <s v="Stanowiska pomiarowe laboratoryjne - stoły_3500"/>
        <s v="Stanowisko do montażu zespołu - np. sprężarki tłokowej_41480"/>
        <s v="Stanowisko do pomiaru narzędzi skrawających (preset)_40000"/>
        <s v="Stanowisko do skręcania_58000"/>
        <s v="Stanowisko symulacyjne z pulpitami sterującymi wraz z oprogramowaniem_10000"/>
        <s v="Sterowniki PLC z oprogramowaniem_1500"/>
        <s v="Stół montażowy lekki z imadłami_1900"/>
        <s v="Stół spawalniczy z wyciągiem_"/>
        <s v="Stół spawalniczy z wyciągiem_5000"/>
        <s v="Stół ślusarski z imadłem i szufladami narzędziowymi_3050"/>
        <s v="Suwmiarka modułowa_1000"/>
        <s v="Suwmiarka noniuszowa_150"/>
        <s v="Suwmiarka z odczytem elektronicznym_200"/>
        <s v="Szlifierka do płaszczyzn stół 300*1000_70000"/>
        <s v="Szlifierka dwutarczowa_"/>
        <s v="Szlifierka dwutarczowa_6500"/>
        <s v="Szlifierka kątowa_300"/>
        <s v="Średnicówka mikrometryczna – zestaw 50mm-150mm_400"/>
        <s v="Średnicówka z czujnikiem 50-100 mm_4000"/>
        <s v="Tablica interaktywna_7000"/>
        <s v="Tokarka sterowana numerycznie + narzędzia skrawające_190000"/>
        <s v="Tokarka uniwersalna z wyposażeniem_80000"/>
        <s v="Twardościomierz uniwersalny_10000"/>
        <s v="Uniwersalna maszyna wytrzymałościowa z napędem ręcznym_25000"/>
        <s v="Wiertarka kolumnowa_15000"/>
        <s v="Wiertarka stołowa_1300"/>
        <s v="Wózek narzędziowy jezdny_1500"/>
        <s v="Wózek paletowy ręczny_1000"/>
        <s v="Wyskościomierz suwmiarkowy_700"/>
        <s v="Zestaw do spawania gazowego_"/>
        <s v="Zestaw do spawania gazowego_10000"/>
        <s v="Zestaw komputerowy_3000"/>
        <s v="Zestaw mocowań Lenzke_11700"/>
        <s v="Zestaw narzędzi kluczy nasadowych_400"/>
        <s v="Zestaw narzędzi kluczy oczkowych_200"/>
        <s v="Zestaw narzędzi kluczy płaskich_200"/>
        <s v="Zestaw narzędzi kluczy trzpieniowych_200"/>
        <s v="Zestaw narzędzi kowalskich_10000"/>
        <s v="Zgrzewarka punktowa_"/>
        <s v="Zgrzewarka punktowa_5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rio Management" refreshedDate="40632.571145254631" createdVersion="3" refreshedVersion="3" minRefreshableVersion="3" recordCount="513">
  <cacheSource type="worksheet">
    <worksheetSource ref="D1:D514" sheet="B2"/>
  </cacheSource>
  <cacheFields count="1">
    <cacheField name="Co" numFmtId="0">
      <sharedItems count="255">
        <s v="ABS/ASR - System regulacji siły hamowania_25450"/>
        <s v="Analizator spalin z dymomierzem_26000"/>
        <s v="Bocznik prądowy_165"/>
        <s v="Czujnik dźwigniowy, 0,01_700"/>
        <s v="Czujnik zegarowy z podstawą_300"/>
        <s v="Czujnik zegarowy z podstawą mocującą magnetyczną_300"/>
        <s v="Diagnoskop z lampą stroboskopową wielofunkcyjną_85915"/>
        <s v="Dokumentacja techniczna - Instrukcje obsługi i naprawy_6150"/>
        <s v="Dokumentacja techniczna Auto Data_12470"/>
        <s v="Dokumentacja techniczna Auto Data_550"/>
        <s v="Drukarka laserowa A3_1000"/>
        <s v="Drukarka laserowa A4_1800"/>
        <s v="Dwuobwodowy układ hamulcowy_24280"/>
        <s v="Ekran projekcyjny naścienny_1000"/>
        <s v="Ekran projekcyjny naścienny_"/>
        <s v="Elektroniczny przyrząd do naciągu paska rozrządu_2890"/>
        <s v="Endoskop techniczny_3525"/>
        <s v="Endoskop techniczny_"/>
        <s v="Głebokościomierz mikrometryczny_550"/>
        <s v="Głebokościomierz suwmiarkowy_200"/>
        <s v="Indywidualny wiszący odciąg spalin_4500"/>
        <s v="Indywidualny wiszący odciąg spalin_"/>
        <s v="Kątomierz do klucza dynamometrycznego_50"/>
        <s v="Kątomierz uniwersalny_700"/>
        <s v="Klucz udarowy pneumatyczny z kompletem nasadek_1000"/>
        <s v="Klucz udarowy pneumatyczny z kompletem nasadek_"/>
        <s v="Komplet rozpieraczy blacharskich 10 T_2200"/>
        <s v="Komputer - stacja robocza z monitorem_3000"/>
        <s v="Komputer - stacja robocza z monitorem_"/>
        <s v="Kowadło kowalskie_4700"/>
        <s v="Ksero_4000"/>
        <s v="Lampa stroboskopowa do silnika ZI_550"/>
        <s v="Lampa stroboskopowa do silnika ZI_"/>
        <s v="Lampa stroboskopowa do silnika ZS_2315"/>
        <s v="Lampa stroboskopowa do silnika ZS_"/>
        <s v="Lampa stroboskopowa wielofunkcyjna do silnika ZI i ZS_2890"/>
        <s v="Lampa stroboskopowa wielofunkcyjna do silnika ZI i ZS_"/>
        <s v="Lampa stroboskopowa ZI_550"/>
        <s v="Laptop_3500"/>
        <s v="Laptop_3000"/>
        <s v="Linia diagnostyczna_83000"/>
        <s v="Liniał krawędziowy do głowic_850"/>
        <s v="Miernik drgań_2500"/>
        <s v="Miernik poziomu dźwięku_6000"/>
        <s v="Miernik poziomu dźwięku_"/>
        <s v="Miernik uniwersalny _300"/>
        <s v="Miernik uniwersalny z wejściem do komputera_535"/>
        <s v="Mikrometr_600"/>
        <s v="Mikrometr 1 kpl. zak. 0-150mm_600"/>
        <s v="Mikrometr do gwintów_800"/>
        <s v="Mikrometr do rur_500"/>
        <s v="Mikrometr z odczytem elektronicznym kpl 0-150mm._1000"/>
        <s v="Mikroskop metalograficzny_15000"/>
        <s v="Mikroskop warsztatowy_15000"/>
        <s v="Młot CHARPEGO_15000"/>
        <s v="Młotek POLDIEGO_1000"/>
        <s v="Monitor (TV) LCD 50&quot;_4000"/>
        <s v="Montażownica do kół_12000"/>
        <s v="Montażownica do kół_"/>
        <s v="Myjka ciśnieniowa z podgrzewaniem elektrycznym _21340"/>
        <s v="Nożyce do cięcia blachy elektryczne_2530"/>
        <s v="Nożyce dźwigniowe_680"/>
        <s v="Nożyce dźwigniowe ręczne do cięcia blach_1000"/>
        <s v="Odkurzacz mokro-sucho_1670"/>
        <s v="Opóźnieniomierz_4000"/>
        <s v="Opóźnieniomierz_"/>
        <s v="Ostrzałka dwutarczowa_1000"/>
        <s v="Pakiet oprogramowania biurowego_300"/>
        <s v="Palenisko kowalskie Stacjonarna kotlina kowalska K3 _6500"/>
        <s v="Passametr_1000"/>
        <s v="Piec hartowniczy elektryczny 400*300*500 , 8kW_8500"/>
        <s v="Plansze szkoleniowe_870"/>
        <s v="Ploter A0_18000"/>
        <s v="Płyta do prostowania_3000"/>
        <s v="Płyta pomiarowa 600*400mm_2000"/>
        <s v="Płytki wzorcowe – 1 komplet.  100 szt._1600"/>
        <s v="Płytki wzorcowe chropowatości_2000"/>
        <s v="Podnośnik typu żaba 2T_400"/>
        <s v="Podstawka (koziołek)  3T _900"/>
        <s v="Podstawka (koziołek) 2T  _100"/>
        <s v="Podstawka (koziołek) 2T  _"/>
        <s v="Podstawka pryzmowa_250"/>
        <s v="Pompka podciśnienia_780"/>
        <s v="Pompka podciśnienia_"/>
        <s v="Poziomica ramowa_2000"/>
        <s v="Prasa hydrauliczna 20T_3000"/>
        <s v="Prasa hydrauliczna 50T_7200"/>
        <s v="Prasa ręczna 1T_1000"/>
        <s v="Programy CAD/CAM/CNC_850"/>
        <s v="Projektor multimedialny_3500"/>
        <s v="Projektor multimedialny_2500"/>
        <s v="Projektor multimedialny_"/>
        <s v="Prostownik rozruchowy_1000"/>
        <s v="Prostownik rozruchowy_"/>
        <s v="Próbnik ciśnienia oleju w walizce z kompletem końcówek pomiarowych_455"/>
        <s v="Próbnik ciśnienia oleju w walizce z kompletem końcówek pomiarowych_"/>
        <s v="Próbnik ciśnienia spalin - do sprawdzania katalizatorów_500"/>
        <s v="Próbnik ciśnienia sprężania SPCS 15 ( benzyna ) z kompletem końcówek_650"/>
        <s v="Próbnik ciśnienia sprężania SPCS 15 ( benzyna ) z kompletem końcówek_"/>
        <s v="Próbnik ciśnienia sprężania SPCS 50 3A (diesel) adaptery (24 szt.) do próbnika ciśnienia sprężania Diesel_1450"/>
        <s v="Próbnik ciśnienia sprężania SPCS 50 3A (diesel) adaptery (24 szt.) do próbnika ciśnienia sprężania Diesel_"/>
        <s v="Próbnik szczelności cylindrów_1310"/>
        <s v="Próbnik szczelności cylindrów_"/>
        <s v="Przyrząd do badania tłoczności blach_10000"/>
        <s v="Przyrząd do badania wyboczenia_22800"/>
        <s v="Przyrząd do pomiaru chropowatości_10000"/>
        <s v="Przyrząd do pomiaru i regulacji ciśnienia powietrza w ogumieniu_3000"/>
        <s v="Przyrząd do pomiaru i regulacji ciśnienia powietrza w ogumieniu_"/>
        <s v="Przyrząd do pomiaru szczelności instalacji gazowej w pojazdach samochodowych_1100"/>
        <s v="Przyrząd do pomiaru w szybach pojazdu współczynnika przepuszczalności światła_3500"/>
        <s v="Przyrząd do pomiaru w szybach pojazdu współczynnika przepuszczalności światła_"/>
        <s v="Przyrząd do ustawienia i pomiaru światłości świateł pojazdu_3600"/>
        <s v="Przyrząd do ustawienia i pomiaru światłości świateł pojazdu_"/>
        <s v="Przyrząd kłowy do pomiaru bicia_4000"/>
        <s v="Rama blacharska z wyposażeniem i systemem pomiarowym_35000"/>
        <s v="Samochód – trenażer z silnikiem benzynowym_50000"/>
        <s v="Samochód – trenażer z silnikiem Diesla TDI_60000"/>
        <s v="Silnik benzynowy rzędowy na stojaku obrotowym 1600_23050"/>
        <s v="Silnik wysokoprężny na stojaku obrotowym 1900 _25620"/>
        <s v="Skrzynia przekładniowa automatyczna na stojaku obrotowym_6725"/>
        <s v="Skrzynia przekładniowa ręczna na stojaku obrotowym_6920"/>
        <s v="Smarownica pneumatyczna_250"/>
        <s v="Smarownica pneumatyczna_"/>
        <s v="Sprężarka z filtrem, naolejaczem i reduktorem_4600"/>
        <s v="Sprężarka z filtrem, naolejaczem i reduktorem_"/>
        <s v="Stanowiska pomiarowe laboratoryjne - stoły_3500"/>
        <s v="Stanowisko do badania wtryskiwaczy diesla_27669"/>
        <s v="Stanowisko do badania wtryskiwaczy mechanicznych_2000"/>
        <s v="Stanowisko do badania wtryskiwaczy mechanicznych_"/>
        <s v="Stanowisko do montażu zespołu - np. sprężarki tłokowej_41480"/>
        <s v="Stanowisko do pomiaru geometrii kół_40590"/>
        <s v="Stanowisko do pomiaru geometrii kół_"/>
        <s v="Stanowisko do skręcania_58000"/>
        <s v="Stanowisko do testowania alternatorów z falownikiem_12800"/>
        <s v="Stanowisko do testowania alternatorów z falownikiem_"/>
        <s v="Stanowisko dydaktyczne pracującego silnika benzynowego z systemem bezpośredniego wtrysku paliwa i katalizatorem_40100"/>
        <s v="Stanowisko dydaktyczne pracującego silnika benzynowego z systemem jednopunktowym wtrysku paliwa i katalizatorem _35870"/>
        <s v="Stanowisko dydaktyczne pracującego silnika benzynowego z systemem jednopunktowym wtrysku paliwa i katalizatorem _"/>
        <s v="Stanowisko dydaktyczne pracującego silnika benzynowego z systemem wielopunktowym grupowym wtrysku paliwa i katalizatorem _39580"/>
        <s v="Stanowisko dydaktyczne pracującego silnika benzynowego z systemem wielopunktowym sekwencyjnym wtrysku paliwa i katalizatorem _40100"/>
        <s v="Stanowisko dydaktyczne pracującego silnika benzynowego z systemem wielopunktowym sekwencyjnym wtrysku paliwa i katalizatorem _"/>
        <s v="Stanowisko dydaktyczne pracującego silnika Diesla TDI z pompą rotacyjną sterowaną elektronicznie_41380"/>
        <s v="Stanowisko dydaktyczne pracującego silnika Diesla TDI z pompą rotacyjną sterowaną elektronicznie_"/>
        <s v="Stanowisko dydaktyczne pracującego silnika Diesla z systemem Common Rail_41890"/>
        <s v="Stanowisko dydaktyczne pracującego silnika Diesla z systemem Common Rail_"/>
        <s v="Stanowisko probiercze do badania rozruszników i alternatorów_36600"/>
        <s v="Stanowisko testowania pomp i wtryskiwaczy systemów Common Rail i TDI_78650"/>
        <s v="Stanowisko testowania sąd Lambda_3335"/>
        <s v="Stanowisko testowania sond Lambda_"/>
        <s v="Stetoskop elektroniczny _700"/>
        <s v="Stetoskop elektroniczny _"/>
        <s v="Stół montażowy lekki z imadłami_1900"/>
        <s v="Stół ślusarski z imadłem i szufladami narzędziowymi_3050"/>
        <s v="Stół ślusarski z imadłem i szufladami narzędziowymi jednostanowiskowy_3050"/>
        <s v="Stół ślusarski z imadłem i szufladami narzędziowymi jednostanowiskowy_"/>
        <s v="Suwmiarka do bębnów hamulcowych_650"/>
        <s v="Suwmiarka do bębnów hamulcowych_"/>
        <s v="Suwmiarka do tarcz hamulcowych_200"/>
        <s v="Suwmiarka do tarcz hamulcowych_"/>
        <s v="Suwmiarka modułowa_1000"/>
        <s v="Suwmiarka noniuszowa_150"/>
        <s v="Suwmiarka noniuszowa z dokładnością 0,05 mm _150"/>
        <s v="Suwmiarka z odczytem elektronicznym_200"/>
        <s v="System bezpieczeństwa biernego – SRS_19370"/>
        <s v="System klimatyzacji Klimatronik_26220"/>
        <s v="System sterowania elektronicznego silnikiem Diesla z pompą jednosekcyjną z rozdzielaczem sterowaną elektronicznie_40300"/>
        <s v="System Sterowania silnikiem Diesla &quot;Common Rail&quot;_40550"/>
        <s v="System wtryskowy paliwa typu KE-Jetronic_30610"/>
        <s v="System wtryskowy paliwa typu L-Jetronic_24540"/>
        <s v="System wtryskowy paliwa typu Monomotronic_24500"/>
        <s v="System wtrysku benzyny z pomiarem podciśnienia w kolektorze ssącym (np. typu D-Jetronic)_24490"/>
        <s v="System zintegrowany Typu MOTRONIC ML 4.1_25780"/>
        <s v="System zintegrowany wielopunktowego sekwencyjnego wtrysku benzyny typu MOTRONIC ML1.5_25990"/>
        <s v="Szlifierka dwutarczowa_6500"/>
        <s v="Szlifierka kątowa 1200 W - 125 mm_550"/>
        <s v="Szlifierka kątowa 2100 W - 400 mm_750"/>
        <s v="Szlifierka ostrzałka_500"/>
        <s v="Ściągacz do przegubów kulowych układu kierowniczego 20 mm_75"/>
        <s v="Ściągacz do przegubów kulowych układu kierowniczego i zawieszenia 23 mm_100"/>
        <s v="Ściągacz dwuramienny (belkowy)_530"/>
        <s v="Ściągacz sprężyn zawieszenia z wymiennymi ramionami _1550"/>
        <s v="Ściągacz sprężyn zawieszenia z wymiennymi ramionami _"/>
        <s v="Średnicówka mikrometryczna – zestaw 50mm-150mm_400"/>
        <s v="Średnicówka z czujnikiem 50-100 mm_4000"/>
        <s v="Średnicówka z czujnikiem zegarowym 50mm-100mm_4000"/>
        <s v="Tablica interaktywna_8900"/>
        <s v="Tablica interaktywna_7000"/>
        <s v="Tester akumulatorów _2062"/>
        <s v="Tester akumulatorów _"/>
        <s v="Tester czujników Hall'a_470"/>
        <s v="Tester czujników Hall'a_"/>
        <s v="Tester mechanizmów wykonawczych_700"/>
        <s v="Tester mechanizmów wykonawczych_"/>
        <s v="Tester modułów zapłonu z zestawem adapterów_3100"/>
        <s v="Tester modułów zapłonu z zestawem adapterów_"/>
        <s v="Tester płynu hamulcowego _1830"/>
        <s v="Tester płynu hamulcowego _"/>
        <s v="Tester pomp paliwa_2690"/>
        <s v="Tester pomp paliwa_"/>
        <s v="Tester potencjometrów i czujników podciśnienia_1900"/>
        <s v="Tester potencjometrów i czujników podciśnienia_"/>
        <s v="Tester przepływomierzy powietrza_580"/>
        <s v="Tester przepływomierzy powietrza_"/>
        <s v="Tester regulatorów napięcia_1470"/>
        <s v="Tester regulatorów napięcia_"/>
        <s v="Tester sondy Lambda_370"/>
        <s v="Tester usterek silnika z oprogramowaniem_20130"/>
        <s v="Twardościomierz uniwersalny_10000"/>
        <s v="Układ kierowniczy ze wspomaganiem elektrohydraulicznym_6640"/>
        <s v="Układ kierowniczy ze wspomaganiem elektrycznym_7060"/>
        <s v="Układ kierowniczy ze wspomaganiem hydraulicznym_6500"/>
        <s v="Uniwersalna maszyna wytrzymałościowa z napędem ręcznym_25000"/>
        <s v="Urządzenie do spawania gazowego - acetylenowego_3500"/>
        <s v="Urządzenie do wymiany oleju (zlewarko-wysysarka)_2000"/>
        <s v="Urządzenie do wymiany oleju (zlewarko-wysysarka)_"/>
        <s v="Urządzenie spawalnicze do spawania w osłonie gazów ochronnych 40-250 A_2500"/>
        <s v="Wąż pneumatyczny na zwijadle_350"/>
        <s v="Wąż pneumatyczny na zwijadle_"/>
        <s v="Wiertarka elektryczna_900"/>
        <s v="Wiertarka kolumnowa_15000"/>
        <s v="Wiertarka stołowa_1300"/>
        <s v="Wizualizer_3000"/>
        <s v="Wózek warsztatowy (montażowy)_770"/>
        <s v="Wózek warsztatowy (montażowy)_"/>
        <s v="Wózek-podnośnik hydrauliczny do wymontowania skrzyni biegów z samochodu_1850"/>
        <s v="Wyskościomierz suwmiarkowy_700"/>
        <s v="Wyważarka do kół_11810"/>
        <s v="Wyważarka do kół_"/>
        <s v="Zasilacz warsztatowy 2-16 V /1,5 A_870"/>
        <s v="Zestaw czujników systemów elektronicznych pojazdu_25310"/>
        <s v="Zestaw do pomiaru ciśnienia paliwa silników z wtryskiem benzyny_1470"/>
        <s v="Zestaw do rozwiercania zgrzewów_1000"/>
        <s v="Zestaw do spawania elementów z tworzyw sztucznych _1000"/>
        <s v="Zestaw kluczy nasadowych z grzechotką 3/4&quot;_800"/>
        <s v="Zestaw narzędzi blacharskich_8800"/>
        <s v="Zestaw narzędzi do demontażu kołków i spinaczy wykładziny tapicerki_400"/>
        <s v="Zestaw narzędzi kowalskich_10000"/>
        <s v="Zestaw narzędzi monterskich_10000"/>
        <s v="Zestaw narzędzi monterskich_"/>
        <s v="Zestaw Panelowy - Aktoryka systemów pojazdowych_35150"/>
        <s v="Zestaw Panelowy - Alarm samochodowy_17000"/>
        <s v="Zestaw Panelowy - Oświetlenie pojazdu samochodowego_26080"/>
        <s v="Zestaw Panelowy - Podstawy elektroniki i elektrotechniki pojazdowej _22530"/>
        <s v="Zestaw Panelowy - Sensoryka systemów pojazdowych_34520"/>
        <s v="Zestaw Panelowy - Układy zapłonowe pojazdu_32980"/>
        <s v="Zestaw przewodów do diagnostyki równoległej z uzyciem testera ADP 186._7600"/>
        <s v="Zestaw przyrządów do demontażu szyb samochodowych klejonych_2000"/>
        <s v="Zestaw przyrządów do wyciągania wgnieceń _10000"/>
        <s v="Zestaw ściągaczy do kół pasowych wielorowkowych_500"/>
        <s v="Zestaw ściągaczy do kół pasowych wielorowkowych_"/>
        <s v="Zestaw trzech manometrów do pomiaru ciśnienia paliwa (0-2,5bar, 0-6bar, 0-10 bar)_280"/>
        <s v="Zestaw trzech manometrów do pomiaru ciśnienia paliwa (0-2,5bar, 0-6bar, 0-10 bar)_"/>
        <s v="Zgrzewarka punktowa 2x2 mm_2500"/>
        <s v="Silnik benzynowy widlasty na stojaku obrotowym 1600_23050" u="1"/>
        <s v="Projektor multimedialne_3500" u="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rio Management" refreshedDate="40632.590311574073" createdVersion="3" refreshedVersion="3" minRefreshableVersion="3" recordCount="205">
  <cacheSource type="worksheet">
    <worksheetSource ref="D1:D206" sheet="B3"/>
  </cacheSource>
  <cacheFields count="1">
    <cacheField name="Co" numFmtId="0">
      <sharedItems count="147">
        <s v="Amperomierz  DC_"/>
        <s v="Amperomierz AC_"/>
        <s v="Amperomierz laboratoryjny_"/>
        <s v="Autotransformator  jednofazowy_"/>
        <s v="Autotransformator trójfazowy_"/>
        <s v="Ćwiczenia systemu Uni Train -  stanowisko do badania silnika   asynchronicznego_"/>
        <s v="Ćwiczenia systemu Uni Train -  stanowisko do badania silnika  bezszczotkowego prądu stałego (BLDC)_"/>
        <s v="Ćwiczenia systemu Uni Train -  stanowisko do badania silnika  krokowego_"/>
        <s v="Ćwiczenia systemu Uni Train - stanowisko do badania silnika  prądu stałego_"/>
        <s v="Ćwiczenia systemu Uni Train - stanowisko do badania silnika  synchronicznego_"/>
        <s v="Ekran_"/>
        <s v="Generator funkcji_"/>
        <s v="Indukcyjność dekadowa_"/>
        <s v="Kondensator dekadowy _"/>
        <s v="Licznik energii elektroniczny_"/>
        <s v="LUKSOMIERZ LXP- 1 SONEL  _"/>
        <s v="Łączniki przyciskowe_"/>
        <s v="Miernik cegowy_"/>
        <s v="Miernik impedancji pętli zwarcia_"/>
        <s v="Miernik instalacji elektrycznych_"/>
        <s v="Miernik rezystancji izolacji_"/>
        <s v="Miernik rezystancji izolacji   do instalacji i urządzeń 50V - 1000V                     do 100GW,   RS_"/>
        <s v="Miernik uniwersalny analogowy  AC/DC _"/>
        <s v="Miernik wyłączników różnicowo - prądowych  Zwykłe i selektywne_"/>
        <s v="Miliamperomierz DC_"/>
        <s v="Milimperomierz AC_"/>
        <s v="Milimperomierz AC  _"/>
        <s v="Mostek RLC_"/>
        <s v="Mostek RLC  CHY 41 cyfrowy mostek RLC  _"/>
        <s v="Mostek techniczny Thompsona TMT5_"/>
        <s v="Mostek techniczny Wheatstone'a TMW5_"/>
        <s v="Mostek Thompsona_"/>
        <s v="Mostek Thompsona TMT5_"/>
        <s v="Multimetr cyfrowy współpracuący z PC_"/>
        <s v="Oprogramowanie do symulacji obwodów elektrycznych  0_"/>
        <s v="Oscyloskop analogowy_"/>
        <s v="Oscyloskop cyfrowy_"/>
        <s v="Pojemnik do przechowywania płyty montażowej Uni Train_"/>
        <s v="Projektor multimedialny 0_"/>
        <s v="Przekazniki nastawialne energoelektryczne  napięciowe_"/>
        <s v="Przekazniki nastawialne energoelektryczne  prądowe_"/>
        <s v="Przekaźniki pomocnicze_"/>
        <s v="Przekaźniki programowalne LOGO Siemens Mikrosterownik z wyświetlaczem do programowania ręcznego                                       ( tworzenia prostych aplikacji)_"/>
        <s v="Przekładniki prądowe_"/>
        <s v="Rezystor dekadowy_"/>
        <s v="Rezystor nastawczy suwakowy_"/>
        <s v="Rozłączniki izolacyjne_"/>
        <s v="Rozłączniki izolacyjne _"/>
        <s v="Silnik  indukcyjny trójfazowy klatkowy  _"/>
        <s v="Silnik indukcyjny jednofazowy  _"/>
        <s v="Stacja lutownicza_"/>
        <s v="Stacja lutownicza _"/>
        <s v="Stanowisko bazowe do testowania serwonapędu z hamownicą elektromagnetczną -ćwiczenia praktyczne_"/>
        <s v="Stanowisko bazowe: Interfejs UniTr@in-I z wirtualnymi przyrządami pomiarowymi (Bassis VI) z zestawem przewodów i zasilaczem 1 i 3 fazowym i służy jako baza do innych stanowisk_"/>
        <s v="Stanowisko bazowe: Interfejs UniTr@in-I z wirtualnymi przyrządami pomiarowymi (Bassis VI) z zestawem przewodów i zasilaczem 1 i 3 fazowym i służy jako baza do innych stanowisk                 _"/>
        <s v="Stanowisko cwiczeń praktycznych -  Domowa instalacja elektryczna_"/>
        <s v="Stanowisko ćwiczeń praktycznych -   Podstawy techniki instalacji domowych_"/>
        <s v="Stanowisko ćwiczeń praktycznych -   Podstawy techniki instalacji domowych Lucas Nulle Lucas Nulle_"/>
        <s v="Stanowisko ćwiczeń praktycznych-  Ochrona przeciwporażeniowa_"/>
        <s v="Stanowisko ćwiczeń praktycznych-  Ochrona przeciwporażeniowa  Lucas Nulle Lucas Nulle_"/>
        <s v="Stanowisko ćwiczeń praktycznych-  Przemyslowe instalacje elektryczne_"/>
        <s v="Stanowisko do Elektroniki 1 - Półprzewodniki_"/>
        <s v="Stanowisko do Elektroniki 1 - Półprzewodniki  Lucas Nulle Lucas Nulle_"/>
        <s v="Stanowisko do Elektroniki 2 – Tranzystorowe układy przełączające_"/>
        <s v="Stanowisko do Elektroniki 2 – Tranzystorowe układy przełączające Lucas Nulle Lucas Nulle_"/>
        <s v="Stanowisko do Elektroniki 3 – Technika wzmacniaczy_"/>
        <s v="Stanowisko do Elektroniki 3 – Technika wzmacniaczy Lucas Nulle Lucas Nulle_"/>
        <s v="Stanowisko do Elektroniki 4 –  Tranzystor polowy mocy_"/>
        <s v="Stanowisko do Elektroniki 4 –  Tranzystor polowy mocy Lucas Nulle Lucas Nulle_"/>
        <s v="Stanowisko do Elektroniki 5 –  Wzmacniacz operacyjny_"/>
        <s v="Stanowisko do Elektroniki 5 –  Wzmacniacz operacyjny Lucas Nulle Lucas Nulle_"/>
        <s v="Stanowisko do Elektroniki 6 - Półprzewodniki mocy _"/>
        <s v="Stanowisko do Elektroniki 6 - Półprzewodniki mocy Lucas Nulle Lucas Nulle_"/>
        <s v="Stanowisko do Elektroniki 7 –  Układy zasilające_"/>
        <s v="Stanowisko do Elektroniki 7 –  Układy zasilające Lucas Nulle_"/>
        <s v="Stanowisko do Elektroniki 8 –Taktowane układy zasilające_"/>
        <s v="Stanowisko do Elektroniki 8 –Taktowane układy zasilające Lucas Nulle_"/>
        <s v="Stanowisko do Elektrotechniki 1- Technika pradu stałego_"/>
        <s v="Stanowisko do Elektrotechniki 1- Technika pradu stałego Lucas Nulle_"/>
        <s v="Stanowisko do Elektrotechniki 2 - Technika prądu zmiennego Lucas Nulle_"/>
        <s v="Stanowisko do Elektrotechniki 4- Magnetyzm/ Elektromagnetyzm _"/>
        <s v="Stanowisko do Elektrotechniki 4- Magnetyzm/ Elektromagnetyzm  Lucas Nulle Lucas Nulle_"/>
        <s v="Stanowisko do Elektrotechniki 5- Pomiary multimetrem _"/>
        <s v="Stanowisko do Elektrotechniki 5- Pomiary multimetrem  Lucas Nulle Lucas Nulle_"/>
        <s v="Stanowisko do Elektrotechniki 6- Analiza obwodów prądowych _"/>
        <s v="Stanowisko do Elektrotechniki 6- Analiza obwodów prądowych Lucas Nulle Lucas Nulle_"/>
        <s v="Stanowisko do Energoelektroniki 1- przekształtniki synchroniz. siecią, 3-faz._"/>
        <s v="Stanowisko do Energoelektroniki 2 - przekształtniki samosynchronizujące_"/>
        <s v="Stanowisko do Energoelektroniki 3 - napedy przekształtnikowe_"/>
        <s v="Stanowisko do Energoelektroniki 4 -aktyw. korekta współczynnika mocy._"/>
        <s v="Stanowisko do instalacji EIB/KNX - inteligentne instalacje elektryczne - Centrum EIT 8_"/>
        <s v="Stanowisko do poszukiwania błędów i uszkodzeń w maszynach elektrycznych_"/>
        <s v="Stanowisko do poszukiwania błędów i uszkodzeń w maszynach elektrycznych Lucas Nulle EEM/F _"/>
        <s v="Stanowisko doElektrotechniki 3- Technika prądu trójfazowego_"/>
        <s v="Stanowisko doElektrotechniki 3- Technika prądu trójfazowego Lucas Nulle Lucas Nulle_"/>
        <s v="Stanowisko- użytkowa energoelektronika: przekształtniki samosynchronizujace  i napędy_"/>
        <s v="Sterowniki LOGO Siemens PLC z oprogramowaniem, min 6 wejść i wyjść dwustanowych + 2 wejścia i wyjścia analogowe z możliwością wyboru sygnału prądowego i napięciowego, z oprogramowaniem do PC, _"/>
        <s v="Styczniki_"/>
        <s v="Styczniki na szynę _"/>
        <s v="Tachometr cyfrowy_"/>
        <s v="Tachometr cyfrowy  do 20000 obr/ min_"/>
        <s v="Transformator bezpieczeństwa_"/>
        <s v="Transformator bezpieczeństwa  160 VA/230V/24V_"/>
        <s v="Uniwersalny miernik cyfrowy_"/>
        <s v="Urządzenie wielofunkcyjne laser mono 0_"/>
        <s v="Uzupelnienie do stanowiska testujacego serwonapęd - napęd przekształtnikowy silnika pradu stalego_"/>
        <s v="Uzupelnienie do stanowiska testujacego serwonapęd - sterowanie obrotami silnika pradu trójfazowego_"/>
        <s v="Uzupelnienie do stanowiska testujacego serwonapęd- napęd przekształtnikowy silnika asynchronicznego prądu trójfazowego_"/>
        <s v="Uzupelnienie do stanowiska testujacego serwonapęd- silnik uniwersalny pradu przemiennego_"/>
        <s v="Uzupelnienie do stanowiska testujacego serwonapęd- uklady przekształtnikowe z silnikiem uniwersalnym_"/>
        <s v="Uzupelnienie do stanowiska testujacego serwonapęd-silnik indukcyjny klatkowy z wysiłowym momentem załączającym(włącznik gwiazda- trójkat, podzespół kompensacyjny)_"/>
        <s v="Uzupelnienie do stanowiska testujacego serwonapęd-silnik indukcyjny z fazą kondensatorową_"/>
        <s v="Uzupelnienie do stanowiska testujacego serwonapęd-silnik indukcyjny z fazą kondensatorową Lucas Nulle Lucas Nulle_"/>
        <s v="Uzupelnienie do stanowiska testujacego serwonapęd-synchronizacja sieci z układem jasnosci- ciemności i układem obiegowym_"/>
        <s v="Watomierz analogowy_"/>
        <s v="Watomierz cyfrowy_"/>
        <s v="Woltomierz AC_"/>
        <s v="Woltomierz analogowy AC_"/>
        <s v="Woltomierz analogowy DC _"/>
        <s v="Wyłacznik nadprądowy_"/>
        <s v="Wyłaczniki  przeciwporażeniowe_"/>
        <s v="Wyłaczniki nadprądowy_"/>
        <s v="Wyłaczniki silnikowe_"/>
        <s v="Wyłączniki przeciwporażeniowe_"/>
        <s v="Wyłączniki przeciwporażeniowe _"/>
        <s v="Wyłączniki przeciwporażeniowe wyzwalanie_"/>
        <s v="Zasilacz regulowany napięcia stałego_"/>
        <s v="Zestaw komputerowy z oprogramowaniem systemowym i pakietem biurowym Procesor Intel pow 1,5 Ghz Ram 2 GB, ekran 19&quot; , HDD 160GB, _"/>
        <s v="Watomierz cyfrowy _" u="1"/>
        <s v="Licznik energii elektroniczny  _" u="1"/>
        <s v="Miernik rezystancji izolacji  _" u="1"/>
        <s v="Stanowisko bazowe: Interfejs UniTr@in-I z wirtualnymi przyrządami pomiarowymi (Bassis VI) z zestawem przewodów i zasilaczem 1 i 3 fazowym i służy jako baza do innych stanowisk                           Lucas Nulle_" u="1"/>
        <s v="Stanowisko bazowe: Interfejs UniTr@in-I z wirtualnymi przyrządami pomiarowymi (Bassis VI) z zestawem przewodów i zasilaczem 1 i 3 fazowym i służy jako baza do innych stanowisk      _" u="1"/>
        <s v="Rezystor nastawczy suwakowy _" u="1"/>
        <s v="Watomierz analogowy  _" u="1"/>
        <s v="Przekazniki pomocnicze_" u="1"/>
        <s v="Generator funkcji _" u="1"/>
        <s v="Autotransformator  jednofazowy _" u="1"/>
        <s v="Milimperomierz  AC _" u="1"/>
        <s v="Watomierz analogow_" u="1"/>
        <s v="Rezystor nastawny suwakowy_" u="1"/>
        <s v="Multimetr cyfrowy współpracuący z PC _" u="1"/>
        <s v="Autotransformator  jednofazowy  _" u="1"/>
        <s v="Przekaźniki pomocnicze  _" u="1"/>
        <s v="Watomierz analogowy _" u="1"/>
        <s v="Miernik rezystancji izolacji _" u="1"/>
        <s v="Watomierz cyfrowy  _" u="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Trio Management" refreshedDate="40633.393760416664" createdVersion="3" refreshedVersion="3" minRefreshableVersion="3" recordCount="506">
  <cacheSource type="worksheet">
    <worksheetSource ref="D1:D507" sheet="B4" r:id="rId2"/>
  </cacheSource>
  <cacheFields count="1">
    <cacheField name="Co" numFmtId="0">
      <sharedItems count="332">
        <s v="Aktywny rozgałęźnik sygnału video _145"/>
        <s v="Analizator sygnałów fonicznych_2195"/>
        <s v="Analizator widma_1600"/>
        <s v="CAD-Edukacja licencja na 10 stanowisk_4800"/>
        <s v="cyfrowy generator sygnału pilota 19 kHz_5000"/>
        <s v="czujniki i przetworniki_3000"/>
        <s v="dekady (rez co 0,01 Ohma)_900"/>
        <s v="Domofon dla 3 abonentów_439"/>
        <s v="Drukarka laserowa A3_4450"/>
        <s v="Drukarka laserowa A4_1550"/>
        <s v="generator funkc. do 2 MHz _300"/>
        <s v="Generator funkcyjny_1800"/>
        <s v="Generator funkcyjny_8000"/>
        <s v="Generator funkcyjny z przebiegami definiowanymi _12000"/>
        <s v="Generator sygnałowy AM/FM (STEREO)_7700"/>
        <s v="Generator testowych sygnałów telewizyjnych_9000"/>
        <s v="gramofon_1000"/>
        <s v="interfejs pomiarowy_3000"/>
        <s v="Kamera cyfrowa Full HD_5999"/>
        <s v="Kamera kolorowa zewnętrzna  z reflektorem podczerwieni _"/>
        <s v="koder sygnału RDS_13176"/>
        <s v="kolumny głośnikowe_700"/>
        <s v="Komputer - stacja graficzna z monitorem_5800"/>
        <s v="Komputer - stacja robocza z monitorem_3500"/>
        <s v="Komputer - stacja robocza z monitorem_"/>
        <s v="korektor graficzny_1289"/>
        <s v="Krosownica WIDEO_330"/>
        <s v="magnetofon analogowy_950"/>
        <s v="Miernik_450"/>
        <s v="Miernik poziomu TV-SAT  z analizat.widma_8052"/>
        <s v="Mikser dyskotekowy_650"/>
        <s v="Mikser dyskotekowy_350"/>
        <s v="Modulator_150"/>
        <s v="modulator jednowstęgowy_200"/>
        <s v="Moduł do realizacji ćwiczeń_"/>
        <s v="Moduł do realizacji ćwiczeń generator szumu pseudo-losowego_162"/>
        <s v="Moduły do realizacji ćwiczeń_"/>
        <s v="Moduły do realizacji ćwiczeń (do wyboru) Amperomierz prądu stałego (2,20mA)_327"/>
        <s v="Moduły do realizacji ćwiczeń (do wyboru) Amperomierz prądu stałego (200mA)_290"/>
        <s v="Moduły do realizacji ćwiczeń (do wyboru) cyfrowe złacze światlowodowe_742"/>
        <s v="Moduły do realizacji ćwiczeń (do wyboru) gniazdo ZIF_77"/>
        <s v="Moduły do realizacji ćwiczeń (do wyboru) OP-Amp based Op-amp_200"/>
        <s v="Moduły do realizacji ćwiczeń (do wyboru) Rectifier Circuit (Halfwave, Center tap, Bridge)_94"/>
        <s v="Moduły do realizacji ćwiczeń (do wyboru) Tellegen's Theorem_137"/>
        <s v="Moduły do realizacji ćwiczeń (do wyboru) Two Port network parameters (h,y,z)_94"/>
        <s v="Moduły do realizacji ćwiczeń (do wyboru) Woltomierz prądu stałego_121"/>
        <s v="Moduły do realizacji ćwiczeń 4 bitowt komparator ważony_162"/>
        <s v="Moduły do realizacji ćwiczeń 4 bitowt komparator ważony_"/>
        <s v="Moduły do realizacji ćwiczeń 4 bitowy licznik binarny przód/tył_65"/>
        <s v="Moduły do realizacji ćwiczeń 4 bitowy licznik binarny przód/tył_1800"/>
        <s v="Moduły do realizacji ćwiczeń 4 bitowy sumator równoległy_186"/>
        <s v="Moduły do realizacji ćwiczeń 4 bitowy sumator równoległy_162"/>
        <s v="Moduły do realizacji ćwiczeń 8 bitowy licznik petlowy_162"/>
        <s v="Moduły do realizacji ćwiczeń 8 bitowy licznik petlowy_65"/>
        <s v="Moduły do realizacji ćwiczeń Aktywny filtr pasmowo przepustowy_84"/>
        <s v="Moduły do realizacji ćwiczeń Aktywny filtr pasmowo przepustowy_186"/>
        <s v="Moduły do realizacji ćwiczeń Analogowe łacze światłowodowe_738"/>
        <s v="Moduły do realizacji ćwiczeń Analogowe łacze światłowodowe_162"/>
        <s v="Moduły do realizacji ćwiczeń Bramka NAND/NOR_69"/>
        <s v="Moduły do realizacji ćwiczeń Bramka NAND/NOR_84"/>
        <s v="Moduły do realizacji ćwiczeń Bramki logiczne_81"/>
        <s v="Moduły do realizacji ćwiczeń Bramki logiczne_738"/>
        <s v="Moduły do realizacji ćwiczeń Charakterystki tranzystora npn ze wspólna bazą_63"/>
        <s v="Moduły do realizacji ćwiczeń Charakterystki tranzystora npn ze wspólna bazą_69"/>
        <s v="Moduły do realizacji ćwiczeń Charakterystki tranzystora npn ze wspólnym emiterem_63"/>
        <s v="Moduły do realizacji ćwiczeń Charakterystki tranzystora npn ze wspólnym emiterem_81"/>
        <s v="Moduły do realizacji ćwiczeń Charakterystki tranzystora npn ze wspólnym kolektorem_63"/>
        <s v="Moduły do realizacji ćwiczeń Charakterystki tranzystora pnp ze wspólna bazą_63"/>
        <s v="Moduły do realizacji ćwiczeń Charakterystki tranzystora pnp ze wspólnym emiterem_63"/>
        <s v="Moduły do realizacji ćwiczeń Charakterystki tranzystora pnp ze wspólnym kolektorem_63"/>
        <s v="Moduły do realizacji ćwiczeń Charakterystyka tranzystora polowego FET_69"/>
        <s v="Moduły do realizacji ćwiczeń Charakterystyka tranzystora polowego FET_63"/>
        <s v="Moduły do realizacji ćwiczeń Charakterystyki diod_90"/>
        <s v="Moduły do realizacji ćwiczeń Charakterystyki diod_63"/>
        <s v="Moduły do realizacji ćwiczeń charakterystyki przenoszenia TTL i Cmos_162"/>
        <s v="Moduły do realizacji ćwiczeń charakterystyki przenoszenia TTL i Cmos_69"/>
        <s v="Moduły do realizacji ćwiczeń dekoder BCD na kod 7-segmentowy_81"/>
        <s v="Moduły do realizacji ćwiczeń dekoder BCD na kod 7-segmentowy_90"/>
        <s v="Moduły do realizacji ćwiczeń dekoder klawiatury_162"/>
        <s v="Moduły do realizacji ćwiczeń dekoder/demultiplekser_162"/>
        <s v="Moduły do realizacji ćwiczeń dekoder/demultiplekser_81"/>
        <s v="Moduły do realizacji ćwiczeń Detektor szczytowy_142"/>
        <s v="Moduły do realizacji ćwiczeń Detektor szczytowy_162"/>
        <s v="Moduły do realizacji ćwiczeń Diode Clampers_158"/>
        <s v="Moduły do realizacji ćwiczeń Diode Clampers_162"/>
        <s v="Moduły do realizacji ćwiczeń Diode Clippers_158"/>
        <s v="Moduły do realizacji ćwiczeń Diode Clippers_142"/>
        <s v="Moduły do realizacji ćwiczeń DSB Modulator/Demodulator_253"/>
        <s v="Moduły do realizacji ćwiczeń DSB Modulator/Demodulator_158"/>
        <s v="Moduły do realizacji ćwiczeń Dwukanałowy analizator sygnałów_316"/>
        <s v="Moduły do realizacji ćwiczeń Dwukanałowy analizator sygnałów_158"/>
        <s v="Moduły do realizacji ćwiczeń Filtr aktywny (górnoi dolno przeputsowy)_84"/>
        <s v="Moduły do realizacji ćwiczeń Filtr aktywny (górnoi dolno przeputsowy)_253"/>
        <s v="Moduły do realizacji ćwiczeń Filtr Czebyszewa_132"/>
        <s v="Moduły do realizacji ćwiczeń Filtr Czebyszewa_316"/>
        <s v="Moduły do realizacji ćwiczeń FM Modulator/Demodulator_253"/>
        <s v="Moduły do realizacji ćwiczeń FM Modulator/Demodulator_84"/>
        <s v="Moduły do realizacji ćwiczeń Generator Hartleya_127"/>
        <s v="Moduły do realizacji ćwiczeń Generator Hartleya_132"/>
        <s v="Moduły do realizacji ćwiczeń Generator z mostkiem Wiena_116"/>
        <s v="Moduły do realizacji ćwiczeń Generator z mostkiem Wiena_253"/>
        <s v="Moduły do realizacji ćwiczeń Generator z przesuwnikiem fazowym_116"/>
        <s v="Moduły do realizacji ćwiczeń Generator z przesuwnikiem fazowym_127"/>
        <s v="Moduły do realizacji ćwiczeń Generetor Colpittsa_100"/>
        <s v="Moduły do realizacji ćwiczeń Generetor Colpittsa_116"/>
        <s v="Moduły do realizacji ćwiczeń koder-dekoder_81"/>
        <s v="Moduły do realizacji ćwiczeń koder-dekoder_116"/>
        <s v="Moduły do realizacji ćwiczeń konwersja kodu BCD na kod 3 z nadmiarem_65"/>
        <s v="Moduły do realizacji ćwiczeń konwersja kodu BCD na kod 3 z nadmiarem_100"/>
        <s v="Moduły do realizacji ćwiczeń Konwersja kodu(bin-Gray i na odwrót)_65"/>
        <s v="Moduły do realizacji ćwiczeń Konwersja kodu(bin-Gray i na odwrót)_81"/>
        <s v="Moduły do realizacji ćwiczeń konwerter a/c (typ licznikowy)_118"/>
        <s v="Moduły do realizacji ćwiczeń konwerter a/c (typ licznikowy)_65"/>
        <s v="Moduły do realizacji ćwiczeń konwerter c/a(drabinka R-2R)_85"/>
        <s v="Moduły do realizacji ćwiczeń konwerter c/a(drabinka R-2R)_65"/>
        <s v="Moduły do realizacji ćwiczeń Konwerter F-U i U-F_127"/>
        <s v="Moduły do realizacji ćwiczeń Konwerter F-U i U-F_118"/>
        <s v="Moduły do realizacji ćwiczeń Konwerter U-I i I-U_169"/>
        <s v="Moduły do realizacji ćwiczeń Konwerter U-I i I-U_85"/>
        <s v="Moduły do realizacji ćwiczeń licznik binarny synchroniczny_65"/>
        <s v="Moduły do realizacji ćwiczeń licznik binarny synchroniczny_127"/>
        <s v="Moduły do realizacji ćwiczeń licznik Johnsona_162"/>
        <s v="Moduły do realizacji ćwiczeń licznik Johnsona_169"/>
        <s v="Moduły do realizacji ćwiczeń licznik programowalny modulo n_162"/>
        <s v="Moduły do realizacji ćwiczeń licznik programowalny modulo n_65"/>
        <s v="Moduły do realizacji ćwiczeń licznik zdarzeń 3 cyfrowy_134"/>
        <s v="Moduły do realizacji ćwiczeń licznik zdarzeń 3 cyfrowy_162"/>
        <s v="Moduły do realizacji ćwiczeń Mostek Andersona_221"/>
        <s v="Moduły do realizacji ćwiczeń Mostek Andersona_162"/>
        <s v="Moduły do realizacji ćwiczeń Mostek Desautyego_264"/>
        <s v="Moduły do realizacji ćwiczeń Mostek Desautyego_134"/>
        <s v="Moduły do realizacji ćwiczeń Mostek indykcyjny Maxwella_195"/>
        <s v="Moduły do realizacji ćwiczeń Mostek indykcyjny Maxwella_221"/>
        <s v="Moduły do realizacji ćwiczeń Mostek Kelvina_231"/>
        <s v="Moduły do realizacji ćwiczeń Mostek Kelvina_264"/>
        <s v="Moduły do realizacji ćwiczeń Mostek Maxwella_221"/>
        <s v="Moduły do realizacji ćwiczeń Mostek Maxwella_195"/>
        <s v="Moduły do realizacji ćwiczeń Mostek Owena_221"/>
        <s v="Moduły do realizacji ćwiczeń Mostek Owena_132"/>
        <s v="Moduły do realizacji ćwiczeń Mostek Scheringa_264"/>
        <s v="Moduły do realizacji ćwiczeń Mostek Scheringa_221"/>
        <s v="Moduły do realizacji ćwiczeń Mostek Wheatstona_158"/>
        <s v="Moduły do realizacji ćwiczeń Mostek Wheatstona_221"/>
        <s v="Moduły do realizacji ćwiczeń multiplekser/demultiplekser_85"/>
        <s v="Moduły do realizacji ćwiczeń multiplekser/demultiplekser_264"/>
        <s v="Moduły do realizacji ćwiczeń Multiwibratory_84"/>
        <s v="Moduły do realizacji ćwiczeń Multiwibratory_158"/>
        <s v="Moduły do realizacji ćwiczeń multiwibratory monostabilne_162"/>
        <s v="Moduły do realizacji ćwiczeń multiwibratory monostabilne_85"/>
        <s v="Moduły do realizacji ćwiczeń Notch Filter (active+passive)_111"/>
        <s v="Moduły do realizacji ćwiczeń Notch Filter (active+passive)_84"/>
        <s v="Moduły do realizacji ćwiczeń oscylatory cmos i kwarcowe_162"/>
        <s v="Moduły do realizacji ćwiczeń Pętla fazowa_185"/>
        <s v="Moduły do realizacji ćwiczeń Pętla fazowa_111"/>
        <s v="Moduły do realizacji ćwiczeń Prawa Kirchhoffa_84"/>
        <s v="Moduły do realizacji ćwiczeń Prawa Kirchhoffa_162"/>
        <s v="Moduły do realizacji ćwiczeń Przetwornik optyczny(footodioda)_196"/>
        <s v="Moduły do realizacji ćwiczeń Przetwornik optyczny(footodioda)_185"/>
        <s v="Moduły do realizacji ćwiczeń Przetwornik optyczny(footoogniwo)_195"/>
        <s v="Moduły do realizacji ćwiczeń Przetwornik optyczny(footoogniwo)_84"/>
        <s v="Moduły do realizacji ćwiczeń Przetwornik optyczny(fototranzystor)_195"/>
        <s v="Moduły do realizacji ćwiczeń Przetwornik optyczny(fototranzystor)_196"/>
        <s v="Moduły do realizacji ćwiczeń Przetwornik temperatury_411"/>
        <s v="Moduły do realizacji ćwiczeń Przetwornik temperatury_195"/>
        <s v="Moduły do realizacji ćwiczeń przezrutniki RS JK D T_81"/>
        <s v="Moduły do realizacji ćwiczeń przezrutniki RS JK D T_195"/>
        <s v="Moduły do realizacji ćwiczeń rejestr przesuwu_61"/>
        <s v="Moduły do realizacji ćwiczeń rejestr przesuwu_411"/>
        <s v="Moduły do realizacji ćwiczeń Repociprocity Theorem_90"/>
        <s v="Moduły do realizacji ćwiczeń Repociprocity Theorem_81"/>
        <s v="Moduły do realizacji ćwiczeń równoległe wejście, szeregowe wyjście_186"/>
        <s v="Moduły do realizacji ćwiczeń równoległe wejście, szeregowe wyjście_61"/>
        <s v="Moduły do realizacji ćwiczeń SSB Modulator/Demodulator_501"/>
        <s v="Moduły do realizacji ćwiczeń SSB Modulator/Demodulator_90"/>
        <s v="Moduły do realizacji ćwiczeń Stabilizator napięcia z diodą Zenera_69"/>
        <s v="Moduły do realizacji ćwiczeń Stabilizator napięcia z diodą Zenera_186"/>
        <s v="Moduły do realizacji ćwiczeń Stabilizator napięcia z tranzystorem bocznikującym_74"/>
        <s v="Moduły do realizacji ćwiczeń Stabilizator napięcia z tranzystorem bocznikującym_501"/>
        <s v="Moduły do realizacji ćwiczeń Stabilizator napięcia z tranzystorem szeregowym_74"/>
        <s v="Moduły do realizacji ćwiczeń Stabilizator napięcia z tranzystorem szeregowym_69"/>
        <s v="Moduły do realizacji ćwiczeń sumator/układ odejmujący_81"/>
        <s v="Moduły do realizacji ćwiczeń sumator/układ odejmujący_74"/>
        <s v="Moduły do realizacji ćwiczeń sumator/układ odejmujący(4 bitowy i 8 bitowy)_162"/>
        <s v="Moduły do realizacji ćwiczeń sumator/układ odejmujący(4 bitowy i 8 bitowy)_74"/>
        <s v="Moduły do realizacji ćwiczeń Szeregowy i równoległy obwód rezonansowy_79"/>
        <s v="Moduły do realizacji ćwiczeń Szeregowy i równoległy obwód rezonansowy_81"/>
        <s v="Moduły do realizacji ćwiczeń tester i generator parzystości_162"/>
        <s v="Moduły do realizacji ćwiczeń Tłumik pasywny(Pi/T/Mostek T)_105"/>
        <s v="Moduły do realizacji ćwiczeń Tłumik pasywny(Pi/T/Mostek T)_79"/>
        <s v="Moduły do realizacji ćwiczeń Tranzystor jako przełącznik_79"/>
        <s v="Moduły do realizacji ćwiczeń Tranzystor jako przełącznik_162"/>
        <s v="Moduły do realizacji ćwiczeń Twierdzenie de Morgana_65"/>
        <s v="Moduły do realizacji ćwiczeń Twierdzenie de Morgana_105"/>
        <s v="Moduły do realizacji ćwiczeń Twierdzenie Nortona _127"/>
        <s v="Moduły do realizacji ćwiczeń Twierdzenie Nortona _79"/>
        <s v="Moduły do realizacji ćwiczeń Twierdzenie Thevenina_84"/>
        <s v="Moduły do realizacji ćwiczeń Twierdzenie Thevenina_65"/>
        <s v="Moduły do realizacji ćwiczeń Układ Darlingtona_127"/>
        <s v="Moduły do realizacji ćwiczeń Układ Schmitta i komparator _95"/>
        <s v="Moduły do realizacji ćwiczeń Układ Schmitta i komparator _84"/>
        <s v="Moduły do realizacji ćwiczeń Wtórnik napięcia_116"/>
        <s v="Moduły do realizacji ćwiczeń Wtórnik napięcia_127"/>
        <s v="Moduły do realizacji ćwiczeń Wzmacniacz DC_105"/>
        <s v="Moduły do realizacji ćwiczeń Wzmacniacz DC_95"/>
        <s v="Moduły do realizacji ćwiczeń Wzmacniacz kaskadowy_90"/>
        <s v="Moduły do realizacji ćwiczeń Wzmacniacz kaskadowy_696"/>
        <s v="Moduły do realizacji ćwiczeń Wzmacniacz klasy A_105"/>
        <s v="Moduły do realizacji ćwiczeń Wzmacniacz klasy B_105"/>
        <s v="Moduły do realizacji ćwiczeń Wzmacniacz klasy B_90"/>
        <s v="Moduły do realizacji ćwiczeń Wzmacniacz klasy C_105"/>
        <s v="Moduły do realizacji ćwiczeń Wzmacniacz o sprzężeniu DC_137"/>
        <s v="Moduły do realizacji ćwiczeń Wzmacniacz o sprzężeniu DC_105"/>
        <s v="Moduły do realizacji ćwiczeń Wzmacniacz OB._74"/>
        <s v="Moduły do realizacji ćwiczeń Wzmacniacz OB._105"/>
        <s v="Moduły do realizacji ćwiczeń Wzmacniacz OC_74"/>
        <s v="Moduły do realizacji ćwiczeń Wzmacniacz OC_137"/>
        <s v="Moduły do realizacji ćwiczeń Wzmacniacz OE_74"/>
        <s v="Moduły do realizacji ćwiczeń Wzmacniacz operacyjkny (różniczkujący i całkujacym)_90"/>
        <s v="Moduły do realizacji ćwiczeń Wzmacniacz operacyjkny (różniczkujący i całkujacym)_74"/>
        <s v="Moduły do realizacji ćwiczeń Wzmacniacz operacyjny (odwracający i nieodwracający)_105"/>
        <s v="Moduły do realizacji ćwiczeń Wzmacniacz operacyjny (odwracający i nieodwracający)_74"/>
        <s v="Moduły do realizacji ćwiczeń Wzmacniacz operacyjny (sumujący)_111"/>
        <s v="Moduły do realizacji ćwiczeń Wzmacniacz operacyjny (sumujący)_90"/>
        <s v="Moduły do realizacji ćwiczeń Wzmacniacz pomiarowy_253"/>
        <s v="Moduły do realizacji ćwiczeń Wzmacniacz pomiarowy_105"/>
        <s v="Moduły do realizacji ćwiczeń Wzmacniacz różnicowy, tranzystorowy_100"/>
        <s v="Moduły do realizacji ćwiczeń Wzmacniacz różnicowy, tranzystorowy_111"/>
        <s v="Moduły do realizacji ćwiczeń Wzmacniacz z pętla sprzężenia zwrotnego_127"/>
        <s v="Moduły do realizacji ćwiczeń Wzmacniacz z pętla sprzężenia zwrotnego_253"/>
        <s v="Moduły do realizacji ćwiczeń Zastosowanie bramek Ex-OR(implementacja)_69"/>
        <s v="Moduły do realizacji ćwiczeń Zastosowanie bramek Ex-OR(implementacja)_100"/>
        <s v="Monitor CCTV_900"/>
        <s v="Multimetr cyfrowy, reczny wybor zakresów pomiarowych,  rs-232C do PC, pakiet 6 sztuk_3920"/>
        <s v="Multimetr cyfrowy, reczny wybor zakresów pomiarowych,  rs-232C do PC, pakiet 6 sztuk_127"/>
        <s v="Nagrywarka DVD_1400"/>
        <s v="obiekt regulacji*_18500"/>
        <s v="Obrabiarka CNC ferezarka z wyposażeniem_165000"/>
        <s v="Obrabiarka CNC Tokarka wraz z wyposażeniem_160000"/>
        <s v="Odtwarzacz Blu-Ray_1500"/>
        <s v="Ogranicznik przepięć_x000a__150"/>
        <s v="Oprogramowanie CAD_7900"/>
        <s v="Oprogramowanie COSIMIR_8296"/>
        <s v="Oprogramowanie obrabiarek CNC_42000"/>
        <s v="Oprogramowanie Step 7_12200"/>
        <s v="oprogramowanie: reg trójpołożeniowy_1724"/>
        <s v="Oprogramowanie: Regulator dwupołożeniowy_1724"/>
        <s v="oprogramowanie: Regulator PID_2229"/>
        <s v="Oscyloskop_1500"/>
        <s v="oscyloskop cyfrowy150 MHz 2 kan_81"/>
        <s v="oscyloskop cyfrowy150 MHz 2 kan_"/>
        <s v="Pakiet oprogramowania biurowego_680"/>
        <s v="Plytki wzorcowe_"/>
        <s v="procesor dźwięku_385"/>
        <s v="przewody laboratoryjne_1000"/>
        <s v="Przyrząd do pomiaru chropowatości_"/>
        <s v="Przyrząd do pomiaru tłoczności Erichsena_"/>
        <s v="Pulpit sterowniczy_2400"/>
        <s v="rejstrator cyfrowy 4 kamery kolorowe_"/>
        <s v="Rozgałęźnik video aktywny_60"/>
        <s v="Rozgałęźnik video aktywny_150"/>
        <s v="Separator Video_100"/>
        <s v="Separator Video_60"/>
        <s v="Stacja dystrybucji _28792"/>
        <s v="Stacja kontroli_35136"/>
        <s v="Stacja lutownicza_464"/>
        <s v="Stacja pochłaniająco filtująca_5200"/>
        <s v="Stacja sortowania_35380"/>
        <s v="Stanowisko (zestaw) do projektowania i konstruowania układów pneumatycznych_55000"/>
        <s v="stanowisko czujników i przetworników_1720"/>
        <s v="Stanowisko do badania procesów ciągłych (Sterownik + zasilacz + panel umozliwiający podłaczenie do układów wykonawczych)_80000"/>
        <s v="Stanowisko do programowania procesów produkcyjnych wposażone w robota z oprogramowaniem_380000"/>
        <s v="Stanowisko do projektowania i konstruowania układów hydraulicznych z oprogramowaniem _35000"/>
        <s v="stanowisko wizualizacji procesów_9700"/>
        <s v="stanowisko z  PLC (Lucas Nulle)_22683"/>
        <s v="Stanowisko: Układ regulacji obrotów_3410"/>
        <s v="Stanowisko: Układ regulacji oświetlenia_1488"/>
        <s v="Stanowisko: Układ regulacji poziomu_5374"/>
        <s v="Stanowisko: Układ regulacji temperatury_1722"/>
        <s v="Stanowisko: Uniwersalny regulator cyfrowy _5943"/>
        <s v="system dydaktyczny do elektrotechniki _16000"/>
        <s v="System mikroprocesorowy z wyposażeniem _2700"/>
        <s v="System treningowy DVD i  CD_5490"/>
        <s v="System treningowy DVD i  CD_5499"/>
        <s v="System treningowy kolorowej telewizji. _3294"/>
        <s v="System treningowy komunikacji analogowej._6222"/>
        <s v="System treningowy komunikacji cyfrowej._6860"/>
        <s v="System treningowy radioodbiornika_5856"/>
        <s v="System treningowy radioodbiornika Stereofoniczny odbiornik radiowy FM z wbudowanym zasilaczem ST2661_4500"/>
        <s v="Telewizor LCD_3720"/>
        <s v="tester CCTV_3135"/>
        <s v="tester kabli_2000"/>
        <s v="Trenażer przeznaczony do prowadzenia eksperymentów i ćwiczeń z układami analogowymi i cyfrowymi w laboratorium elektronicznym_x000a_ST2613_845"/>
        <s v="Trenażer przeznaczony do prowadzenia eksperymentów i ćwiczeń z układami analogowymi i cyfrowymi w laboratorium elektronicznym_x000a_ST2613_3970"/>
        <s v="tuner satelitarny_800"/>
        <s v="Tuner stereo_560"/>
        <s v="Twardościomierz uniwersalny_10000"/>
        <s v="układ (stanowisko) regulacji obrotów_3410"/>
        <s v="układ (stanowisko) regulacji oświetlenia_1488"/>
        <s v="układ (stanowisko) regulacji poziomu_5374"/>
        <s v="układ (stanowisko) regulacji temperatury_1722"/>
        <s v="Uniwersalna maszyna wytrzymałościowa z napędem ręcznym_"/>
        <s v="uniwersalny regulator cyfrowy_5943"/>
        <s v="urządzenie elektroniczne_1500"/>
        <s v="wałeczki pomiarowe do gwintów_"/>
        <s v="Wzmacniacz stereo_850"/>
        <s v="Wzmacniacz wideo z korekcją_755"/>
        <s v="wzmacniacze abonenckie_6255"/>
        <s v="Wzmacniacze budynkowe_60"/>
        <s v="zasilacz_850"/>
        <s v="Zasilacz do kamer_"/>
        <s v="Zasilacz stabilizowany_440"/>
        <s v="Zestaw  4 Kamery + karta DVR_"/>
        <s v="Zestaw 7(6+1) stanowiskowy do nauki programowania obrabiarek CNC z pulpitami identycznymi z rzeczywistymi,oprogramowaniem oraz zestawami komputerowymi _12300"/>
        <s v="Zestaw alarmowy_100"/>
        <s v="Zestaw do prezentacji multimedialnych (laptop + rzutnik multimedialny + ekran)_6500"/>
        <s v="Zestaw do programowania sterownika PLC (Sterownik + zasilacz + panel umozliwiający podłaczenie do układów wykonawczych)_3200"/>
        <s v="Zestaw do symulacji procesów przemysłowych - 12 stanowisk_35000"/>
        <s v="Zestaw edukacyjny - system nadawczo-odbiorczy AM/FM_700"/>
        <s v="Zestaw edukacyjny - system treningowy telewizji LCD i plazmy_1200"/>
        <s v="Zestaw edukacyjny GPS_6466"/>
        <s v="Zestaw edukacyjny łączności satelitarnej_7625"/>
        <s v="Zestaw edukacyjny magnetofonu_3250"/>
        <s v="Zestaw kina domowego_6750"/>
        <s v="Zestaw materiałów szkoleniowych do systemu dydaktyczny do elektrotechniki _37900"/>
        <s v="Zestaw materiałów szkoleniowych zaawansowanych 1 (tematyka w załączniku)_92000"/>
        <s v="Zestaw nakładek_1187"/>
        <s v="Zestaw przyrządów mikrometrcznych_"/>
        <s v="Zestaw suwmiarek_"/>
        <s v="Zestaw videodomofonu _1220"/>
        <s v="Zestawy napędów elektrycznych_"/>
        <s v="wałeczki pomiarowe d o gwintów_" u="1"/>
        <s v="Zestaw nakładek 9 szt._1187" u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Trio Management" refreshedDate="40633.393956018517" createdVersion="3" refreshedVersion="3" minRefreshableVersion="3" recordCount="592">
  <cacheSource type="worksheet">
    <worksheetSource ref="D1:D593" sheet="B5" r:id="rId2"/>
  </cacheSource>
  <cacheFields count="1">
    <cacheField name="Co" numFmtId="0">
      <sharedItems count="280">
        <s v="Agregat malarski_1650"/>
        <s v="Agregat malarski_"/>
        <s v="Agregat tynkarski_18000"/>
        <s v="Akumulatorowa wiertarka udarowo-obrotowa_"/>
        <s v="Aparat do badania temperatury mięknienie metodą PIK wraz z termometrem o zakresie min. Od -2 st. C do 80 st C z podgrzewaczem elektrycznym do min. 150 st.C z mieszadłem_3050"/>
        <s v="Aparat do badania temperatury mięknienie metodą PIK wraz z termometrem o zakresie min. Od -2 st. C do 80 st C z podgrzewaczem elektrycznym do min. 150 st.C z mieszadłem_6100"/>
        <s v="Aparat do badania temperatury mięknienie metodą PIK wraz z termometrem o zakresie min. Od -2 st. C do 80 st C z podgrzewaczem elektrycznym do min. 150 st.C z mieszadłem_"/>
        <s v="Aparat do oznaczania ziaren słabych_500"/>
        <s v="Aparat do oznaczania ziaren słabych_3050"/>
        <s v="Aparat natryskowy elektryczny_550"/>
        <s v="Aparat Stockesa_540"/>
        <s v="Aparat Ve-Be z zestawem wibracyjnym_6070"/>
        <s v="Aparat Vicata_1415"/>
        <s v="Betoniarka _1600"/>
        <s v="Busole_86"/>
        <s v="Cęgi uniwersalne _490"/>
        <s v="Dalmierz laserowy Leica DISTO A2_900"/>
        <s v="Dłuta do drewna 5000 zestaw_120"/>
        <s v="Drukarka laserowa A3_"/>
        <s v="Drukarka laserowa A4_"/>
        <s v="Ploter A1_"/>
        <s v="Ekran przeciwodpryskowy_250"/>
        <s v="Ekran przenośny _580"/>
        <s v="Ekran przenośny _"/>
        <s v="Elektryczna pompa kontrolna_2000"/>
        <s v="Elektryczna przecinarka do płytek ceramicznych _1500"/>
        <s v="Foremki do beleczek 4x4x16_2270"/>
        <s v="Foremki do beton 15x15x15_280"/>
        <s v="Foremki do beton 15x15x15_"/>
        <s v="Frezarka do krawędzi_14400"/>
        <s v="Frezarka F 500_12000"/>
        <s v="Frezarka górnowrzecionowa ręczna_1450"/>
        <s v="G5 Automatyczny mieszalnik żyroskopowy_14500"/>
        <s v="Garden Composer 3D Plus_"/>
        <s v="Garden Composer 3D Plus_2500"/>
        <s v="Giętarka do blach_6000"/>
        <s v="Giętarka do blach_"/>
        <s v="Giętarka do rur stalowych_6500"/>
        <s v="Giętarka mechaniczna_1400"/>
        <s v="Giętarka ręczna_600"/>
        <s v="Giętarka ręczna_"/>
        <s v="Gilotyna do cięcia blachy _6600"/>
        <s v="Gilotyna do płytek_400"/>
        <s v="Glebogryzarka spalinowa ręczna z osprzętem_3500"/>
        <s v="Grubościówka do drewna_25000"/>
        <s v="Gwinciarka elektryczna_12300"/>
        <s v="Instrukcje geodezyjne_600"/>
        <s v="Kamera cyfrowa Full HD_1800"/>
        <s v="Katalogi Nakładów Rzeczowych (komplet)_1200"/>
        <s v="Katalogi Nakładów Rzeczowych (komplet)_"/>
        <s v="Komplet drabin malarskich_500"/>
        <s v="Komplet poziomic_"/>
        <s v="Komplet poziomic_165"/>
        <s v="Komputer polowy FC-100_1800"/>
        <s v="Kosa spalinowa_1400"/>
        <s v="Kosiarka spalinowa_1800"/>
        <s v="Kosiarka traktorowa_5000"/>
        <s v="Kowadło kowalskie_300"/>
        <s v="Ksero_5200"/>
        <s v="Laptop_3500"/>
        <s v="Laptop_"/>
        <s v="Laserowy pion optyczny LEICA_600"/>
        <s v="Laserowy pion optyczny LEICA_300"/>
        <s v="Lokalizator urządzeń podziemnych_2300"/>
        <s v="Lokalizator urządzeń podziemnych_"/>
        <s v="Lustra do instrumentów elektronicznych_180"/>
        <s v="Łaty geodezyjne_400"/>
        <s v="M3 Manualny dozownik pigmentów. Dispenser._8000"/>
        <s v="Mapy sieci dróg krajowych _2440"/>
        <s v="Maszyna do czyszczenia rur_7100"/>
        <s v="Maszyna do zgrzewania doczołowo rur PP, PE_14700"/>
        <s v="Mieszadło elektryczne_810"/>
        <s v="Mieszadło elektryczne_710"/>
        <s v="Mieszadło elektryczne_"/>
        <s v="Mieszalnik_165"/>
        <s v="Mieszalnik farb_"/>
        <s v="Mini-ciągnik z osprzętem_11000"/>
        <s v="Młot udarowo-obrotowy_3800"/>
        <s v="Młotek Schmita_1500"/>
        <s v="Młotek Schmita_"/>
        <s v="Niwelator cyfrowy z kompletem łat kodowych_4000"/>
        <s v="Niwelator optyczny  X32_1350"/>
        <s v="Nożyce do cięcia blach krążkowe_"/>
        <s v="Nożyce mechaniczne (elektryczne)do żywopłotu_1200"/>
        <s v="Nożyce ręczne_900"/>
        <s v="Objętościomierz Le Chateliera_144"/>
        <s v="Obrotowy pionownik optyczny  FREIBERGER Symbol : 46-FG-OLNZ_1900"/>
        <s v="Odbiornik GPS geodezyjny_55000"/>
        <s v="Odbiornik GPS geodezyjny_"/>
        <s v="Odciąg wiórów SPA 1101_1500"/>
        <s v="Odkurzacz przemysłowy _1600"/>
        <s v="Odkurzacz terenowy z pochłaniaczem_1800"/>
        <s v="Odtwarzacz DVD combo VHS_400"/>
        <s v="Odtwarzacz DVD combo VHS_"/>
        <s v="Oprogramowanie geodezyjne: CGEO (na 16 stanowisk)_2000"/>
        <s v="Oprogramowanie geodezyjne: WinKalk z modułami dodatkowymi (na 16 stanowisk)_1200"/>
        <s v="Opryskiwacz plecakowy_260"/>
        <s v="Opryskiwacz ręczny _160"/>
        <s v="Ostrzałka do wierteł_300"/>
        <s v="Otwornica do betonu_3624"/>
        <s v="Pakiet oprogramowania biurowego_710"/>
        <s v="Pakiet oprogramowania biurowego_"/>
        <s v="Pas na narzędzia_175"/>
        <s v="Penetrometr z odczytem na tarczy o śr. 150 mm z dokładnością min 0,1 mm, _4100"/>
        <s v="Penetrometr z odczytem na tarczy o śr. 150 mm z dokładnością min 0,1 mm, _"/>
        <s v="Piec  do podgrzewania próbek _900"/>
        <s v="Piec mikrofalowy do podgrzewania próbek mineralno-bitumicznych_900"/>
        <s v="Piec mikrofalowy do podgrzewania próbek mineralno-bitumicznych_"/>
        <s v="Pilarka ciesielska _9000"/>
        <s v="Pilarka tarczowa elektryczna_2000"/>
        <s v="Piła elektryczna do stali_4500"/>
        <s v="Piła elektryczna do stali_"/>
        <s v="Piła płatnica_80"/>
        <s v="Piła stołowa z możliwością cięcia pod kątem 45°_6850"/>
        <s v="Piła tarczowa _40000"/>
        <s v="Piły szablaste_4100"/>
        <s v="Pion sznurkowy stalowy 150 g_25"/>
        <s v="Planimetr elektroniczny_2500"/>
        <s v="Ploter A0_12000"/>
        <s v="Podręczna płyta grzewcza_2100"/>
        <s v="Pompa do odkamieniania_3900"/>
        <s v="Poziomica laserowa_500"/>
        <s v="Półautomat spawalniczy_3000"/>
        <s v="Prasa Marschalla do oznaczania stabilności próbki_20620"/>
        <s v="Program AutoCAD LT 2011 PL  AutoDesk_7800"/>
        <s v="Program AutoCAD LT 2011 PL  AutoDesk_"/>
        <s v="Program corel draw 13 pl_"/>
        <s v="Program do  wspomagania projektowania architektonicznego_10000"/>
        <s v="Program do kosztorysowania Norma_12500"/>
        <s v="Program do kosztorysowania Norma_"/>
        <s v="Program do projektowania konstrukcyjnego_6700"/>
        <s v="Program komputerowy do proj. geometrii drogi i wspomagające zarządzanie drogami_6100"/>
        <s v="Program M-Geo na Psion Workabout_340"/>
        <s v="Program zestaw norm i przepisów prawnych z zakresu budownictwa_6800"/>
        <s v="Programy do architektury krajobrazu_6000"/>
        <s v="Projektor multimedialny_3400"/>
        <s v="Projektor multimedialny_"/>
        <s v="Przyłbica spawalnicza_1500"/>
        <s v="Radiotelefony_700"/>
        <s v="Radiotelefony_"/>
        <s v="Ręczna pilarka łańcuchowa_1000"/>
        <s v="Ręczna pilarka tarczowa_2000"/>
        <s v="Rozdrabniarka do gałęzi_2800"/>
        <s v="Ruletka geodezyjna 30 m_185"/>
        <s v="Ruletka geodezyjna 50 m_230"/>
        <s v="Ruletka geodezyjna 50 m_"/>
        <s v="Rusztowanie na kozłach_500"/>
        <s v="Rusztowanie przejezdne_1845"/>
        <s v="Rusztowanie przejezdne_1821"/>
        <s v="Rusztowanie przejezdne_"/>
        <s v="Rusztowanie przejezdne rama aluminiowa pomost roboczy_1821"/>
        <s v="Rusztowanie przejezdne rama aluminiowa pomost roboczy_1845"/>
        <s v="Rusztowanie przejezdne rama aluminiowa pomost roboczy_"/>
        <s v="Rzutnik do foliogramów_"/>
        <s v="Rzutnik do foliogramów_1900"/>
        <s v="Rzutnik pisma_1700"/>
        <s v="Sekator teleskopowy (akumulatorowy)_1400"/>
        <s v="Sekocenbud/cenniki /_1200"/>
        <s v="Sekocenbud/cenniki /_"/>
        <s v="Skaner A1_15000"/>
        <s v="Skaner A3_3700"/>
        <s v="Spawarka inwentorowa z pełnym wyposażeniem_3000"/>
        <s v="Sprężarka śrubowa z układem uzdatniania _25150"/>
        <s v="Stanowisko do ręcznej obróbki kamienia z odpylaniem_2600"/>
        <s v="Statywy geodezyjne_230"/>
        <s v="Stojak do tyczek ciężki_370"/>
        <s v="Stojak do tyczek z zaciskiem klamrowym _120"/>
        <s v="Stojak do tyczek z zaciskiem klamrowym _"/>
        <s v="Stoły zabezpieczone powłoką wodoodporną z gniazdem wtykowym 230 v_1500"/>
        <s v="Stoły zbrojarskie 2-stanowiskowe z umocowanymi płytkami stalowymi i imadłem;_2000"/>
        <s v="Stożek pomiarowy do pomiaru konsystencji mieszanki betonowej_1300"/>
        <s v="Stożek pomiarowy do pomiaru konsystencji zapraw_1450"/>
        <s v="Stół do tapetowania _180"/>
        <s v="Stół do trasowania_900"/>
        <s v="Stół ślusarski_2150"/>
        <s v="Strug elektryczny_"/>
        <s v="Strugarka wyrówniarka_20000"/>
        <s v="Strugnica (stół stolarski)_3000"/>
        <s v="Suszarka_900"/>
        <s v="Suwmiarki_100"/>
        <s v="Suwmiarki do badania foremności ziaren_920"/>
        <s v="Suwmiarki do badania foremności ziaren_924"/>
        <s v="Suwmiarki do badania foremności ziaren_"/>
        <s v="Switch sieciowy_290"/>
        <s v="Switch sieciowy_"/>
        <s v="System inspekcji rur_10000"/>
        <s v="Szkicownik drewniany A-3_"/>
        <s v="Szkicownik drewniany A-4_122"/>
        <s v="Szlifierka do drewna_4000"/>
        <s v="Szlifierka do drewna ręczna - taśmowa_1200"/>
        <s v="Szlifierka do ostrzenia noży i frezów_2400"/>
        <s v="Szlifierka kątowa 1200W_620"/>
        <s v="Szlifierka kątowa 1200W_645"/>
        <s v="Szlifierka kątowa 2200W_1200"/>
        <s v="Szlifierka oscylacyjna _990"/>
        <s v="Szpilki geodezyjne - 11 szt._61"/>
        <s v="Tablica interaktywna _7000"/>
        <s v="TACHYMETR ELEKTRONICZNY_22000"/>
        <s v="TACHYMETR ELEKTRONICZNY_"/>
        <s v="TACHYMETR TRADYCYJNY Z POMIAREM NA LUSTRO_19500"/>
        <s v="TELEDETEKCJA  Oprogramowanie do analizy obrazów i teledetekcji ukierunkowane na proces dydaktyczny _x000a_(na 16 stanowisk)_1380"/>
        <s v="Teleskopowy obcinak do rur_230"/>
        <s v="Telewizor LCD_4500"/>
        <s v="Telewizor LCD_"/>
        <s v="Teodolit cyfrowy_4000"/>
        <s v="Teodolit optyczny_3400"/>
        <s v="Teodolit optyczny_4500"/>
        <s v="Teodolit optyczny_"/>
        <s v="Tyczki składane aluminiowe, pokryte PCV, 12 szt._1370"/>
        <s v="Tyczki składane aluminiowe, pokryte PCV, 12 szt._"/>
        <s v="Uniwersalna maszyna wytrzymałościowa_103700"/>
        <s v="Urzadzenie do analizy spalin_6000"/>
        <s v="Urzadzenie wielofunkcyjne_"/>
        <s v="Urządzenie do badania nieszczelności_6200"/>
        <s v="Urządzenie do lutowania miękkiego_2300"/>
        <s v="Urządzenie do mierzenia grubości powłoki_500"/>
        <s v="Urządzenie do obcinania i frezowania _jest kilka pozycko"/>
        <s v="Urządzenie do zgrzewania elktrooporowego_7500"/>
        <s v="Urządzenie wielofunkcyjne _1000"/>
        <s v="Waga dziesiętna_1380"/>
        <s v="Waga dziesiętna_"/>
        <s v="Waga sklepowa _740"/>
        <s v="Waga szalkowa laboratoryjna_730"/>
        <s v="Waga szalkowa laboratoryjna_"/>
        <s v="Warstwomierz stalowy narożny_200"/>
        <s v="Warunki techniczne wykonywania i odbioru poradnik na CD i w formie papierowej_"/>
        <s v="Warunki techniczne wykonywania i odbioru poradnik na CD i w formie papierowej_900"/>
        <s v="Węgielnica dwupryzmatyczna_230"/>
        <s v="Węgielnica dwupryzmatyczna_"/>
        <s v="Wibrator powierzchniowy_2400"/>
        <s v="Wibrator wgłębny_1800"/>
        <s v="Wiertaka pozioma_5500"/>
        <s v="Wiertarka_710"/>
        <s v="Wiertarka_550"/>
        <s v="Wiertarka_"/>
        <s v="Wiertarka akumulatorowa udarowo-obrotowa_1500"/>
        <s v="Wiertarka akumulatorowa udarowo-obrotowa_"/>
        <s v="Wiertarka stołowa_2800"/>
        <s v="Wiertarko-frezarka pozioma_4500"/>
        <s v="Windows XP/Vista/2000, wym. procesor Intel/AMD ~2000 MHz_"/>
        <s v="Wizualizer_"/>
        <s v="Wizualizer_3100"/>
        <s v="Wkrętarka akumulatorowa_1500"/>
        <s v="Wkrętarka akumulatorowa_1320"/>
        <s v="Wstrząsarka elektromagnetyczna do sit analizy sitowej kruszywa z kompletem sit_4380"/>
        <s v="Wstrząsarka elektromagnetyczna do sit analizy sitowej kruszywa z kompletem sit_"/>
        <s v="Wykrywacz nieszczelności_1300"/>
        <s v="Wymarzony ogród_900"/>
        <s v="Wyrzynarka_1200"/>
        <s v="Zacieraczka mechaniczna_2400"/>
        <s v="Zacieraczka mechaniczna betonu_7800"/>
        <s v="Zaciskarka mechaniczna osiowa elektryczna_3200"/>
        <s v="Zaciskarka mechaniczna promieniowa elektryczna_5300"/>
        <s v="Zaciskarka ręczna_2800"/>
        <s v="Zaginarka _"/>
        <s v="Zamrażarka do rur_5700"/>
        <s v="Zbiór norm i roporządzeń dot. Projektowania architektury krajobrazu_1800"/>
        <s v="Zbiór norm obowiązujących w drogownictwie i mostownictwie Na CD i w formie papierowej_1000"/>
        <s v="Zestaw dłut do betonu_308"/>
        <s v="Zestaw do badania penetracji asfaltu_4100"/>
        <s v="Zestaw do lutowania miękkiego_2300"/>
        <s v="Zestaw do lutowania twardego_3200"/>
        <s v="Zestaw do płomieniowania_2500"/>
        <s v="Zestaw łat aluminiowych _240"/>
        <s v="Zestaw łat aluminiowych _190"/>
        <s v="Zestaw oświetleniowy_550"/>
        <s v="Zestaw poziomnic laserowych_1260"/>
        <s v="Zestaw poziomnic laserowych_210"/>
        <s v="Zestaw poziomnica obrotowa laserowa_290"/>
        <s v="zestaw wierteł systemu SDS +_696"/>
        <s v="Zgrzewarka kleszczowa_5000"/>
        <s v="Zwijarka do blachy _9700"/>
        <s v="Żabki geodezyjne_100"/>
        <s v="Rzutnik do foliogramów przenośny rozkładany w futerale o parametrach minimalnych:  siła światła 2500 lm; obiektyw trójsoczewkowy  _1900" u="1"/>
        <s v="Drukarka wieloformatowa (ploter) format A1, druk atramentowy - system czterokolorowy (C, M, Y, K)rozdzielczość 2880x1440 dpi, sterowniki do Windows XP,  podawanie papieru z rolki, system kontroli poziomu tuszu, wycinak formatów,_" u="1"/>
        <s v="Warunki techniczne wykonywania i odbioru poradnik na CD i w formie papierowej;_900" u="1"/>
        <s v="Garden Composer 3D Plus (na 16 stanowisk)_2500" u="1"/>
        <s v="Rzutnik do foliogramów przenośny rozkładany w futerale o parametrach minimalnych:  siła światła 2500 lm; obiektyw trójsoczewkowy  _" u="1"/>
        <s v="nożyce do cięcia blachy krażkowe_" u="1"/>
        <s v="Warunki techniczne wykonywania i odbioru poradnik na CD i w formie papierowej;_" u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Trio Management" refreshedDate="40633.394246643518" createdVersion="3" refreshedVersion="3" minRefreshableVersion="3" recordCount="305">
  <cacheSource type="worksheet">
    <worksheetSource ref="D1:D306" sheet="B6" r:id="rId2"/>
  </cacheSource>
  <cacheFields count="1">
    <cacheField name="Co" numFmtId="0">
      <sharedItems count="148">
        <s v="ABBYY FineReader 10 Professional EDU PL _7650"/>
        <s v="ABBYY FineReader 10 Professional EDU PL _"/>
        <s v="Access Point_100"/>
        <s v="Adobe Creative Suite 5_35700"/>
        <s v="Adobe Creative Suite 5_"/>
        <s v="Aparat bezprzewodowy DECT (zestawy zawierające bazę oraz dwie słuchawki )_1200"/>
        <s v="Aparat cyfrowy_520"/>
        <s v="Aparat cyfrowy_4160"/>
        <s v="Aparat cyfrowy_"/>
        <s v="Aparat komórkowy_"/>
        <s v="Aparat monterski_800"/>
        <s v="Aparat telefoniczny CB_360"/>
        <s v="Aparat telefoniczny ISDN_2700"/>
        <s v="Aparat telefonii internetowej_"/>
        <s v="AutoCAD_4270"/>
        <s v="AutoCAD_"/>
        <s v="Centrala abonencka PABX_"/>
        <s v="Centrala telefoniczna_2000"/>
        <s v="CorelDRAW Graphics Suite X4_2000"/>
        <s v="CorelDRAW Graphics Suite X4_"/>
        <s v="Dodatki_7800"/>
        <s v="Drukarka atramentowa_200"/>
        <s v="Drukarka C_960"/>
        <s v="Drukarka igłowa_700"/>
        <s v="Drukarka laserowa A4_800"/>
        <s v="Drukarka laserowa mono _500"/>
        <s v="Drukarka LP_2000"/>
        <s v="Drukarka SL4_"/>
        <s v="Drukarka SL4_750"/>
        <s v="Ekran_280"/>
        <s v="Gamepad_50"/>
        <s v="Generator_1200"/>
        <s v="Identyfikator par kablowych_350"/>
        <s v="Impulsowy lokalizator uszkodzeń kabla miedzianego_4200"/>
        <s v="Joystick_90"/>
        <s v="Kabel RS 232 do programowania modemów DSL  1,8 m_240"/>
        <s v="Kabel światłowodowy krosowy_120"/>
        <s v="Kamera cyfrowa Full HD_1800"/>
        <s v="Kamera IP_500"/>
        <s v="Karta sieciowa światłowodowa_260"/>
        <s v="Kierownica_130"/>
        <s v="Komputer – serwer stanowiskowy + Windows 7 Pro_72000"/>
        <s v="Komputer – serwer z Windows SBS_10000"/>
        <s v="Komputer - stacja robocza_32000"/>
        <s v="Komputer - stacja robocza_12000"/>
        <s v="Komputer - stacja robocza do zlożenia_45000"/>
        <s v="Komputer - stacja robocza z monitorem_12000"/>
        <s v="Komputer - stacja robocza z monitorem_2500"/>
        <s v="Komputer – stacja robocza(PC lub laptop) 2_72000"/>
        <s v="Komputer – stacja robocza(PC lub laptop) 2_"/>
        <s v="Komputer – stanowisko nauczycielskie_2500"/>
        <s v="Komputer – stanowisko nauczycielskie + Windows 7  Pro_4500"/>
        <s v="Konwerter światłowodowy_500"/>
        <s v="Konwerter światłowodowy_1200"/>
        <s v="Konwerter światłowodowy_"/>
        <s v="Laptop_3250"/>
        <s v="Laptop_26000"/>
        <s v="Mata antystatyczna podłogowa _5600"/>
        <s v="Mata antystatyczna stołowa_4000"/>
        <s v="Microsoft Small Business Server 2008_16000"/>
        <s v="Microsoft Windows 7_8840"/>
        <s v="Microsoft Windows 7_4160"/>
        <s v="Microsoft Windows 7_3640"/>
        <s v="Microsoft Windows 7_"/>
        <s v="Miernik mocy optycznej_3000"/>
        <s v="Modem analogowy zewnętrzny _180"/>
        <s v="Modem DSL_600"/>
        <s v="Modem ISDN_300"/>
        <s v="MS SQL Server_680"/>
        <s v="MS SQL Svr Developer 2005 Eng (BOX) (E32-00575)_"/>
        <s v="MS Visual Studio Pro 2005 _56100"/>
        <s v="Nagrywarka DVD Combo VHS_700"/>
        <s v="Narzędzie do otwierania modułów nakładanych_2400"/>
        <s v="Nero 7 _140"/>
        <s v="Nero 7 _2240"/>
        <s v="Nero 7 _2380"/>
        <s v="Nero 7 _"/>
        <s v="NOD32 Antivirus System Box_1220"/>
        <s v="NOD32 Antivirus System Box_"/>
        <s v="Oscyloskop_5000"/>
        <s v="Page Maker PL (wersja min. 6.0)_34000"/>
        <s v="Page Maker PL (wersja min. 6.0)_"/>
        <s v="Pajączek Professional _3910"/>
        <s v="Pajączek Professional _"/>
        <s v="Pakiet oprogramowania biurowego_5950"/>
        <s v="Pakiet oprogramowania biurowego_5600"/>
        <s v="Pakiet oprogramowania biurowego_2450"/>
        <s v="Pakiet oprogramowania biurowego_"/>
        <s v="Ploter A1_4500"/>
        <s v="Ploter A1_"/>
        <s v="Ploter A3_3500"/>
        <s v="Projektor multimedialny_3250"/>
        <s v="Przewody_4000"/>
        <s v="Przyrząd uderzeniowy KRONE_1600"/>
        <s v="Router sprzętowy _1200"/>
        <s v="Router sprzętowy _300"/>
        <s v="Serwer telekomunikacyjny_14640"/>
        <s v="Skaner A4_320"/>
        <s v="Skaner A4_720"/>
        <s v="Skaner bębnowy_"/>
        <s v="Sniffer_280"/>
        <s v="Stacja lutownicza_512"/>
        <s v="Switch _400"/>
        <s v="Switch _100"/>
        <s v="Switch z możliwością wbudowania konwertera światłowodowego_800"/>
        <s v="Switch zarządzalny (do całej sieci)_400"/>
        <s v="Switch zarządzalny (do całej sieci)_450"/>
        <s v="Switch zarządzalny (do całej sieci)_"/>
        <s v="Symantec Norton Internet Security 2010_3200"/>
        <s v="Symantec Norton Partition Magic 8.0/ Acronis Disk Director Suite 10.0_1840"/>
        <s v="Symantec Norton System Works_1600"/>
        <s v="System Uni Train Elektronika_120000"/>
        <s v="System Uni Train Technika antenowa _25000"/>
        <s v="System Uni Train Technika Cyfrowa_28000"/>
        <s v="System Uni Train Telekomunikacja_57700"/>
        <s v="System UniTrain I_36000"/>
        <s v="Ściągacz izolacji i obcinarka_240"/>
        <s v="Tablet graficzny_200"/>
        <s v="Tablet graficzny_3200"/>
        <s v="Tablet graficzny_"/>
        <s v="Tablica interaktywna z projektorem_10000"/>
        <s v="Tablica interaktywna z projektorem_"/>
        <s v="Telefaks_950"/>
        <s v="Tester_1080"/>
        <s v="Tester ETHERNET RJ45 + wyszukiwacz przewodów _2480"/>
        <s v="Tester linii ISDN 2B+D_2250"/>
        <s v="Total Commander_60"/>
        <s v="Tuner TV zewnetrzny USB_200"/>
        <s v="Ulead Video Studio 11 Plus PL_4000"/>
        <s v="Ulead Video Studio 11 Plus PL_"/>
        <s v="Uniwersalny tester pętli abonenckich dla torów miedzianych _4500"/>
        <s v="UPS_700"/>
        <s v="UPS_"/>
        <s v="UPS zarządzalny_1700"/>
        <s v="Urzadzenie wielofunkcyjne mono sieciowe_1500"/>
        <s v="Urządzenie wielofunkcyjne _500"/>
        <s v="WinRAR v. 3.x _90"/>
        <s v="WinRAR v. 3.x _"/>
        <s v="Wizualizer_3000"/>
        <s v="Wizualny lokalizator uszkodzeń_1000"/>
        <s v="zaciskarka do złączy typu F_800"/>
        <s v="Zestaw kluczy _2080"/>
        <s v="Zestaw mikrokomputer_9800"/>
        <s v="Zestaw montażowy do modułów 10-parowych_3600"/>
        <s v="Zestaw narzędzi: UTP/STP _1760"/>
        <s v="Zestaw techniki mikroprocesorowej_18280"/>
        <s v="Kowerter światłowodowy_1200" u="1"/>
        <s v="Kowerter światłowodowy_" u="1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Trio Management" refreshedDate="40633.394350810187" createdVersion="3" refreshedVersion="3" minRefreshableVersion="3" recordCount="683">
  <cacheSource type="worksheet">
    <worksheetSource ref="D1:D684" sheet="B7" r:id="rId2"/>
  </cacheSource>
  <cacheFields count="1">
    <cacheField name="Co" numFmtId="0">
      <sharedItems count="426">
        <s v="Aparat telefon/ fax_587"/>
        <s v="Apteczka udzielania pierwszej pomocy_250"/>
        <s v="Apteczka udzielania pierwszej pomocy_"/>
        <s v="Atlas drogowy Polski_45"/>
        <s v="Atlas Europy_47"/>
        <s v="Atlas świata_80"/>
        <s v="Bagażnik_340"/>
        <s v="Bar z zabudową na szkło, napoje, wina, sprzęt i urządzenia barowe_"/>
        <s v="Bateria do umywalki_850"/>
        <s v="Bateria prysznicowa z termostatem_850"/>
        <s v="Bemar stołowy_"/>
        <s v="Biblioteczka zawodowa_1000"/>
        <s v="Bindownica_323"/>
        <s v="Bindownica_576"/>
        <s v="Biurko_760"/>
        <s v="Biurko (wyposażenie pokoju)_350"/>
        <s v="Blender barowy_"/>
        <s v="Bluza kucharska szef_"/>
        <s v="Bluzy do kuchni białe męskie_"/>
        <s v="Bluzy do kuchni białe, damskie_"/>
        <s v="Brytfanna z pokrywą_"/>
        <s v="Cedzak_"/>
        <s v="Chodnik - bieżnik_180"/>
        <s v="Czajnik elektryczny_"/>
        <s v="Czapki biale z tkaniny klopman_"/>
        <s v="Czytnik kart płatniczych_2759"/>
        <s v="Czytnik kart płatniczych_2759,64"/>
        <s v="Czytnik kodów kreskowych_2759"/>
        <s v="Czytnik kodów kreskowych_379"/>
        <s v="Deska do prasowania_348"/>
        <s v="Drukarka HP LASER COLOR_1499"/>
        <s v="Drukarka Laser COLOR_1499"/>
        <s v="Drukarka laserowa A4_1442"/>
        <s v="Drukarka laserowa A4_600"/>
        <s v="Drukarka laserowa A4_1499"/>
        <s v="Drukarka laserowa A4_"/>
        <s v="Drukarka laserowa A4_1439"/>
        <s v="Drukarka laserowa mono (min. A4, 1200 x 1200 dpi, 15000 str/mies)_840"/>
        <s v="Dwa krzesła obrotowe_190"/>
        <s v="Dystrybutor do napojów (schładza, podgrzewa)_"/>
        <s v="Dywan lub wykładzina_2000"/>
        <s v="Dzbanki miarki_"/>
        <s v="Dzbanki stalowe (komplet)_"/>
        <s v="Ekran_675"/>
        <s v="Ekran_900"/>
        <s v="Ekran elektryczny_2159"/>
        <s v="Ekran na stojaku_1690"/>
        <s v="Ekran podwieszany_"/>
        <s v="Ekran przenośny ze statywem_427"/>
        <s v="Ekran przenośny ze statywem lub podwieszany_"/>
        <s v="ekran rozwijany biały ze statywem_427"/>
        <s v="Ekran wiszący_"/>
        <s v="Ekspres do kawy ciśnieniowy _"/>
        <s v="Foremki do terin zestaw 3 szt_"/>
        <s v="Formy silikonowe_"/>
        <s v="Fotel_330"/>
        <s v="Frytownica jednokomorowa nastawna_"/>
        <s v="Gablota Format A4x9 z kompletem magn._2956"/>
        <s v="Galanteria porcelanowa_"/>
        <s v="Garnek do ryb 45/15/10_"/>
        <s v="Garnek do ryb 60/18/11_"/>
        <s v="Garnki satynowe średnie z pokrywką ø 16, poj 1,9l_"/>
        <s v="Garnki satynowe średnie z pokrywką ø 20, poj 4,4l_"/>
        <s v="Garnki satynowe z pokrywką niskie ø 20, poj. 3,3l_"/>
        <s v="Garnki satynowe z pokrywką wysokie ø 16, poj.2,5l_"/>
        <s v="Garnki satynowe z pokrywką wysokie ø 20, poj. 6,3l_"/>
        <s v="Gilotyna do papieru_353"/>
        <s v="Hockery_"/>
        <s v="Kabina prysznicowa_1488"/>
        <s v="Kamera cyfrowa Full HD_3000"/>
        <s v="Kamera cyfrowa Full HD_"/>
        <s v="Kasa fiskalna_"/>
        <s v="Kasa fiskalna_1341"/>
        <s v="Klips kateringowy – przeźroczysty z rzepem ostrym i regulacją: 100 szt._"/>
        <s v="Kociołek do gulaszu_"/>
        <s v="Kołdra_90"/>
        <s v="Kołdra_70"/>
        <s v="Komoda na bieliznę_450"/>
        <s v="Komplet blach do pieczenia z pokryciem teflonowym_"/>
        <s v="Komplet desek do krojenia_"/>
        <s v="Komplet flag UE_35"/>
        <s v="Komplet naczyń żaroodpornych z pokrywami_"/>
        <s v="Komplet plansz (gastronom, hotelarstwo, obsł. turyst.)_800"/>
        <s v="Komplet pościeli_125"/>
        <s v="Komplet pościeli bawełnianej_115"/>
        <s v="Komputer - stacja robocza z monitorem_4900"/>
        <s v="Komputer - stacja robocza z monitorem_2500"/>
        <s v="Komputer - stacja robocza z monitorem_6200"/>
        <s v="Komputer - stacja robocza z monitorem_6700"/>
        <s v="Komputer - stacja robocza z monitorem_6000"/>
        <s v="Komputer - stacja robocza z monitorem_5400"/>
        <s v="Komputer - stacja robocza z monitorem_"/>
        <s v="Komputer z programem użytkowym  podstawowym Windows XP, Power Point, Excel i dostępem do Internetu dla nauczyciela_6000"/>
        <s v="Kontakt grill_"/>
        <s v="Końcówki stalowe do rekawów_"/>
        <s v="Kostkarka do lodu_"/>
        <s v="Kosz do talerzy_"/>
        <s v="Kosz łazienkowy_80"/>
        <s v="Kosze do szkła_"/>
        <s v="Kosze do sztućców_"/>
        <s v="Krajalnica elektryczna_"/>
        <s v="kredens kelnerski_"/>
        <s v="Kredensy i komody kelnerskie do szkła obrusów, naczyń, szkła, sztućców_"/>
        <s v="Kruszarka do lodu_"/>
        <s v="Krzesełko pietrowe dla dziecka_"/>
        <s v="Krzesła bankietowe_"/>
        <s v="Krzesła konsumenckie_"/>
        <s v="Krzesło_459"/>
        <s v="Krzesło biurowe ISO GTS ze stolikiem dla ucznia_141"/>
        <s v="Krzesło biurowe ISO GTS ze stolikiem dla ucznia_199"/>
        <s v="Krzesło biurowe ze stolikiem dla ucznia_160"/>
        <s v="Krzesło dla nauczyciela_190"/>
        <s v="Krzesło do biurka w pokoju hotelowym_459"/>
        <s v="Krzesło uczniowskie_200"/>
        <s v="Ksero_4700"/>
        <s v="Ksero_"/>
        <s v="Kuchenka gazowa 4 palnikowa nastawna z piekarnikiem elektrycznym_"/>
        <s v="Kuchenka gazowa 4 palnikowa nastawna z podstawą szafkową_"/>
        <s v="Kuchenka gazowa z rożnem i piekarnikiem elektrycznym_"/>
        <s v="Kuchenka mikrofalowa_"/>
        <s v="Kuchnia gazowa  nastawna 6 palnikowa_"/>
        <s v="Lada do obsługi klienta  i zestaw mebli biurowych – biuro symulacyjne_4000"/>
        <s v="Lada do obsługi klienta  i zestaw mebli biurowych – biuro symulacyjne_8000"/>
        <s v="Lada recepcyjna lub komplet biurowy_6400"/>
        <s v="Lada recepcyjna z częścią _x000a_obnizoną do obsługi gościa_7625"/>
        <s v="Lampka nocna_98"/>
        <s v="Laptop_3700"/>
        <s v="Laptop_"/>
        <s v="Laptop_4000"/>
        <s v="Laptop_6000"/>
        <s v="Lodówka do przechowywania próbek pokarmowych_"/>
        <s v="Lodówka podręczna biała_"/>
        <s v="Lustro wiszące_687"/>
        <s v="Lustro wiszące w pokoju hotelowym_687"/>
        <s v="Lustro z górnym oświetleniem do łazienki_270"/>
        <s v="Łóżko jednoosobowe_980"/>
        <s v="Łóżko jednoosobowe_560"/>
        <s v="Łyżki wazowe - 4 szt kpl_"/>
        <s v="Mandolina_"/>
        <s v="Mandolina ręczna szatkownica_"/>
        <s v="Manekin do nauki reanimacji_1650"/>
        <s v="Manekin do nauki reanimacji_1430"/>
        <s v="Mapy, atlasy, przewodniki turystyczne_3000"/>
        <s v="Maszt trójwymiarowy na flagi_630"/>
        <s v="Miesiarka planetarna_"/>
        <s v="Mikser – robot_"/>
        <s v="Mikser barowy_"/>
        <s v="Mikser ręczny_"/>
        <s v="Misa do serwowania kawioru_"/>
        <s v="Miska do miksowania z podstawką_"/>
        <s v="Model układu trawiennego człowieka_790"/>
        <s v="Muszla klozetowa podwieszana_900"/>
        <s v="Naczynia żaroodporne ceramiczne z pokrywką_"/>
        <s v="Nagrywarka DVD Combo VHS_818"/>
        <s v="Najpiękniejsze miejsca w Europie_57"/>
        <s v="Narzuta na łóżko_120"/>
        <s v="Naświetlacz do jaj_"/>
        <s v="Niszczarka_486"/>
        <s v="Niszczarka_10199"/>
        <s v="Noże ze stali kutej z pokrowcem i listwą_"/>
        <s v="Noże ze stali kutej z pokrowcem lub listwą_"/>
        <s v="Nóż barmański kuty_"/>
        <s v="Obrusy bankietowe_"/>
        <s v="Odkurzacz_640"/>
        <s v="Odkurzacz_360"/>
        <s v="Odtwarzacz DVD combo VHS_1299"/>
        <s v="Odtwarzacz DVD combo VHS_600"/>
        <s v="Odtwarzacz DVD combo VHS_420"/>
        <s v="Odtwarzacz DVD combo VHS_"/>
        <s v="Program komputerowy Gastro Szef_"/>
        <s v="Oprogramowanie hotelowe CHART_1000"/>
        <s v="Otwieracz do puszek (mocowany do blatu)_"/>
        <s v="Pakiet oprogramowania biurowego_1000"/>
        <s v="Pakowarka próżniowa _"/>
        <s v="Pakowarka próżniowa z zewnętrznym ssaniem_"/>
        <s v="Patelnia elektryczna_"/>
        <s v="Patelnia elektryczna z wyjmowaną misą_"/>
        <s v="Patelnie grilowe_"/>
        <s v="Patera na owoce_"/>
        <s v="Piec do pizzy_"/>
        <s v="Piec konwekcyjno-parowy (elektryczny) 3 GN 1/1_"/>
        <s v="Piec konwekcyjno-parowy (elektryczny) 5 GN 1/1_"/>
        <s v="Pled na łóżko_100"/>
        <s v="Płuczko – obieraczka z kopaczem miazgi_"/>
        <s v="Podgrzewacz elektryczny GN 1/1_"/>
        <s v="Podgrzewacz elektryczny z kociołkami do zupy_"/>
        <s v="Podstawa do szampana STALGLAST_"/>
        <s v="Podstawa szafkowa z drzwiczkami (pod kuchnię 6 palnikową)_"/>
        <s v="Poduszka_63"/>
        <s v="Poduszka_30"/>
        <s v="Pojemnik do kostek lodu_"/>
        <s v="Pojemnik na odpadki_218"/>
        <s v="Pojemnik na odpadki w pokoju hotelowym_218"/>
        <s v="Pojemnik na odpadki_"/>
        <s v="Pojemnik 80l na odpadki na kółkach z akcesoriami_"/>
        <s v="Pojemniki z polwęglanu z miarką wewnątrz_"/>
        <s v="Pokrywa – klosz do talerzy_"/>
        <s v="Półka łazienkowa_140"/>
        <s v="Półki wiszące_"/>
        <s v="Półmisek okrągły pod talerz_"/>
        <s v="Pracownia językowa_9357"/>
        <s v="Pracownia językowa (ang. niem. franc. zaw.)_9357"/>
        <s v="Pralka automatyczna_1020"/>
        <s v="Pralka automatyczna_"/>
        <s v="Program antywirusowy_285,48"/>
        <s v="Program Autoroute _196"/>
        <s v="Projektor multimedialny_5782"/>
        <s v="Projektor multimedialny_"/>
        <s v="Proporczyki UE_44"/>
        <s v="Prześcieradło_100"/>
        <s v="Prześcieradło_40"/>
        <s v="Pucharki do lodów_"/>
        <s v="Regał magazynowy półki perforowane_"/>
        <s v="Regał na książki i foldery 3 segmentowy_1500"/>
        <s v="Regały półkowe na biblioteczkę zawodową_2400"/>
        <s v="Regały wysokie otwarte_"/>
        <s v="Regały wysokie otwarte z pełnymi półkami_"/>
        <s v="Ręczniki_25"/>
        <s v="Ręczniki kąpielowe_150"/>
        <s v="Ręczniki kąpielowe_80"/>
        <s v="Ręczniki średnie_70"/>
        <s v="Ręczniki zwykłe_40"/>
        <s v="Rondel pokrywką_"/>
        <s v="Router_550"/>
        <s v="Rozdrabniacz odpadków organicznych_"/>
        <s v="Rzutnik pisma_1412"/>
        <s v="SART System Automatycznej Rezerwacji Turystycznej  wersja edukacyjna_2240"/>
        <s v="SART System Automatycznej Rezerwacji Turystycznej  wersja edukacyjna_2440"/>
        <s v="Schładzarka/zamrażarka szokowa_"/>
        <s v="Sejf depozytowy_"/>
        <s v="Serwis do kawy i herbaty_"/>
        <s v="Serwis mini do kawy i herbaty na 6 osób_"/>
        <s v="Shaker z akcesoriami barmańskimi_"/>
        <s v="Sitko z siatką_"/>
        <s v="Sito stalowe_"/>
        <s v="Sito stożkowe_"/>
        <s v="Skaner A4_300"/>
        <s v="Skertingi_"/>
        <s v="Sokowirówka_"/>
        <s v="Stanowisko dla nauczyciela: biurko, krzesło_645"/>
        <s v="Stojak na deski chromowany_"/>
        <s v="Stojak na katalogi i foldery_390"/>
        <s v="Stojak na katalogi i foldery_450"/>
        <s v="Stojak na mapy_220"/>
        <s v="Stojaki na katalogi i foldery_450"/>
        <s v="Stojaki na katalogi i foldery_390"/>
        <s v="Stojaki na katalogi i foldery_3900"/>
        <s v="Stojaki na katalogi i foldery_"/>
        <s v="Stolik nocny do łóżka_270"/>
        <s v="Stolik odstawczy na naczynia kuchenne brudne_"/>
        <s v="Stolik okolicznościowy_320"/>
        <s v="Stolik okolicznościowy do pokoju hotelowego_320"/>
        <s v="Stolik pod RTV w pokoju hotelowym_349"/>
        <s v="Stolik uniwersalny pod rzutnik_410"/>
        <s v="Stoły bankietowe prostokątne składane_"/>
        <s v="Stoły do pracy z drzwiami suwanymi _"/>
        <s v="Stoły konsumenckie prostokątne 4 osobowe_"/>
        <s v="Stoły konsumenckie prostokątne 4 osobowe składane_"/>
        <s v="Stoły konsumenckie składane Ø 155 cm_"/>
        <s v="Stoły konsumenckie składane Ø 180 cm_"/>
        <s v="Stoły konsumenckie składane o śr.  155 cm, _"/>
        <s v="Stoły restauracyjne prostokątne_"/>
        <s v="Stół do demonstracji_120"/>
        <s v="Stół do demonstracji_480"/>
        <s v="Stół do demonstracji_"/>
        <s v="Stół odstawczy_"/>
        <s v="Stół przyścienny z blokiem 2 szuflad, drzwi suwane_"/>
        <s v="Stół przyścienny z drzwiami skrzydłowymi (powierzchnia odkładcza)_"/>
        <s v="Stół przyścienny z drzwiami suwanymi_"/>
        <s v="Stół przyścienny zabudowany z drzwiami skrzydłowymi_"/>
        <s v="Stół z basenem jednokomorowym_"/>
        <s v="Stół z blokiem dwóch szuflad i drzwiami skrzydłowymi _"/>
        <s v="Stół ze zlewem jednokomorowym z szafką dolną (komora po stronie lewej) i baterią umywalkową _"/>
        <s v="Stół ze zlewem jednokomorowym z szafką dolną (komora po stronie prawej)_"/>
        <s v="Stół ze zlewem jednokomorowym z szafką dolną (komora po stronie prawej) i baterią umywalkową _"/>
        <s v="Stroje barmańskie_"/>
        <s v="Stroje kelnerskie_"/>
        <s v="Stroje kelnerskie  damskie i męskie_"/>
        <s v="Strój pokojówki_150"/>
        <s v="Strój recepcjonisty  damski_300"/>
        <s v="Strój recepcjonisty męski_300"/>
        <s v="Suszarka hotelowa_80"/>
        <s v="Suszarka podręczna na stojaku_"/>
        <s v="Swich _250"/>
        <s v="System Operacyjny Microsoft Windows XP_"/>
        <s v="Szafa chłodnicza dwudrzwiowa_"/>
        <s v="Szafa chłodnicza ekspozycyjna_"/>
        <s v="Szafa chłodnicza jednodrzwiowa_"/>
        <s v="Szafa chłodniczo-mroźnicza_"/>
        <s v="Szafa do przechowywania sprzętu_3600"/>
        <s v="Szafa garderobiana_1020"/>
        <s v="Szafa garderobiana dla gościa_1300"/>
        <s v="Szafa magazynowa z drzwiami skrzydłowymi, z zamkiem_"/>
        <s v="Szafa mroźnicza _"/>
        <s v="Szafa na pościel, ręczniki_245"/>
        <s v="Szafa przelotowa_"/>
        <s v="Szafa wielofunkcyjna  do sprzętu medialnego_1828"/>
        <s v="Szafa wielofunkcyjna  do sprzętu medialnego_"/>
        <s v="Szafa wielofunkcyjna  do sprzętu medialnego_673"/>
        <s v="Szafa wielofunkcyjna  do sprzętu medialnego_1500"/>
        <s v="Szafka do przechowywania  pościeli, ręczników_670"/>
        <s v="Szafka na środki czystości_"/>
        <s v="Szafka podgrzewcza do talerzy_"/>
        <s v="Szafka socjalna metalowa_1400"/>
        <s v="Szafka socjalna metalowa_"/>
        <s v="Szafka ścienna , wiszaca do łazienki_160"/>
        <s v="Szafka wisząca z drzwiami skrzydłowymi 600x300x600_"/>
        <s v="Szafka wisząca z drzwiami skrzydłowymi 800x300x600_"/>
        <s v="Szafka z chłodziarką o poj. 3l meblowa do pokoju hotelowego_850"/>
        <s v="Szafki metalowa na środki czystości dla służby pokojowej_980"/>
        <s v="Szafki socjalne_"/>
        <s v="Szafki wiszące z drzwiami otwieranymi_"/>
        <s v="Szafki wiszące z drzwiami suwanymi_"/>
        <s v="Szafki wiszące z drzwiami suwanymi 800x300x600 _"/>
        <s v="Szatkownica do warzyw_"/>
        <s v="Szklanka do Irish cafe – 12 szt_"/>
        <s v="Środki czystościowe do prezentacji_150"/>
        <s v="Tablica Flipchart_527"/>
        <s v="Tablica Flipchart_393"/>
        <s v="Tablica Flipchart_"/>
        <s v="Tablica Flipchart_537"/>
        <s v="Tablica interaktywna_9499"/>
        <s v="Tablica interaktywna_"/>
        <s v="Tablica korkowa_1061"/>
        <s v="Tablica korkowa_177"/>
        <s v="Tablica magnetyczna na pomoce_810"/>
        <s v="Tablica magnetyczna na pomoce_270"/>
        <s v="Tablica szkolna obrotowo – jezdna _627"/>
        <s v="Tablica szkolna obrotowo – jezdna biała_618"/>
        <s v="Tablica szkolna obrotowo – jezdna zielona_618"/>
        <s v="Tablica szkolna obrotowo – jezdna zielona_617"/>
        <s v="Taboret podgrzewczy_"/>
        <s v="Taca okrągła antyposlizgowa_"/>
        <s v="Taca prostokątna_"/>
        <s v="Taca prostokątna antypoślizgowa_"/>
        <s v="Talerzyki deserowe_"/>
        <s v="Telefon / Fax  w połączeniu z inna pracownią dydaktyczną_587"/>
        <s v="Telefon / Fax  w połączeniu z inna pracownią dydaktyczną_710"/>
        <s v="Telefon podłaczony do recepcji_207"/>
        <s v="telefon/ fax - aparat_180"/>
        <s v="telefon/ fax - aparat_587"/>
        <s v="Telewizor LCD_4000"/>
        <s v="Telewizor LCD_3400"/>
        <s v="Telewizor LCD_5000"/>
        <s v="Telewizor LCD_"/>
        <s v="Telewizor LCD_4900"/>
        <s v="Telewizor LCD_3000"/>
        <s v="Telewizor LCD_2400"/>
        <s v="Telewizor LCD - mały_3400"/>
        <s v="Termosy z pompką_"/>
        <s v="Toster/opiekacz_"/>
        <s v="Telewizor LCD - mały_"/>
        <s v="Ubijak do piany z kulką_"/>
        <s v="Układ pokarmowy człowieka_1715"/>
        <s v="Umywalka do mycia rąk_"/>
        <s v="Umywalka do mycia rąk z baterią czasową bezdotykową _"/>
        <s v="Umywalka z blatem odkładczym do łazienki hotelowej_600"/>
        <s v="Urządzenie do kodowania kart magnetycz._740"/>
        <s v="Waga elektroniczna _"/>
        <s v="Waga magazynowa_"/>
        <s v="Walizka barmańska 14 elementowa_"/>
        <s v="Walizka barmańska 33 elementowa_"/>
        <s v="Warnik do wody_"/>
        <s v="Waza do zupy z chochelką_"/>
        <s v="Wiaderko do szampana _"/>
        <s v="Wilk -  maszyna do mięsa_"/>
        <s v="Witryna ROLLTOP_"/>
        <s v="Wizualizer_6440"/>
        <s v="Wizualizer_5855"/>
        <s v="Worki do wyciskania _"/>
        <s v="Wózek do flambirowania_"/>
        <s v="Wózek dwupółkowy_"/>
        <s v="Wózek serwisowy_"/>
        <s v="Wózek służby pięter_1170"/>
        <s v="Wskaźnik laserowy_125"/>
        <s v="Wskaźnik laserowy_"/>
        <s v="Wybrana literatura w zakresie hotelarstwa, organizacji usług gastronomicznych i obsługi turystycznej dotycząca przedmiotów i jednostek modułowych realizowanych w tej pracowni_1000"/>
        <s v="Wyciskarka do owoców cytrusowych_"/>
        <s v="Wyposażenie gospodarcze dla obsługi pięter_1161"/>
        <s v="Zagłówek_30"/>
        <s v="Zapaski bordowe damskie_"/>
        <s v="Zapaski bordowe męskie_"/>
        <s v="Zegar_30"/>
        <s v="Zegar elektroniczny_180"/>
        <s v="Zestaw do fondue_"/>
        <s v="Zestaw do otwierania wina 5 - elementowy_"/>
        <s v="Zestaw do podawania przypraw_"/>
        <s v="Zestaw do serwowania krabów_"/>
        <s v="Zestaw do serwowania ślimaków_"/>
        <s v="Zestaw kieliszków koktajlowych 6 rodzajów po 12 sztuk_"/>
        <s v="Zestaw kieliszków o różnym przeznaczeniu 6 rodzajów po 12 szt._"/>
        <s v="Zestaw łazienkowy (pojemnik na papier,    _x000a_mydło wieszaki i półki dodatkowe - komplet)_350"/>
        <s v="Zestaw naczyń stołowych porcelanowych_"/>
        <s v="Zestaw naczyń stołowych porcelanowych białych_"/>
        <s v="Zestaw naczyń żaroodpornych ceramicznych_"/>
        <s v="Zestaw obiadowy 12 osobowy_"/>
        <s v="Zestaw obrusów w różnorodnych kolorach_"/>
        <s v="Zestaw patelni aluminiowych z powłoką nieprzywierającą_"/>
        <s v="Zestaw patelni satynowych ze stali nierdzewnej_"/>
        <s v="Zestaw półmisków okragłych porcelanowych_"/>
        <s v="Zestaw półmisków owalnych_"/>
        <s v="Zestaw półmisków owalnych porcelanowych_"/>
        <s v="Zestaw przyborów dekoracyjnych do carvingu_"/>
        <s v="Zestaw przyborów kuchennych_"/>
        <s v="Zestaw serwet w różnorodnych kolorach do aranżacji_"/>
        <s v="Zestaw słowników do języków obcych (ang. niem.)_45"/>
        <s v="Zestaw słowników do języków obcych (ang. niem.franc.)_45"/>
        <s v="Zestaw sztućców podstawowy 4 rodzaje_"/>
        <s v="Zestaw sztućców restauracyjny podstawowy_"/>
        <s v="Zestaw sztućców restauracyjny uzupełniający_"/>
        <s v="Zestaw ściereczek_"/>
        <s v="Zmywarka profesjonalna gastronomiczna z funkcją wyparzania_"/>
        <s v="Żelazko na parę_250"/>
        <s v="Gilotyna_353" u="1"/>
        <s v="Chodnik/ bieżnik przy łóżku_180" u="1"/>
        <s v="TV LCD 38 cali_" u="1"/>
        <s v="Pojemnik na odpady_" u="1"/>
        <s v="Gilotyna do papieru_358" u="1"/>
        <s v="Zestawy do przypraw_" u="1"/>
        <s v="Pojemniki na odpady_" u="1"/>
        <s v="Pojemniki 80l na odpadki na kółkach z akcesoriami_" u="1"/>
        <s v="Wazy do zupy z chchelką_" u="1"/>
        <s v="Oprogramowanie gastronomiczne GASTRO SZEF_" u="1"/>
        <s v="Program komputerowy Gastro Szef _" u="1"/>
        <s v="Zestaw do przypraw_" u="1"/>
        <s v="Kasa fiskalna szkolna Sharp 22_1340" u="1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Trio Management" refreshedDate="40633.397084722223" createdVersion="3" refreshedVersion="3" minRefreshableVersion="3" recordCount="1647">
  <cacheSource type="worksheet">
    <worksheetSource ref="B2:B1649" sheet="Arkusz1" r:id="rId2"/>
  </cacheSource>
  <cacheFields count="1">
    <cacheField name="Co" numFmtId="0">
      <sharedItems count="1574">
        <s v="Czujnik dźwigniowy, 0,01_700"/>
        <s v="Czujnik zegarowy z podstawą_300"/>
        <s v="Drukarka laserowa A3_1000"/>
        <s v="Frezarka uniwersalna z wyposażeniem_100000"/>
        <s v="Frezarko - grawerka CNC 0bszar roboczy 400*250*150 [xyz]_40000"/>
        <s v="Głebokościomierz mikrometryczny_550"/>
        <s v="Głebokościomierz mikrometryczny_750"/>
        <s v="Głebokościomierz suwmiarkowy_200"/>
        <s v="Imadło maszynowe_3900"/>
        <s v="Kamera przemysłowa_1500"/>
        <s v="Kątomierz uniwersalny_700"/>
        <s v="Komputer - stacja robocza z monitorem_3000"/>
        <s v="Kowadło kowalskie_4700"/>
        <s v="Ksero_4000"/>
        <s v="Laptop_3000"/>
        <s v="Licznik egengii elektrycznej 3f, 5A, 400V_150"/>
        <s v="Miernik drgań_2500"/>
        <s v="Miernik uniwersalny z wejściem do komputera_520"/>
        <s v="Mikrometr do gwintów_800"/>
        <s v="Mikrometr do rur_500"/>
        <s v="Mikrometr z odczytem elektronicznym kpl 0-150mm._1000"/>
        <s v="Mikrometr_600"/>
        <s v="Mikroskop metalograficzny_15000"/>
        <s v="Mikroskop warsztatowy_15000"/>
        <s v="Młot CHARPEGO_15000"/>
        <s v="Młotek POLDIEGO_1000"/>
        <s v="Monitor LCD_2000"/>
        <s v="Multimetr cyfrowy AC min 2mA - max 20A               AV min 2mV - max 1000V _150"/>
        <s v="Narzędzia do obróbki skrawaniem kpl._20000"/>
        <s v="Nożyce dźwigniowe ręczne do cięcia blach_1000"/>
        <s v="Ostrzałka dwutarczowa_1000"/>
        <s v="Pakiet oprogramowania biurowego_300"/>
        <s v="Palenisko kowalskie Stacjonarna kotlina kowalska K3 _6500"/>
        <s v="Passametr_1000"/>
        <s v="Piec hartowniczy elektryczny 400*300*500 , 8kW_8500"/>
        <s v="Pionowe centrum obróbcze + narzędzia skrawające_180000"/>
        <s v="Ploter A0_18000"/>
        <s v="Płyta do prostowania_3000"/>
        <s v="Płyta pomiarowa 600*400mm_2000"/>
        <s v="Płyta pomiarowa 600*400mm_667"/>
        <s v="Płytki wzorcowe – 1 komplet.  100 szt._1600"/>
        <s v="Płytki wzorcowe chropowatości_2000"/>
        <s v="Podstawka pryzmowa_250"/>
        <s v="Poziomica ramowa_2000"/>
        <s v="Prasa hydrauliczna 20T_3000"/>
        <s v="Prasa ręczna 1T_1000"/>
        <s v="Programy CAD/CAM/CNC_850"/>
        <s v="Projektor multimedialny_2000"/>
        <s v="Projektor multimedialny_2500"/>
        <s v="Przyrząd do badania spoin metodą ultradźwiękową_"/>
        <s v="Przyrząd do badania tłoczności blach_10000"/>
        <s v="Przyrząd do badania wyboczenia_22800"/>
        <s v="Przyrząd do pomiaru chropowatości_10000"/>
        <s v="Przyrząd kłowy do pomiaru bicia_4000"/>
        <s v="Silnik indukcyjny jednofazowy 1,1kW_300"/>
        <s v="Silnik indukcyjny trójfazowy 1,1 kW_250"/>
        <s v="Silnik prądu stałego_200"/>
        <s v="Sonda pomiarowa_180000"/>
        <s v="Spawarka elektryczna_"/>
        <s v="Spawarka elektryczna_10000"/>
        <s v="Spawarka MAG/MIG_"/>
        <s v="Spawarka MAG/MIG_13000"/>
        <s v="Spawarka TIG_"/>
        <s v="Spawarka TIG_20000"/>
        <s v="Stanowiska pomiarowe laboratoryjne - stoły_3500"/>
        <s v="Stanowisko do montażu zespołu - np. sprężarki tłokowej_41480"/>
        <s v="Stanowisko do pomiaru narzędzi skrawających (preset)_40000"/>
        <s v="Stanowisko do skręcania_58000"/>
        <s v="Stanowisko symulacyjne z pulpitami sterującymi wraz z oprogramowaniem_10000"/>
        <s v="Sterowniki PLC z oprogramowaniem_1500"/>
        <s v="Stół montażowy lekki z imadłami_1900"/>
        <s v="Stół spawalniczy z wyciągiem_"/>
        <s v="Stół spawalniczy z wyciągiem_5000"/>
        <s v="Stół ślusarski z imadłem i szufladami narzędziowymi_3050"/>
        <s v="Suwmiarka modułowa_1000"/>
        <s v="Suwmiarka noniuszowa_150"/>
        <s v="Suwmiarka z odczytem elektronicznym_200"/>
        <s v="Szlifierka do płaszczyzn stół 300*1000_70000"/>
        <s v="Szlifierka dwutarczowa_"/>
        <s v="Szlifierka dwutarczowa_6500"/>
        <s v="Szlifierka kątowa_300"/>
        <s v="Średnicówka mikrometryczna – zestaw 50mm-150mm_400"/>
        <s v="Średnicówka z czujnikiem 50-100 mm_4000"/>
        <s v="Tablica interaktywna_7000"/>
        <s v="Tokarka sterowana numerycznie + narzędzia skrawające_190000"/>
        <s v="Tokarka uniwersalna z wyposażeniem_80000"/>
        <s v="Twardościomierz uniwersalny_10000"/>
        <s v="Uniwersalna maszyna wytrzymałościowa z napędem ręcznym_25000"/>
        <s v="Wiertarka kolumnowa_15000"/>
        <s v="Wiertarka stołowa_1300"/>
        <s v="Wózek narzędziowy jezdny_1500"/>
        <s v="Wózek paletowy ręczny_1000"/>
        <s v="Wyskościomierz suwmiarkowy_700"/>
        <s v="Zestaw do spawania gazowego_"/>
        <s v="Zestaw do spawania gazowego_10000"/>
        <s v="Zestaw komputerowy_3000"/>
        <s v="Zestaw mocowań Lenzke_11700"/>
        <s v="Zestaw narzędzi kluczy nasadowych_400"/>
        <s v="Zestaw narzędzi kluczy oczkowych_200"/>
        <s v="Zestaw narzędzi kluczy płaskich_200"/>
        <s v="Zestaw narzędzi kluczy trzpieniowych_200"/>
        <s v="Zestaw narzędzi kowalskich_10000"/>
        <s v="Zgrzewarka punktowa_"/>
        <s v="Zgrzewarka punktowa_5000"/>
        <s v="ABS/ASR - System regulacji siły hamowania_25450"/>
        <s v="Analizator spalin z dymomierzem_26000"/>
        <s v="Bocznik prądowy_165"/>
        <s v="Czujnik zegarowy z podstawą mocującą magnetyczną_300"/>
        <s v="Diagnoskop z lampą stroboskopową wielofunkcyjną_85915"/>
        <s v="Dokumentacja techniczna - Instrukcje obsługi i naprawy_6150"/>
        <s v="Dokumentacja techniczna Auto Data_12470"/>
        <s v="Dokumentacja techniczna Auto Data_550"/>
        <s v="Drukarka laserowa A4_1800"/>
        <s v="Dwuobwodowy układ hamulcowy_24280"/>
        <s v="Ekran projekcyjny naścienny_"/>
        <s v="Ekran projekcyjny naścienny_1000"/>
        <s v="Elektroniczny przyrząd do naciągu paska rozrządu_2890"/>
        <s v="Endoskop techniczny_"/>
        <s v="Endoskop techniczny_3525"/>
        <s v="Indywidualny wiszący odciąg spalin_"/>
        <s v="Indywidualny wiszący odciąg spalin_4500"/>
        <s v="Kątomierz do klucza dynamometrycznego_50"/>
        <s v="Klucz udarowy pneumatyczny z kompletem nasadek_"/>
        <s v="Klucz udarowy pneumatyczny z kompletem nasadek_1000"/>
        <s v="Komplet rozpieraczy blacharskich 10 T_2200"/>
        <s v="Komputer - stacja robocza z monitorem_"/>
        <s v="Lampa stroboskopowa do silnika ZI_"/>
        <s v="Lampa stroboskopowa do silnika ZI_550"/>
        <s v="Lampa stroboskopowa do silnika ZS_"/>
        <s v="Lampa stroboskopowa do silnika ZS_2315"/>
        <s v="Lampa stroboskopowa wielofunkcyjna do silnika ZI i ZS_"/>
        <s v="Lampa stroboskopowa wielofunkcyjna do silnika ZI i ZS_2890"/>
        <s v="Lampa stroboskopowa ZI_550"/>
        <s v="Laptop_3500"/>
        <s v="Linia diagnostyczna_83000"/>
        <s v="Liniał krawędziowy do głowic_850"/>
        <s v="Miernik poziomu dźwięku_"/>
        <s v="Miernik poziomu dźwięku_6000"/>
        <s v="Miernik uniwersalny _300"/>
        <s v="Miernik uniwersalny z wejściem do komputera_535"/>
        <s v="Mikrometr 1 kpl. zak. 0-150mm_600"/>
        <s v="Monitor (TV) LCD 50&quot;_4000"/>
        <s v="Montażownica do kół_"/>
        <s v="Montażownica do kół_12000"/>
        <s v="Myjka ciśnieniowa z podgrzewaniem elektrycznym _21340"/>
        <s v="Nożyce do cięcia blachy elektryczne_2530"/>
        <s v="Nożyce dźwigniowe_680"/>
        <s v="Odkurzacz mokro-sucho_1670"/>
        <s v="Opóźnieniomierz_"/>
        <s v="Opóźnieniomierz_4000"/>
        <s v="Plansze szkoleniowe_870"/>
        <s v="Podnośnik typu żaba 2T_400"/>
        <s v="Podstawka (koziołek)  3T _900"/>
        <s v="Podstawka (koziołek) 2T  _"/>
        <s v="Podstawka (koziołek) 2T  _100"/>
        <s v="Pompka podciśnienia_"/>
        <s v="Pompka podciśnienia_780"/>
        <s v="Prasa hydrauliczna 50T_7200"/>
        <s v="Projektor multimedialny_"/>
        <s v="Projektor multimedialny_3500"/>
        <s v="Prostownik rozruchowy_"/>
        <s v="Prostownik rozruchowy_1000"/>
        <s v="Próbnik ciśnienia oleju w walizce z kompletem końcówek pomiarowych_"/>
        <s v="Próbnik ciśnienia oleju w walizce z kompletem końcówek pomiarowych_455"/>
        <s v="Próbnik ciśnienia spalin - do sprawdzania katalizatorów_500"/>
        <s v="Próbnik ciśnienia sprężania SPCS 15 ( benzyna ) z kompletem końcówek_"/>
        <s v="Próbnik ciśnienia sprężania SPCS 15 ( benzyna ) z kompletem końcówek_650"/>
        <s v="Próbnik ciśnienia sprężania SPCS 50 3A (diesel) adaptery (24 szt.) do próbnika ciśnienia sprężania Diesel_"/>
        <s v="Próbnik ciśnienia sprężania SPCS 50 3A (diesel) adaptery (24 szt.) do próbnika ciśnienia sprężania Diesel_1450"/>
        <s v="Próbnik szczelności cylindrów_"/>
        <s v="Próbnik szczelności cylindrów_1310"/>
        <s v="Przyrząd do pomiaru i regulacji ciśnienia powietrza w ogumieniu_"/>
        <s v="Przyrząd do pomiaru i regulacji ciśnienia powietrza w ogumieniu_3000"/>
        <s v="Przyrząd do pomiaru szczelności instalacji gazowej w pojazdach samochodowych_1100"/>
        <s v="Przyrząd do pomiaru w szybach pojazdu współczynnika przepuszczalności światła_"/>
        <s v="Przyrząd do pomiaru w szybach pojazdu współczynnika przepuszczalności światła_3500"/>
        <s v="Przyrząd do ustawienia i pomiaru światłości świateł pojazdu_"/>
        <s v="Przyrząd do ustawienia i pomiaru światłości świateł pojazdu_3600"/>
        <s v="Rama blacharska z wyposażeniem i systemem pomiarowym_35000"/>
        <s v="Samochód – trenażer z silnikiem benzynowym_50000"/>
        <s v="Samochód – trenażer z silnikiem Diesla TDI_60000"/>
        <s v="Silnik benzynowy rzędowy na stojaku obrotowym 1600_23050"/>
        <s v="Silnik wysokoprężny na stojaku obrotowym 1900 _25620"/>
        <s v="Skrzynia przekładniowa automatyczna na stojaku obrotowym_6725"/>
        <s v="Skrzynia przekładniowa ręczna na stojaku obrotowym_6920"/>
        <s v="Smarownica pneumatyczna_"/>
        <s v="Smarownica pneumatyczna_250"/>
        <s v="Sprężarka z filtrem, naolejaczem i reduktorem_"/>
        <s v="Sprężarka z filtrem, naolejaczem i reduktorem_4600"/>
        <s v="Stanowisko do badania wtryskiwaczy diesla_27669"/>
        <s v="Stanowisko do badania wtryskiwaczy mechanicznych_"/>
        <s v="Stanowisko do badania wtryskiwaczy mechanicznych_2000"/>
        <s v="Stanowisko do pomiaru geometrii kół_"/>
        <s v="Stanowisko do pomiaru geometrii kół_40590"/>
        <s v="Stanowisko do testowania alternatorów z falownikiem_"/>
        <s v="Stanowisko do testowania alternatorów z falownikiem_12800"/>
        <s v="Stanowisko dydaktyczne pracującego silnika benzynowego z systemem bezpośredniego wtrysku paliwa i katalizatorem_40100"/>
        <s v="Stanowisko dydaktyczne pracującego silnika benzynowego z systemem jednopunktowym wtrysku paliwa i katalizatorem _"/>
        <s v="Stanowisko dydaktyczne pracującego silnika benzynowego z systemem jednopunktowym wtrysku paliwa i katalizatorem _35870"/>
        <s v="Stanowisko dydaktyczne pracującego silnika benzynowego z systemem wielopunktowym grupowym wtrysku paliwa i katalizatorem _39580"/>
        <s v="Stanowisko dydaktyczne pracującego silnika benzynowego z systemem wielopunktowym sekwencyjnym wtrysku paliwa i katalizatorem _"/>
        <s v="Stanowisko dydaktyczne pracującego silnika benzynowego z systemem wielopunktowym sekwencyjnym wtrysku paliwa i katalizatorem _40100"/>
        <s v="Stanowisko dydaktyczne pracującego silnika Diesla TDI z pompą rotacyjną sterowaną elektronicznie_"/>
        <s v="Stanowisko dydaktyczne pracującego silnika Diesla TDI z pompą rotacyjną sterowaną elektronicznie_41380"/>
        <s v="Stanowisko dydaktyczne pracującego silnika Diesla z systemem Common Rail_"/>
        <s v="Stanowisko dydaktyczne pracującego silnika Diesla z systemem Common Rail_41890"/>
        <s v="Stanowisko probiercze do badania rozruszników i alternatorów_36600"/>
        <s v="Stanowisko testowania pomp i wtryskiwaczy systemów Common Rail i TDI_78650"/>
        <s v="Stanowisko testowania sąd Lambda_3335"/>
        <s v="Stanowisko testowania sond Lambda_"/>
        <s v="Stetoskop elektroniczny _"/>
        <s v="Stetoskop elektroniczny _700"/>
        <s v="Stół ślusarski z imadłem i szufladami narzędziowymi jednostanowiskowy_"/>
        <s v="Stół ślusarski z imadłem i szufladami narzędziowymi jednostanowiskowy_3050"/>
        <s v="Suwmiarka do bębnów hamulcowych_"/>
        <s v="Suwmiarka do bębnów hamulcowych_650"/>
        <s v="Suwmiarka do tarcz hamulcowych_"/>
        <s v="Suwmiarka do tarcz hamulcowych_200"/>
        <s v="Suwmiarka noniuszowa z dokładnością 0,05 mm _150"/>
        <s v="System bezpieczeństwa biernego – SRS_19370"/>
        <s v="System klimatyzacji Klimatronik_26220"/>
        <s v="System sterowania elektronicznego silnikiem Diesla z pompą jednosekcyjną z rozdzielaczem sterowaną elektronicznie_40300"/>
        <s v="System Sterowania silnikiem Diesla &quot;Common Rail&quot;_40550"/>
        <s v="System wtryskowy paliwa typu KE-Jetronic_30610"/>
        <s v="System wtryskowy paliwa typu L-Jetronic_24540"/>
        <s v="System wtryskowy paliwa typu Monomotronic_24500"/>
        <s v="System wtrysku benzyny z pomiarem podciśnienia w kolektorze ssącym (np. typu D-Jetronic)_24490"/>
        <s v="System zintegrowany Typu MOTRONIC ML 4.1_25780"/>
        <s v="System zintegrowany wielopunktowego sekwencyjnego wtrysku benzyny typu MOTRONIC ML1.5_25990"/>
        <s v="Szlifierka kątowa 1200 W - 125 mm_550"/>
        <s v="Szlifierka kątowa 2100 W - 400 mm_750"/>
        <s v="Szlifierka ostrzałka_500"/>
        <s v="Ściągacz do przegubów kulowych układu kierowniczego 20 mm_75"/>
        <s v="Ściągacz do przegubów kulowych układu kierowniczego i zawieszenia 23 mm_100"/>
        <s v="Ściągacz dwuramienny (belkowy)_530"/>
        <s v="Ściągacz sprężyn zawieszenia z wymiennymi ramionami _"/>
        <s v="Ściągacz sprężyn zawieszenia z wymiennymi ramionami _1550"/>
        <s v="Średnicówka z czujnikiem zegarowym 50mm-100mm_4000"/>
        <s v="Tablica interaktywna_8900"/>
        <s v="Tester akumulatorów _"/>
        <s v="Tester akumulatorów _2062"/>
        <s v="Tester czujników Hall'a_"/>
        <s v="Tester czujników Hall'a_470"/>
        <s v="Tester mechanizmów wykonawczych_"/>
        <s v="Tester mechanizmów wykonawczych_700"/>
        <s v="Tester modułów zapłonu z zestawem adapterów_"/>
        <s v="Tester modułów zapłonu z zestawem adapterów_3100"/>
        <s v="Tester płynu hamulcowego _"/>
        <s v="Tester płynu hamulcowego _1830"/>
        <s v="Tester pomp paliwa_"/>
        <s v="Tester pomp paliwa_2690"/>
        <s v="Tester potencjometrów i czujników podciśnienia_"/>
        <s v="Tester potencjometrów i czujników podciśnienia_1900"/>
        <s v="Tester przepływomierzy powietrza_"/>
        <s v="Tester przepływomierzy powietrza_580"/>
        <s v="Tester regulatorów napięcia_"/>
        <s v="Tester regulatorów napięcia_1470"/>
        <s v="Tester sondy Lambda_370"/>
        <s v="Tester usterek silnika z oprogramowaniem_20130"/>
        <s v="Układ kierowniczy ze wspomaganiem elektrohydraulicznym_6640"/>
        <s v="Układ kierowniczy ze wspomaganiem elektrycznym_7060"/>
        <s v="Układ kierowniczy ze wspomaganiem hydraulicznym_6500"/>
        <s v="Urządzenie do spawania gazowego - acetylenowego_3500"/>
        <s v="Urządzenie do wymiany oleju (zlewarko-wysysarka)_"/>
        <s v="Urządzenie do wymiany oleju (zlewarko-wysysarka)_2000"/>
        <s v="Urządzenie spawalnicze do spawania w osłonie gazów ochronnych 40-250 A_2500"/>
        <s v="Wąż pneumatyczny na zwijadle_"/>
        <s v="Wąż pneumatyczny na zwijadle_350"/>
        <s v="Wiertarka elektryczna_900"/>
        <s v="Wizualizer_3000"/>
        <s v="Wózek warsztatowy (montażowy)_"/>
        <s v="Wózek warsztatowy (montażowy)_770"/>
        <s v="Wózek-podnośnik hydrauliczny do wymontowania skrzyni biegów z samochodu_1850"/>
        <s v="Wyważarka do kół_"/>
        <s v="Wyważarka do kół_11810"/>
        <s v="Zasilacz warsztatowy 2-16 V /1,5 A_870"/>
        <s v="Zestaw czujników systemów elektronicznych pojazdu_25310"/>
        <s v="Zestaw do pomiaru ciśnienia paliwa silników z wtryskiem benzyny_1470"/>
        <s v="Zestaw do rozwiercania zgrzewów_1000"/>
        <s v="Zestaw do spawania elementów z tworzyw sztucznych _1000"/>
        <s v="Zestaw kluczy nasadowych z grzechotką 3/4&quot;_800"/>
        <s v="Zestaw narzędzi blacharskich_8800"/>
        <s v="Zestaw narzędzi do demontażu kołków i spinaczy wykładziny tapicerki_400"/>
        <s v="Zestaw narzędzi monterskich_"/>
        <s v="Zestaw narzędzi monterskich_10000"/>
        <s v="Zestaw Panelowy - Aktoryka systemów pojazdowych_35150"/>
        <s v="Zestaw Panelowy - Alarm samochodowy_17000"/>
        <s v="Zestaw Panelowy - Oświetlenie pojazdu samochodowego_26080"/>
        <s v="Zestaw Panelowy - Podstawy elektroniki i elektrotechniki pojazdowej _22530"/>
        <s v="Zestaw Panelowy - Sensoryka systemów pojazdowych_34520"/>
        <s v="Zestaw Panelowy - Układy zapłonowe pojazdu_32980"/>
        <s v="Zestaw przewodów do diagnostyki równoległej z uzyciem testera ADP 186._7600"/>
        <s v="Zestaw przyrządów do demontażu szyb samochodowych klejonych_2000"/>
        <s v="Zestaw przyrządów do wyciągania wgnieceń _10000"/>
        <s v="Zestaw ściągaczy do kół pasowych wielorowkowych_"/>
        <s v="Zestaw ściągaczy do kół pasowych wielorowkowych_500"/>
        <s v="Zestaw trzech manometrów do pomiaru ciśnienia paliwa (0-2,5bar, 0-6bar, 0-10 bar)_"/>
        <s v="Zestaw trzech manometrów do pomiaru ciśnienia paliwa (0-2,5bar, 0-6bar, 0-10 bar)_280"/>
        <s v="Zgrzewarka punktowa 2x2 mm_2500"/>
        <s v="Amperomierz  DC_"/>
        <s v="Amperomierz AC_"/>
        <s v="Amperomierz laboratoryjny_"/>
        <s v="Autotransformator  jednofazowy_"/>
        <s v="Autotransformator trójfazowy_"/>
        <s v="Ćwiczenia systemu Uni Train -  stanowisko do badania silnika   asynchronicznego_"/>
        <s v="Ćwiczenia systemu Uni Train -  stanowisko do badania silnika  bezszczotkowego prądu stałego (BLDC)_"/>
        <s v="Ćwiczenia systemu Uni Train -  stanowisko do badania silnika  krokowego_"/>
        <s v="Ćwiczenia systemu Uni Train - stanowisko do badania silnika  prądu stałego_"/>
        <s v="Ćwiczenia systemu Uni Train - stanowisko do badania silnika  synchronicznego_"/>
        <s v="Ekran_"/>
        <s v="Generator funkcji_"/>
        <s v="Indukcyjność dekadowa_"/>
        <s v="Kondensator dekadowy _"/>
        <s v="Licznik energii elektroniczny_"/>
        <s v="LUKSOMIERZ LXP- 1 SONEL  _"/>
        <s v="Łączniki przyciskowe_"/>
        <s v="Miernik cegowy_"/>
        <s v="Miernik impedancji pętli zwarcia_"/>
        <s v="Miernik instalacji elektrycznych_"/>
        <s v="Miernik rezystancji izolacji   do instalacji i urządzeń 50V - 1000V                     do 100GW,   RS_"/>
        <s v="Miernik rezystancji izolacji_"/>
        <s v="Miernik uniwersalny analogowy  AC/DC _"/>
        <s v="Miernik wyłączników różnicowo - prądowych  Zwykłe i selektywne_"/>
        <s v="Miliamperomierz DC_"/>
        <s v="Milimperomierz AC  _"/>
        <s v="Mostek RLC  CHY 41 cyfrowy mostek RLC  _"/>
        <s v="Mostek RLC_"/>
        <s v="Mostek techniczny Thompsona TMT5_"/>
        <s v="Mostek techniczny Wheatstone'a TMW5_"/>
        <s v="Mostek Thompsona TMT5_"/>
        <s v="Mostek Thompsona_"/>
        <s v="Multimetr cyfrowy współpracuący z PC_"/>
        <s v="Oprogramowanie do symulacji obwodów elektrycznych  0_"/>
        <s v="Oscyloskop analogowy_"/>
        <s v="Oscyloskop cyfrowy_"/>
        <s v="Pojemnik do przechowywania płyty montażowej Uni Train_"/>
        <s v="Projektor multimedialny 0_"/>
        <s v="Przekazniki nastawialne energoelektryczne  napięciowe_"/>
        <s v="Przekazniki nastawialne energoelektryczne  prądowe_"/>
        <s v="Przekaźniki pomocnicze_"/>
        <s v="Przekaźniki programowalne LOGO Siemens Mikrosterownik z wyświetlaczem do programowania ręcznego                                       ( tworzenia prostych aplikacji)_"/>
        <s v="Przekładniki prądowe_"/>
        <s v="Rezystor dekadowy_"/>
        <s v="Rezystor nastawczy suwakowy_"/>
        <s v="Rozłączniki izolacyjne _"/>
        <s v="Rozłączniki izolacyjne_"/>
        <s v="Silnik  indukcyjny trójfazowy klatkowy  _"/>
        <s v="Silnik indukcyjny jednofazowy  _"/>
        <s v="Stacja lutownicza _"/>
        <s v="Stacja lutownicza_"/>
        <s v="Stanowisko bazowe do testowania serwonapędu z hamownicą elektromagnetczną -ćwiczenia praktyczne_"/>
        <s v="Stanowisko bazowe: Interfejs UniTr@in-I z wirtualnymi przyrządami pomiarowymi (Bassis VI) z zestawem przewodów i zasilaczem 1 i 3 fazowym i służy jako baza do innych stanowisk                 _"/>
        <s v="Stanowisko cwiczeń praktycznych -  Domowa instalacja elektryczna_"/>
        <s v="Stanowisko ćwiczeń praktycznych -   Podstawy techniki instalacji domowych Lucas Nulle Lucas Nulle_"/>
        <s v="Stanowisko ćwiczeń praktycznych -   Podstawy techniki instalacji domowych_"/>
        <s v="Stanowisko ćwiczeń praktycznych-  Ochrona przeciwporażeniowa  Lucas Nulle Lucas Nulle_"/>
        <s v="Stanowisko ćwiczeń praktycznych-  Ochrona przeciwporażeniowa_"/>
        <s v="Stanowisko ćwiczeń praktycznych-  Przemyslowe instalacje elektryczne_"/>
        <s v="Stanowisko do Elektroniki 1 - Półprzewodniki  Lucas Nulle Lucas Nulle_"/>
        <s v="Stanowisko do Elektroniki 1 - Półprzewodniki_"/>
        <s v="Stanowisko do Elektroniki 2 – Tranzystorowe układy przełączające Lucas Nulle Lucas Nulle_"/>
        <s v="Stanowisko do Elektroniki 2 – Tranzystorowe układy przełączające_"/>
        <s v="Stanowisko do Elektroniki 3 – Technika wzmacniaczy Lucas Nulle Lucas Nulle_"/>
        <s v="Stanowisko do Elektroniki 3 – Technika wzmacniaczy_"/>
        <s v="Stanowisko do Elektroniki 4 –  Tranzystor polowy mocy Lucas Nulle Lucas Nulle_"/>
        <s v="Stanowisko do Elektroniki 4 –  Tranzystor polowy mocy_"/>
        <s v="Stanowisko do Elektroniki 5 –  Wzmacniacz operacyjny Lucas Nulle Lucas Nulle_"/>
        <s v="Stanowisko do Elektroniki 5 –  Wzmacniacz operacyjny_"/>
        <s v="Stanowisko do Elektroniki 6 - Półprzewodniki mocy _"/>
        <s v="Stanowisko do Elektroniki 6 - Półprzewodniki mocy Lucas Nulle Lucas Nulle_"/>
        <s v="Stanowisko do Elektroniki 7 –  Układy zasilające Lucas Nulle_"/>
        <s v="Stanowisko do Elektroniki 7 –  Układy zasilające_"/>
        <s v="Stanowisko do Elektroniki 8 –Taktowane układy zasilające Lucas Nulle_"/>
        <s v="Stanowisko do Elektroniki 8 –Taktowane układy zasilające_"/>
        <s v="Stanowisko do Elektrotechniki 1- Technika pradu stałego Lucas Nulle_"/>
        <s v="Stanowisko do Elektrotechniki 1- Technika pradu stałego_"/>
        <s v="Stanowisko do Elektrotechniki 2 - Technika prądu zmiennego Lucas Nulle_"/>
        <s v="Stanowisko do Elektrotechniki 4- Magnetyzm/ Elektromagnetyzm  Lucas Nulle Lucas Nulle_"/>
        <s v="Stanowisko do Elektrotechniki 4- Magnetyzm/ Elektromagnetyzm _"/>
        <s v="Stanowisko do Elektrotechniki 5- Pomiary multimetrem  Lucas Nulle Lucas Nulle_"/>
        <s v="Stanowisko do Elektrotechniki 5- Pomiary multimetrem _"/>
        <s v="Stanowisko do Elektrotechniki 6- Analiza obwodów prądowych _"/>
        <s v="Stanowisko do Elektrotechniki 6- Analiza obwodów prądowych Lucas Nulle Lucas Nulle_"/>
        <s v="Stanowisko do Energoelektroniki 1- przekształtniki synchroniz. siecią, 3-faz._"/>
        <s v="Stanowisko do Energoelektroniki 2 - przekształtniki samosynchronizujące_"/>
        <s v="Stanowisko do Energoelektroniki 3 - napedy przekształtnikowe_"/>
        <s v="Stanowisko do Energoelektroniki 4 -aktyw. korekta współczynnika mocy._"/>
        <s v="Stanowisko do instalacji EIB/KNX - inteligentne instalacje elektryczne - Centrum EIT 8_"/>
        <s v="Stanowisko do poszukiwania błędów i uszkodzeń w maszynach elektrycznych Lucas Nulle EEM/F _"/>
        <s v="Stanowisko do poszukiwania błędów i uszkodzeń w maszynach elektrycznych_"/>
        <s v="Stanowisko doElektrotechniki 3- Technika prądu trójfazowego Lucas Nulle Lucas Nulle_"/>
        <s v="Stanowisko doElektrotechniki 3- Technika prądu trójfazowego_"/>
        <s v="Stanowisko- użytkowa energoelektronika: przekształtniki samosynchronizujace  i napędy_"/>
        <s v="Sterowniki LOGO Siemens PLC z oprogramowaniem, min 6 wejść i wyjść dwustanowych + 2 wejścia i wyjścia analogowe z możliwością wyboru sygnału prądowego i napięciowego, z oprogramowaniem do PC, _"/>
        <s v="Styczniki na szynę _"/>
        <s v="Styczniki_"/>
        <s v="Tachometr cyfrowy  do 20000 obr/ min_"/>
        <s v="Tachometr cyfrowy_"/>
        <s v="Transformator bezpieczeństwa  160 VA/230V/24V_"/>
        <s v="Transformator bezpieczeństwa_"/>
        <s v="Uniwersalny miernik cyfrowy_"/>
        <s v="Urządzenie wielofunkcyjne laser mono 0_"/>
        <s v="Uzupelnienie do stanowiska testujacego serwonapęd - napęd przekształtnikowy silnika pradu stalego_"/>
        <s v="Uzupelnienie do stanowiska testujacego serwonapęd - sterowanie obrotami silnika pradu trójfazowego_"/>
        <s v="Uzupelnienie do stanowiska testujacego serwonapęd- napęd przekształtnikowy silnika asynchronicznego prądu trójfazowego_"/>
        <s v="Uzupelnienie do stanowiska testujacego serwonapęd- silnik uniwersalny pradu przemiennego_"/>
        <s v="Uzupelnienie do stanowiska testujacego serwonapęd- uklady przekształtnikowe z silnikiem uniwersalnym_"/>
        <s v="Uzupelnienie do stanowiska testujacego serwonapęd-silnik indukcyjny klatkowy z wysiłowym momentem załączającym(włącznik gwiazda- trójkat, podzespół kompensacyjny)_"/>
        <s v="Uzupelnienie do stanowiska testujacego serwonapęd-silnik indukcyjny z fazą kondensatorową Lucas Nulle Lucas Nulle_"/>
        <s v="Uzupelnienie do stanowiska testujacego serwonapęd-silnik indukcyjny z fazą kondensatorową_"/>
        <s v="Uzupelnienie do stanowiska testujacego serwonapęd-synchronizacja sieci z układem jasnosci- ciemności i układem obiegowym_"/>
        <s v="Watomierz analogowy_"/>
        <s v="Woltomierz AC_"/>
        <s v="Woltomierz analogowy AC_"/>
        <s v="Woltomierz analogowy DC _"/>
        <s v="Wyłacznik nadprądowy_"/>
        <s v="Wyłaczniki  przeciwporażeniowe_"/>
        <s v="Wyłaczniki nadprądowy_"/>
        <s v="Wyłaczniki silnikowe_"/>
        <s v="Wyłączniki przeciwporażeniowe _"/>
        <s v="Wyłączniki przeciwporażeniowe wyzwalanie_"/>
        <s v="Wyłączniki przeciwporażeniowe_"/>
        <s v="Zasilacz regulowany napięcia stałego_"/>
        <s v="Zestaw komputerowy z oprogramowaniem systemowym i pakietem biurowym Procesor Intel pow 1,5 Ghz Ram 2 GB, ekran 19&quot; , HDD 160GB, _"/>
        <s v="Milimperomierz AC_"/>
        <s v="Stanowisko bazowe: Interfejs UniTr@in-I z wirtualnymi przyrządami pomiarowymi (Bassis VI) z zestawem przewodów i zasilaczem 1 i 3 fazowym i służy jako baza do innych stanowisk_"/>
        <s v="Watomierz cyfrowy_"/>
        <s v="Aktywny rozgałęźnik sygnału video _145"/>
        <s v="Analizator sygnałów fonicznych_2195"/>
        <s v="Analizator widma_1600"/>
        <s v="CAD-Edukacja licencja na 10 stanowisk_4800"/>
        <s v="cyfrowy generator sygnału pilota 19 kHz_5000"/>
        <s v="czujniki i przetworniki_3000"/>
        <s v="dekady (rez co 0,01 Ohma)_900"/>
        <s v="Domofon dla 3 abonentów_439"/>
        <s v="Drukarka laserowa A3_4450"/>
        <s v="Drukarka laserowa A4_1550"/>
        <s v="generator funkc. do 2 MHz _300"/>
        <s v="Generator funkcyjny z przebiegami definiowanymi _12000"/>
        <s v="Generator funkcyjny_1800"/>
        <s v="Generator funkcyjny_8000"/>
        <s v="Generator sygnałowy AM/FM (STEREO)_7700"/>
        <s v="Generator testowych sygnałów telewizyjnych_9000"/>
        <s v="gramofon_1000"/>
        <s v="interfejs pomiarowy_3000"/>
        <s v="Kamera cyfrowa Full HD_5999"/>
        <s v="Kamera kolorowa zewnętrzna  z reflektorem podczerwieni _"/>
        <s v="koder sygnału RDS_13176"/>
        <s v="kolumny głośnikowe_700"/>
        <s v="Komputer - stacja graficzna z monitorem_5800"/>
        <s v="Komputer - stacja robocza z monitorem_3500"/>
        <s v="korektor graficzny_1289"/>
        <s v="Krosownica WIDEO_330"/>
        <s v="magnetofon analogowy_950"/>
        <s v="Miernik poziomu TV-SAT  z analizat.widma_8052"/>
        <s v="Miernik_450"/>
        <s v="Mikser dyskotekowy_350"/>
        <s v="Mikser dyskotekowy_650"/>
        <s v="modulator jednowstęgowy_200"/>
        <s v="Modulator_150"/>
        <s v="Moduł do realizacji ćwiczeń generator szumu pseudo-losowego_162"/>
        <s v="Moduł do realizacji ćwiczeń_"/>
        <s v="Moduły do realizacji ćwiczeń (do wyboru) Amperomierz prądu stałego (2,20mA)_327"/>
        <s v="Moduły do realizacji ćwiczeń (do wyboru) Amperomierz prądu stałego (200mA)_290"/>
        <s v="Moduły do realizacji ćwiczeń (do wyboru) cyfrowe złacze światlowodowe_742"/>
        <s v="Moduły do realizacji ćwiczeń (do wyboru) gniazdo ZIF_77"/>
        <s v="Moduły do realizacji ćwiczeń (do wyboru) OP-Amp based Op-amp_200"/>
        <s v="Moduły do realizacji ćwiczeń (do wyboru) Rectifier Circuit (Halfwave, Center tap, Bridge)_94"/>
        <s v="Moduły do realizacji ćwiczeń (do wyboru) Tellegen's Theorem_137"/>
        <s v="Moduły do realizacji ćwiczeń (do wyboru) Two Port network parameters (h,y,z)_94"/>
        <s v="Moduły do realizacji ćwiczeń (do wyboru) Woltomierz prądu stałego_121"/>
        <s v="Moduły do realizacji ćwiczeń 4 bitowt komparator ważony_"/>
        <s v="Moduły do realizacji ćwiczeń 4 bitowt komparator ważony_162"/>
        <s v="Moduły do realizacji ćwiczeń 4 bitowy licznik binarny przód/tył_1800"/>
        <s v="Moduły do realizacji ćwiczeń 4 bitowy licznik binarny przód/tył_65"/>
        <s v="Moduły do realizacji ćwiczeń 4 bitowy sumator równoległy_162"/>
        <s v="Moduły do realizacji ćwiczeń 4 bitowy sumator równoległy_186"/>
        <s v="Moduły do realizacji ćwiczeń 8 bitowy licznik petlowy_162"/>
        <s v="Moduły do realizacji ćwiczeń 8 bitowy licznik petlowy_65"/>
        <s v="Moduły do realizacji ćwiczeń Aktywny filtr pasmowo przepustowy_186"/>
        <s v="Moduły do realizacji ćwiczeń Aktywny filtr pasmowo przepustowy_84"/>
        <s v="Moduły do realizacji ćwiczeń Analogowe łacze światłowodowe_162"/>
        <s v="Moduły do realizacji ćwiczeń Analogowe łacze światłowodowe_738"/>
        <s v="Moduły do realizacji ćwiczeń Bramka NAND/NOR_69"/>
        <s v="Moduły do realizacji ćwiczeń Bramka NAND/NOR_84"/>
        <s v="Moduły do realizacji ćwiczeń Bramki logiczne_738"/>
        <s v="Moduły do realizacji ćwiczeń Bramki logiczne_81"/>
        <s v="Moduły do realizacji ćwiczeń Charakterystki tranzystora npn ze wspólna bazą_63"/>
        <s v="Moduły do realizacji ćwiczeń Charakterystki tranzystora npn ze wspólna bazą_69"/>
        <s v="Moduły do realizacji ćwiczeń Charakterystki tranzystora npn ze wspólnym emiterem_63"/>
        <s v="Moduły do realizacji ćwiczeń Charakterystki tranzystora npn ze wspólnym emiterem_81"/>
        <s v="Moduły do realizacji ćwiczeń Charakterystki tranzystora npn ze wspólnym kolektorem_63"/>
        <s v="Moduły do realizacji ćwiczeń Charakterystki tranzystora pnp ze wspólna bazą_63"/>
        <s v="Moduły do realizacji ćwiczeń Charakterystki tranzystora pnp ze wspólnym emiterem_63"/>
        <s v="Moduły do realizacji ćwiczeń Charakterystki tranzystora pnp ze wspólnym kolektorem_63"/>
        <s v="Moduły do realizacji ćwiczeń Charakterystyka tranzystora polowego FET_63"/>
        <s v="Moduły do realizacji ćwiczeń Charakterystyka tranzystora polowego FET_69"/>
        <s v="Moduły do realizacji ćwiczeń Charakterystyki diod_63"/>
        <s v="Moduły do realizacji ćwiczeń Charakterystyki diod_90"/>
        <s v="Moduły do realizacji ćwiczeń charakterystyki przenoszenia TTL i Cmos_162"/>
        <s v="Moduły do realizacji ćwiczeń charakterystyki przenoszenia TTL i Cmos_69"/>
        <s v="Moduły do realizacji ćwiczeń dekoder BCD na kod 7-segmentowy_81"/>
        <s v="Moduły do realizacji ćwiczeń dekoder BCD na kod 7-segmentowy_90"/>
        <s v="Moduły do realizacji ćwiczeń dekoder klawiatury_162"/>
        <s v="Moduły do realizacji ćwiczeń dekoder/demultiplekser_162"/>
        <s v="Moduły do realizacji ćwiczeń dekoder/demultiplekser_81"/>
        <s v="Moduły do realizacji ćwiczeń Detektor szczytowy_142"/>
        <s v="Moduły do realizacji ćwiczeń Detektor szczytowy_162"/>
        <s v="Moduły do realizacji ćwiczeń Diode Clampers_158"/>
        <s v="Moduły do realizacji ćwiczeń Diode Clampers_162"/>
        <s v="Moduły do realizacji ćwiczeń Diode Clippers_142"/>
        <s v="Moduły do realizacji ćwiczeń Diode Clippers_158"/>
        <s v="Moduły do realizacji ćwiczeń DSB Modulator/Demodulator_158"/>
        <s v="Moduły do realizacji ćwiczeń DSB Modulator/Demodulator_253"/>
        <s v="Moduły do realizacji ćwiczeń Dwukanałowy analizator sygnałów_158"/>
        <s v="Moduły do realizacji ćwiczeń Dwukanałowy analizator sygnałów_316"/>
        <s v="Moduły do realizacji ćwiczeń Filtr aktywny (górnoi dolno przeputsowy)_253"/>
        <s v="Moduły do realizacji ćwiczeń Filtr aktywny (górnoi dolno przeputsowy)_84"/>
        <s v="Moduły do realizacji ćwiczeń Filtr Czebyszewa_132"/>
        <s v="Moduły do realizacji ćwiczeń Filtr Czebyszewa_316"/>
        <s v="Moduły do realizacji ćwiczeń FM Modulator/Demodulator_253"/>
        <s v="Moduły do realizacji ćwiczeń FM Modulator/Demodulator_84"/>
        <s v="Moduły do realizacji ćwiczeń Generator Hartleya_127"/>
        <s v="Moduły do realizacji ćwiczeń Generator Hartleya_132"/>
        <s v="Moduły do realizacji ćwiczeń Generator z mostkiem Wiena_116"/>
        <s v="Moduły do realizacji ćwiczeń Generator z mostkiem Wiena_253"/>
        <s v="Moduły do realizacji ćwiczeń Generator z przesuwnikiem fazowym_116"/>
        <s v="Moduły do realizacji ćwiczeń Generator z przesuwnikiem fazowym_127"/>
        <s v="Moduły do realizacji ćwiczeń Generetor Colpittsa_100"/>
        <s v="Moduły do realizacji ćwiczeń Generetor Colpittsa_116"/>
        <s v="Moduły do realizacji ćwiczeń koder-dekoder_116"/>
        <s v="Moduły do realizacji ćwiczeń koder-dekoder_81"/>
        <s v="Moduły do realizacji ćwiczeń konwersja kodu BCD na kod 3 z nadmiarem_100"/>
        <s v="Moduły do realizacji ćwiczeń konwersja kodu BCD na kod 3 z nadmiarem_65"/>
        <s v="Moduły do realizacji ćwiczeń Konwersja kodu(bin-Gray i na odwrót)_65"/>
        <s v="Moduły do realizacji ćwiczeń Konwersja kodu(bin-Gray i na odwrót)_81"/>
        <s v="Moduły do realizacji ćwiczeń konwerter a/c (typ licznikowy)_118"/>
        <s v="Moduły do realizacji ćwiczeń konwerter a/c (typ licznikowy)_65"/>
        <s v="Moduły do realizacji ćwiczeń konwerter c/a(drabinka R-2R)_65"/>
        <s v="Moduły do realizacji ćwiczeń konwerter c/a(drabinka R-2R)_85"/>
        <s v="Moduły do realizacji ćwiczeń Konwerter F-U i U-F_118"/>
        <s v="Moduły do realizacji ćwiczeń Konwerter F-U i U-F_127"/>
        <s v="Moduły do realizacji ćwiczeń Konwerter U-I i I-U_169"/>
        <s v="Moduły do realizacji ćwiczeń Konwerter U-I i I-U_85"/>
        <s v="Moduły do realizacji ćwiczeń licznik binarny synchroniczny_127"/>
        <s v="Moduły do realizacji ćwiczeń licznik binarny synchroniczny_65"/>
        <s v="Moduły do realizacji ćwiczeń licznik Johnsona_162"/>
        <s v="Moduły do realizacji ćwiczeń licznik Johnsona_169"/>
        <s v="Moduły do realizacji ćwiczeń licznik programowalny modulo n_162"/>
        <s v="Moduły do realizacji ćwiczeń licznik programowalny modulo n_65"/>
        <s v="Moduły do realizacji ćwiczeń licznik zdarzeń 3 cyfrowy_134"/>
        <s v="Moduły do realizacji ćwiczeń licznik zdarzeń 3 cyfrowy_162"/>
        <s v="Moduły do realizacji ćwiczeń Mostek Andersona_162"/>
        <s v="Moduły do realizacji ćwiczeń Mostek Andersona_221"/>
        <s v="Moduły do realizacji ćwiczeń Mostek Desautyego_134"/>
        <s v="Moduły do realizacji ćwiczeń Mostek Desautyego_264"/>
        <s v="Moduły do realizacji ćwiczeń Mostek indykcyjny Maxwella_195"/>
        <s v="Moduły do realizacji ćwiczeń Mostek indykcyjny Maxwella_221"/>
        <s v="Moduły do realizacji ćwiczeń Mostek Kelvina_231"/>
        <s v="Moduły do realizacji ćwiczeń Mostek Kelvina_264"/>
        <s v="Moduły do realizacji ćwiczeń Mostek Maxwella_195"/>
        <s v="Moduły do realizacji ćwiczeń Mostek Maxwella_221"/>
        <s v="Moduły do realizacji ćwiczeń Mostek Owena_132"/>
        <s v="Moduły do realizacji ćwiczeń Mostek Owena_221"/>
        <s v="Moduły do realizacji ćwiczeń Mostek Scheringa_221"/>
        <s v="Moduły do realizacji ćwiczeń Mostek Scheringa_264"/>
        <s v="Moduły do realizacji ćwiczeń Mostek Wheatstona_158"/>
        <s v="Moduły do realizacji ćwiczeń Mostek Wheatstona_221"/>
        <s v="Moduły do realizacji ćwiczeń multiplekser/demultiplekser_264"/>
        <s v="Moduły do realizacji ćwiczeń multiplekser/demultiplekser_85"/>
        <s v="Moduły do realizacji ćwiczeń multiwibratory monostabilne_162"/>
        <s v="Moduły do realizacji ćwiczeń multiwibratory monostabilne_85"/>
        <s v="Moduły do realizacji ćwiczeń Multiwibratory_158"/>
        <s v="Moduły do realizacji ćwiczeń Multiwibratory_84"/>
        <s v="Moduły do realizacji ćwiczeń Notch Filter (active+passive)_111"/>
        <s v="Moduły do realizacji ćwiczeń Notch Filter (active+passive)_84"/>
        <s v="Moduły do realizacji ćwiczeń oscylatory cmos i kwarcowe_162"/>
        <s v="Moduły do realizacji ćwiczeń Pętla fazowa_111"/>
        <s v="Moduły do realizacji ćwiczeń Pętla fazowa_185"/>
        <s v="Moduły do realizacji ćwiczeń Prawa Kirchhoffa_162"/>
        <s v="Moduły do realizacji ćwiczeń Prawa Kirchhoffa_84"/>
        <s v="Moduły do realizacji ćwiczeń Przetwornik optyczny(footodioda)_185"/>
        <s v="Moduły do realizacji ćwiczeń Przetwornik optyczny(footodioda)_196"/>
        <s v="Moduły do realizacji ćwiczeń Przetwornik optyczny(footoogniwo)_195"/>
        <s v="Moduły do realizacji ćwiczeń Przetwornik optyczny(footoogniwo)_84"/>
        <s v="Moduły do realizacji ćwiczeń Przetwornik optyczny(fototranzystor)_195"/>
        <s v="Moduły do realizacji ćwiczeń Przetwornik optyczny(fototranzystor)_196"/>
        <s v="Moduły do realizacji ćwiczeń Przetwornik temperatury_195"/>
        <s v="Moduły do realizacji ćwiczeń Przetwornik temperatury_411"/>
        <s v="Moduły do realizacji ćwiczeń przezrutniki RS JK D T_195"/>
        <s v="Moduły do realizacji ćwiczeń przezrutniki RS JK D T_81"/>
        <s v="Moduły do realizacji ćwiczeń rejestr przesuwu_411"/>
        <s v="Moduły do realizacji ćwiczeń rejestr przesuwu_61"/>
        <s v="Moduły do realizacji ćwiczeń Repociprocity Theorem_81"/>
        <s v="Moduły do realizacji ćwiczeń Repociprocity Theorem_90"/>
        <s v="Moduły do realizacji ćwiczeń równoległe wejście, szeregowe wyjście_186"/>
        <s v="Moduły do realizacji ćwiczeń równoległe wejście, szeregowe wyjście_61"/>
        <s v="Moduły do realizacji ćwiczeń SSB Modulator/Demodulator_501"/>
        <s v="Moduły do realizacji ćwiczeń SSB Modulator/Demodulator_90"/>
        <s v="Moduły do realizacji ćwiczeń Stabilizator napięcia z diodą Zenera_186"/>
        <s v="Moduły do realizacji ćwiczeń Stabilizator napięcia z diodą Zenera_69"/>
        <s v="Moduły do realizacji ćwiczeń Stabilizator napięcia z tranzystorem bocznikującym_501"/>
        <s v="Moduły do realizacji ćwiczeń Stabilizator napięcia z tranzystorem bocznikującym_74"/>
        <s v="Moduły do realizacji ćwiczeń Stabilizator napięcia z tranzystorem szeregowym_69"/>
        <s v="Moduły do realizacji ćwiczeń Stabilizator napięcia z tranzystorem szeregowym_74"/>
        <s v="Moduły do realizacji ćwiczeń sumator/układ odejmujący(4 bitowy i 8 bitowy)_162"/>
        <s v="Moduły do realizacji ćwiczeń sumator/układ odejmujący(4 bitowy i 8 bitowy)_74"/>
        <s v="Moduły do realizacji ćwiczeń sumator/układ odejmujący_74"/>
        <s v="Moduły do realizacji ćwiczeń sumator/układ odejmujący_81"/>
        <s v="Moduły do realizacji ćwiczeń Szeregowy i równoległy obwód rezonansowy_79"/>
        <s v="Moduły do realizacji ćwiczeń Szeregowy i równoległy obwód rezonansowy_81"/>
        <s v="Moduły do realizacji ćwiczeń tester i generator parzystości_162"/>
        <s v="Moduły do realizacji ćwiczeń Tłumik pasywny(Pi/T/Mostek T)_105"/>
        <s v="Moduły do realizacji ćwiczeń Tłumik pasywny(Pi/T/Mostek T)_79"/>
        <s v="Moduły do realizacji ćwiczeń Tranzystor jako przełącznik_162"/>
        <s v="Moduły do realizacji ćwiczeń Tranzystor jako przełącznik_79"/>
        <s v="Moduły do realizacji ćwiczeń Twierdzenie de Morgana_105"/>
        <s v="Moduły do realizacji ćwiczeń Twierdzenie de Morgana_65"/>
        <s v="Moduły do realizacji ćwiczeń Twierdzenie Nortona _127"/>
        <s v="Moduły do realizacji ćwiczeń Twierdzenie Nortona _79"/>
        <s v="Moduły do realizacji ćwiczeń Twierdzenie Thevenina_65"/>
        <s v="Moduły do realizacji ćwiczeń Twierdzenie Thevenina_84"/>
        <s v="Moduły do realizacji ćwiczeń Układ Darlingtona_127"/>
        <s v="Moduły do realizacji ćwiczeń Układ Schmitta i komparator _84"/>
        <s v="Moduły do realizacji ćwiczeń Układ Schmitta i komparator _95"/>
        <s v="Moduły do realizacji ćwiczeń Wtórnik napięcia_116"/>
        <s v="Moduły do realizacji ćwiczeń Wtórnik napięcia_127"/>
        <s v="Moduły do realizacji ćwiczeń Wzmacniacz DC_105"/>
        <s v="Moduły do realizacji ćwiczeń Wzmacniacz DC_95"/>
        <s v="Moduły do realizacji ćwiczeń Wzmacniacz kaskadowy_696"/>
        <s v="Moduły do realizacji ćwiczeń Wzmacniacz kaskadowy_90"/>
        <s v="Moduły do realizacji ćwiczeń Wzmacniacz klasy A_105"/>
        <s v="Moduły do realizacji ćwiczeń Wzmacniacz klasy B_105"/>
        <s v="Moduły do realizacji ćwiczeń Wzmacniacz klasy B_90"/>
        <s v="Moduły do realizacji ćwiczeń Wzmacniacz klasy C_105"/>
        <s v="Moduły do realizacji ćwiczeń Wzmacniacz o sprzężeniu DC_105"/>
        <s v="Moduły do realizacji ćwiczeń Wzmacniacz o sprzężeniu DC_137"/>
        <s v="Moduły do realizacji ćwiczeń Wzmacniacz OB._105"/>
        <s v="Moduły do realizacji ćwiczeń Wzmacniacz OB._74"/>
        <s v="Moduły do realizacji ćwiczeń Wzmacniacz OC_137"/>
        <s v="Moduły do realizacji ćwiczeń Wzmacniacz OC_74"/>
        <s v="Moduły do realizacji ćwiczeń Wzmacniacz OE_74"/>
        <s v="Moduły do realizacji ćwiczeń Wzmacniacz operacyjkny (różniczkujący i całkujacym)_74"/>
        <s v="Moduły do realizacji ćwiczeń Wzmacniacz operacyjkny (różniczkujący i całkujacym)_90"/>
        <s v="Moduły do realizacji ćwiczeń Wzmacniacz operacyjny (odwracający i nieodwracający)_105"/>
        <s v="Moduły do realizacji ćwiczeń Wzmacniacz operacyjny (odwracający i nieodwracający)_74"/>
        <s v="Moduły do realizacji ćwiczeń Wzmacniacz operacyjny (sumujący)_111"/>
        <s v="Moduły do realizacji ćwiczeń Wzmacniacz operacyjny (sumujący)_90"/>
        <s v="Moduły do realizacji ćwiczeń Wzmacniacz pomiarowy_105"/>
        <s v="Moduły do realizacji ćwiczeń Wzmacniacz pomiarowy_253"/>
        <s v="Moduły do realizacji ćwiczeń Wzmacniacz różnicowy, tranzystorowy_100"/>
        <s v="Moduły do realizacji ćwiczeń Wzmacniacz różnicowy, tranzystorowy_111"/>
        <s v="Moduły do realizacji ćwiczeń Wzmacniacz z pętla sprzężenia zwrotnego_127"/>
        <s v="Moduły do realizacji ćwiczeń Wzmacniacz z pętla sprzężenia zwrotnego_253"/>
        <s v="Moduły do realizacji ćwiczeń Zastosowanie bramek Ex-OR(implementacja)_100"/>
        <s v="Moduły do realizacji ćwiczeń Zastosowanie bramek Ex-OR(implementacja)_69"/>
        <s v="Moduły do realizacji ćwiczeń_"/>
        <s v="Monitor CCTV_900"/>
        <s v="Multimetr cyfrowy, reczny wybor zakresów pomiarowych,  rs-232C do PC, pakiet 6 sztuk_127"/>
        <s v="Multimetr cyfrowy, reczny wybor zakresów pomiarowych,  rs-232C do PC, pakiet 6 sztuk_3920"/>
        <s v="Nagrywarka DVD_1400"/>
        <s v="obiekt regulacji*_18500"/>
        <s v="Obrabiarka CNC ferezarka z wyposażeniem_165000"/>
        <s v="Obrabiarka CNC Tokarka wraz z wyposażeniem_160000"/>
        <s v="Odtwarzacz Blu-Ray_1500"/>
        <s v="Ogranicznik przepięć_x000a__150"/>
        <s v="Oprogramowanie CAD_7900"/>
        <s v="Oprogramowanie COSIMIR_8296"/>
        <s v="Oprogramowanie obrabiarek CNC_42000"/>
        <s v="Oprogramowanie Step 7_12200"/>
        <s v="oprogramowanie: reg trójpołożeniowy_1724"/>
        <s v="Oprogramowanie: Regulator dwupołożeniowy_1724"/>
        <s v="oprogramowanie: Regulator PID_2229"/>
        <s v="oscyloskop cyfrowy150 MHz 2 kan_"/>
        <s v="oscyloskop cyfrowy150 MHz 2 kan_81"/>
        <s v="Oscyloskop_1500"/>
        <s v="Pakiet oprogramowania biurowego_680"/>
        <s v="Plytki wzorcowe_"/>
        <s v="procesor dźwięku_385"/>
        <s v="przewody laboratoryjne_1000"/>
        <s v="Przyrząd do pomiaru chropowatości_"/>
        <s v="Przyrząd do pomiaru tłoczności Erichsena_"/>
        <s v="Pulpit sterowniczy_2400"/>
        <s v="rejstrator cyfrowy 4 kamery kolorowe_"/>
        <s v="Rozgałęźnik video aktywny_150"/>
        <s v="Rozgałęźnik video aktywny_60"/>
        <s v="Separator Video_100"/>
        <s v="Separator Video_60"/>
        <s v="Stacja dystrybucji _28792"/>
        <s v="Stacja kontroli_35136"/>
        <s v="Stacja lutownicza_464"/>
        <s v="Stacja pochłaniająco filtująca_5200"/>
        <s v="Stacja sortowania_35380"/>
        <s v="Stanowisko (zestaw) do projektowania i konstruowania układów pneumatycznych_55000"/>
        <s v="stanowisko czujników i przetworników_1720"/>
        <s v="Stanowisko do badania procesów ciągłych (Sterownik + zasilacz + panel umozliwiający podłaczenie do układów wykonawczych)_80000"/>
        <s v="Stanowisko do programowania procesów produkcyjnych wposażone w robota z oprogramowaniem_380000"/>
        <s v="Stanowisko do projektowania i konstruowania układów hydraulicznych z oprogramowaniem _35000"/>
        <s v="stanowisko wizualizacji procesów_9700"/>
        <s v="stanowisko z  PLC (Lucas Nulle)_22683"/>
        <s v="Stanowisko: Układ regulacji obrotów_3410"/>
        <s v="Stanowisko: Układ regulacji oświetlenia_1488"/>
        <s v="Stanowisko: Układ regulacji poziomu_5374"/>
        <s v="Stanowisko: Układ regulacji temperatury_1722"/>
        <s v="Stanowisko: Uniwersalny regulator cyfrowy _5943"/>
        <s v="system dydaktyczny do elektrotechniki _16000"/>
        <s v="System mikroprocesorowy z wyposażeniem _2700"/>
        <s v="System treningowy DVD i  CD_5490"/>
        <s v="System treningowy DVD i  CD_5499"/>
        <s v="System treningowy kolorowej telewizji. _3294"/>
        <s v="System treningowy komunikacji analogowej._6222"/>
        <s v="System treningowy komunikacji cyfrowej._6860"/>
        <s v="System treningowy radioodbiornika Stereofoniczny odbiornik radiowy FM z wbudowanym zasilaczem ST2661_4500"/>
        <s v="System treningowy radioodbiornika_5856"/>
        <s v="Telewizor LCD_3720"/>
        <s v="tester CCTV_3135"/>
        <s v="tester kabli_2000"/>
        <s v="Trenażer przeznaczony do prowadzenia eksperymentów i ćwiczeń z układami analogowymi i cyfrowymi w laboratorium elektronicznym_x000a_ST2613_3970"/>
        <s v="Trenażer przeznaczony do prowadzenia eksperymentów i ćwiczeń z układami analogowymi i cyfrowymi w laboratorium elektronicznym_x000a_ST2613_845"/>
        <s v="tuner satelitarny_800"/>
        <s v="Tuner stereo_560"/>
        <s v="układ (stanowisko) regulacji obrotów_3410"/>
        <s v="układ (stanowisko) regulacji oświetlenia_1488"/>
        <s v="układ (stanowisko) regulacji poziomu_5374"/>
        <s v="układ (stanowisko) regulacji temperatury_1722"/>
        <s v="Uniwersalna maszyna wytrzymałościowa z napędem ręcznym_"/>
        <s v="uniwersalny regulator cyfrowy_5943"/>
        <s v="urządzenie elektroniczne_1500"/>
        <s v="Wzmacniacz stereo_850"/>
        <s v="Wzmacniacz wideo z korekcją_755"/>
        <s v="wzmacniacze abonenckie_6255"/>
        <s v="Wzmacniacze budynkowe_60"/>
        <s v="Zasilacz do kamer_"/>
        <s v="Zasilacz stabilizowany_440"/>
        <s v="zasilacz_850"/>
        <s v="Zestaw  4 Kamery + karta DVR_"/>
        <s v="Zestaw 7(6+1) stanowiskowy do nauki programowania obrabiarek CNC z pulpitami identycznymi z rzeczywistymi,oprogramowaniem oraz zestawami komputerowymi _12300"/>
        <s v="Zestaw alarmowy_100"/>
        <s v="Zestaw do prezentacji multimedialnych (laptop + rzutnik multimedialny + ekran)_6500"/>
        <s v="Zestaw do programowania sterownika PLC (Sterownik + zasilacz + panel umozliwiający podłaczenie do układów wykonawczych)_3200"/>
        <s v="Zestaw do symulacji procesów przemysłowych - 12 stanowisk_35000"/>
        <s v="Zestaw edukacyjny - system nadawczo-odbiorczy AM/FM_700"/>
        <s v="Zestaw edukacyjny - system treningowy telewizji LCD i plazmy_1200"/>
        <s v="Zestaw edukacyjny GPS_6466"/>
        <s v="Zestaw edukacyjny łączności satelitarnej_7625"/>
        <s v="Zestaw edukacyjny magnetofonu_3250"/>
        <s v="Zestaw kina domowego_6750"/>
        <s v="Zestaw materiałów szkoleniowych do systemu dydaktyczny do elektrotechniki _37900"/>
        <s v="Zestaw materiałów szkoleniowych zaawansowanych 1 (tematyka w załączniku)_92000"/>
        <s v="Zestaw nakładek_1187"/>
        <s v="Zestaw przyrządów mikrometrcznych_"/>
        <s v="Zestaw suwmiarek_"/>
        <s v="Zestaw videodomofonu _1220"/>
        <s v="Zestawy napędów elektrycznych_"/>
        <s v="wałeczki pomiarowe do gwintów_"/>
        <s v="Agregat malarski_"/>
        <s v="Agregat malarski_1650"/>
        <s v="Agregat tynkarski_18000"/>
        <s v="Akumulatorowa wiertarka udarowo-obrotowa_"/>
        <s v="Aparat do badania temperatury mięknienie metodą PIK wraz z termometrem o zakresie min. Od -2 st. C do 80 st C z podgrzewaczem elektrycznym do min. 150 st.C z mieszadłem_"/>
        <s v="Aparat do badania temperatury mięknienie metodą PIK wraz z termometrem o zakresie min. Od -2 st. C do 80 st C z podgrzewaczem elektrycznym do min. 150 st.C z mieszadłem_3050"/>
        <s v="Aparat do badania temperatury mięknienie metodą PIK wraz z termometrem o zakresie min. Od -2 st. C do 80 st C z podgrzewaczem elektrycznym do min. 150 st.C z mieszadłem_6100"/>
        <s v="Aparat do oznaczania ziaren słabych_3050"/>
        <s v="Aparat do oznaczania ziaren słabych_500"/>
        <s v="Aparat natryskowy elektryczny_550"/>
        <s v="Aparat Stockesa_540"/>
        <s v="Aparat Ve-Be z zestawem wibracyjnym_6070"/>
        <s v="Aparat Vicata_1415"/>
        <s v="Betoniarka _1600"/>
        <s v="Busole_86"/>
        <s v="Cęgi uniwersalne _490"/>
        <s v="Dalmierz laserowy Leica DISTO A2_900"/>
        <s v="Dłuta do drewna 5000 zestaw_120"/>
        <s v="Drukarka laserowa A3_"/>
        <s v="Drukarka laserowa A4_"/>
        <s v="Ekran przeciwodpryskowy_250"/>
        <s v="Ekran przenośny _"/>
        <s v="Ekran przenośny _580"/>
        <s v="Elektryczna pompa kontrolna_2000"/>
        <s v="Elektryczna przecinarka do płytek ceramicznych _1500"/>
        <s v="Foremki do beleczek 4x4x16_2270"/>
        <s v="Foremki do beton 15x15x15_"/>
        <s v="Foremki do beton 15x15x15_280"/>
        <s v="Frezarka do krawędzi_14400"/>
        <s v="Frezarka F 500_12000"/>
        <s v="Frezarka górnowrzecionowa ręczna_1450"/>
        <s v="G5 Automatyczny mieszalnik żyroskopowy_14500"/>
        <s v="Garden Composer 3D Plus_"/>
        <s v="Giętarka do blach_"/>
        <s v="Giętarka do blach_6000"/>
        <s v="Giętarka do rur stalowych_6500"/>
        <s v="Giętarka mechaniczna_1400"/>
        <s v="Giętarka ręczna_"/>
        <s v="Giętarka ręczna_600"/>
        <s v="Gilotyna do cięcia blachy _6600"/>
        <s v="Gilotyna do płytek_400"/>
        <s v="Glebogryzarka spalinowa ręczna z osprzętem_3500"/>
        <s v="Grubościówka do drewna_25000"/>
        <s v="Gwinciarka elektryczna_12300"/>
        <s v="Instrukcje geodezyjne_600"/>
        <s v="Kamera cyfrowa Full HD_1800"/>
        <s v="Katalogi Nakładów Rzeczowych (komplet)_"/>
        <s v="Katalogi Nakładów Rzeczowych (komplet)_1200"/>
        <s v="Komplet drabin malarskich_500"/>
        <s v="Komplet poziomic_"/>
        <s v="Komplet poziomic_165"/>
        <s v="Komputer polowy FC-100_1800"/>
        <s v="Kosa spalinowa_1400"/>
        <s v="Kosiarka spalinowa_1800"/>
        <s v="Kosiarka traktorowa_5000"/>
        <s v="Kowadło kowalskie_300"/>
        <s v="Ksero_5200"/>
        <s v="Laptop_"/>
        <s v="Laserowy pion optyczny LEICA_300"/>
        <s v="Laserowy pion optyczny LEICA_600"/>
        <s v="Lokalizator urządzeń podziemnych_"/>
        <s v="Lokalizator urządzeń podziemnych_2300"/>
        <s v="Lustra do instrumentów elektronicznych_180"/>
        <s v="Łaty geodezyjne_400"/>
        <s v="M3 Manualny dozownik pigmentów. Dispenser._8000"/>
        <s v="Mapy sieci dróg krajowych _2440"/>
        <s v="Maszyna do czyszczenia rur_7100"/>
        <s v="Maszyna do zgrzewania doczołowo rur PP, PE_14700"/>
        <s v="Mieszadło elektryczne_"/>
        <s v="Mieszadło elektryczne_710"/>
        <s v="Mieszadło elektryczne_810"/>
        <s v="Mieszalnik farb_"/>
        <s v="Mieszalnik_165"/>
        <s v="Mini-ciągnik z osprzętem_11000"/>
        <s v="Młot udarowo-obrotowy_3800"/>
        <s v="Młotek Schmita_"/>
        <s v="Młotek Schmita_1500"/>
        <s v="Niwelator cyfrowy z kompletem łat kodowych_4000"/>
        <s v="Niwelator optyczny  X32_1350"/>
        <s v="Nożyce do cięcia blach krążkowe_"/>
        <s v="Nożyce mechaniczne (elektryczne)do żywopłotu_1200"/>
        <s v="Nożyce ręczne_900"/>
        <s v="Objętościomierz Le Chateliera_144"/>
        <s v="Obrotowy pionownik optyczny  FREIBERGER Symbol : 46-FG-OLNZ_1900"/>
        <s v="Odbiornik GPS geodezyjny_"/>
        <s v="Odbiornik GPS geodezyjny_55000"/>
        <s v="Odciąg wiórów SPA 1101_1500"/>
        <s v="Odkurzacz przemysłowy _1600"/>
        <s v="Odkurzacz terenowy z pochłaniaczem_1800"/>
        <s v="Odtwarzacz DVD combo VHS_"/>
        <s v="Odtwarzacz DVD combo VHS_400"/>
        <s v="Oprogramowanie geodezyjne: CGEO (na 16 stanowisk)_2000"/>
        <s v="Oprogramowanie geodezyjne: WinKalk z modułami dodatkowymi (na 16 stanowisk)_1200"/>
        <s v="Opryskiwacz plecakowy_260"/>
        <s v="Opryskiwacz ręczny _160"/>
        <s v="Ostrzałka do wierteł_300"/>
        <s v="Otwornica do betonu_3624"/>
        <s v="Pakiet oprogramowania biurowego_"/>
        <s v="Pakiet oprogramowania biurowego_710"/>
        <s v="Pas na narzędzia_175"/>
        <s v="Penetrometr z odczytem na tarczy o śr. 150 mm z dokładnością min 0,1 mm, _"/>
        <s v="Penetrometr z odczytem na tarczy o śr. 150 mm z dokładnością min 0,1 mm, _4100"/>
        <s v="Piec  do podgrzewania próbek _900"/>
        <s v="Piec mikrofalowy do podgrzewania próbek mineralno-bitumicznych_"/>
        <s v="Piec mikrofalowy do podgrzewania próbek mineralno-bitumicznych_900"/>
        <s v="Pilarka ciesielska _9000"/>
        <s v="Pilarka tarczowa elektryczna_2000"/>
        <s v="Piła elektryczna do stali_"/>
        <s v="Piła elektryczna do stali_4500"/>
        <s v="Piła płatnica_80"/>
        <s v="Piła stołowa z możliwością cięcia pod kątem 45°_6850"/>
        <s v="Piła tarczowa _40000"/>
        <s v="Piły szablaste_4100"/>
        <s v="Pion sznurkowy stalowy 150 g_25"/>
        <s v="Planimetr elektroniczny_2500"/>
        <s v="Ploter A0_12000"/>
        <s v="Ploter A1_"/>
        <s v="Podręczna płyta grzewcza_2100"/>
        <s v="Pompa do odkamieniania_3900"/>
        <s v="Poziomica laserowa_500"/>
        <s v="Półautomat spawalniczy_3000"/>
        <s v="Prasa Marschalla do oznaczania stabilności próbki_20620"/>
        <s v="Program AutoCAD LT 2011 PL  AutoDesk_"/>
        <s v="Program AutoCAD LT 2011 PL  AutoDesk_7800"/>
        <s v="Program corel draw 13 pl_"/>
        <s v="Program do  wspomagania projektowania architektonicznego_10000"/>
        <s v="Program do kosztorysowania Norma_"/>
        <s v="Program do kosztorysowania Norma_12500"/>
        <s v="Program do projektowania konstrukcyjnego_6700"/>
        <s v="Program komputerowy do proj. geometrii drogi i wspomagające zarządzanie drogami_6100"/>
        <s v="Program M-Geo na Psion Workabout_340"/>
        <s v="Program zestaw norm i przepisów prawnych z zakresu budownictwa_6800"/>
        <s v="Programy do architektury krajobrazu_6000"/>
        <s v="Projektor multimedialny_3400"/>
        <s v="Przyłbica spawalnicza_1500"/>
        <s v="Radiotelefony_"/>
        <s v="Radiotelefony_700"/>
        <s v="Ręczna pilarka łańcuchowa_1000"/>
        <s v="Ręczna pilarka tarczowa_2000"/>
        <s v="Rozdrabniarka do gałęzi_2800"/>
        <s v="Ruletka geodezyjna 30 m_185"/>
        <s v="Ruletka geodezyjna 50 m_"/>
        <s v="Ruletka geodezyjna 50 m_230"/>
        <s v="Rusztowanie na kozłach_500"/>
        <s v="Rusztowanie przejezdne rama aluminiowa pomost roboczy_"/>
        <s v="Rusztowanie przejezdne rama aluminiowa pomost roboczy_1821"/>
        <s v="Rusztowanie przejezdne rama aluminiowa pomost roboczy_1845"/>
        <s v="Rusztowanie przejezdne_"/>
        <s v="Rusztowanie przejezdne_1821"/>
        <s v="Rusztowanie przejezdne_1845"/>
        <s v="Rzutnik pisma_1700"/>
        <s v="Sekator teleskopowy (akumulatorowy)_1400"/>
        <s v="Sekocenbud/cenniki /_"/>
        <s v="Sekocenbud/cenniki /_1200"/>
        <s v="Skaner A1_15000"/>
        <s v="Skaner A3_3700"/>
        <s v="Spawarka inwentorowa z pełnym wyposażeniem_3000"/>
        <s v="Sprężarka śrubowa z układem uzdatniania _25150"/>
        <s v="Stanowisko do ręcznej obróbki kamienia z odpylaniem_2600"/>
        <s v="Statywy geodezyjne_230"/>
        <s v="Stojak do tyczek ciężki_370"/>
        <s v="Stojak do tyczek z zaciskiem klamrowym _"/>
        <s v="Stojak do tyczek z zaciskiem klamrowym _120"/>
        <s v="Stoły zabezpieczone powłoką wodoodporną z gniazdem wtykowym 230 v_1500"/>
        <s v="Stoły zbrojarskie 2-stanowiskowe z umocowanymi płytkami stalowymi i imadłem;_2000"/>
        <s v="Stożek pomiarowy do pomiaru konsystencji mieszanki betonowej_1300"/>
        <s v="Stożek pomiarowy do pomiaru konsystencji zapraw_1450"/>
        <s v="Stół do tapetowania _180"/>
        <s v="Stół do trasowania_900"/>
        <s v="Stół ślusarski_2150"/>
        <s v="Strug elektryczny_"/>
        <s v="Strugarka wyrówniarka_20000"/>
        <s v="Strugnica (stół stolarski)_3000"/>
        <s v="Suszarka_900"/>
        <s v="Suwmiarki do badania foremności ziaren_"/>
        <s v="Suwmiarki do badania foremności ziaren_920"/>
        <s v="Suwmiarki do badania foremności ziaren_924"/>
        <s v="Suwmiarki_100"/>
        <s v="Switch sieciowy_"/>
        <s v="Switch sieciowy_290"/>
        <s v="System inspekcji rur_10000"/>
        <s v="Szkicownik drewniany A-3_"/>
        <s v="Szkicownik drewniany A-4_122"/>
        <s v="Szlifierka do drewna ręczna - taśmowa_1200"/>
        <s v="Szlifierka do drewna_4000"/>
        <s v="Szlifierka do ostrzenia noży i frezów_2400"/>
        <s v="Szlifierka kątowa 1200W_620"/>
        <s v="Szlifierka kątowa 1200W_645"/>
        <s v="Szlifierka kątowa 2200W_1200"/>
        <s v="Szlifierka oscylacyjna _990"/>
        <s v="Szpilki geodezyjne - 11 szt._61"/>
        <s v="Tablica interaktywna _7000"/>
        <s v="TACHYMETR ELEKTRONICZNY_"/>
        <s v="TACHYMETR ELEKTRONICZNY_22000"/>
        <s v="TACHYMETR TRADYCYJNY Z POMIAREM NA LUSTRO_19500"/>
        <s v="TELEDETEKCJA  Oprogramowanie do analizy obrazów i teledetekcji ukierunkowane na proces dydaktyczny _x000a_(na 16 stanowisk)_1380"/>
        <s v="Teleskopowy obcinak do rur_230"/>
        <s v="Telewizor LCD_"/>
        <s v="Telewizor LCD_4500"/>
        <s v="Teodolit cyfrowy_4000"/>
        <s v="Teodolit optyczny_"/>
        <s v="Teodolit optyczny_3400"/>
        <s v="Teodolit optyczny_4500"/>
        <s v="Tyczki składane aluminiowe, pokryte PCV, 12 szt._"/>
        <s v="Tyczki składane aluminiowe, pokryte PCV, 12 szt._1370"/>
        <s v="Uniwersalna maszyna wytrzymałościowa_103700"/>
        <s v="Urzadzenie do analizy spalin_6000"/>
        <s v="Urzadzenie wielofunkcyjne_"/>
        <s v="Urządzenie do badania nieszczelności_6200"/>
        <s v="Urządzenie do lutowania miękkiego_2300"/>
        <s v="Urządzenie do mierzenia grubości powłoki_500"/>
        <s v="Urządzenie do obcinania i frezowania _jest kilka pozycko"/>
        <s v="Urządzenie do zgrzewania elktrooporowego_7500"/>
        <s v="Urządzenie wielofunkcyjne _1000"/>
        <s v="Waga dziesiętna_"/>
        <s v="Waga dziesiętna_1380"/>
        <s v="Waga sklepowa _740"/>
        <s v="Waga szalkowa laboratoryjna_"/>
        <s v="Waga szalkowa laboratoryjna_730"/>
        <s v="Warstwomierz stalowy narożny_200"/>
        <s v="Węgielnica dwupryzmatyczna_"/>
        <s v="Węgielnica dwupryzmatyczna_230"/>
        <s v="Wibrator powierzchniowy_2400"/>
        <s v="Wibrator wgłębny_1800"/>
        <s v="Wiertaka pozioma_5500"/>
        <s v="Wiertarka akumulatorowa udarowo-obrotowa_"/>
        <s v="Wiertarka akumulatorowa udarowo-obrotowa_1500"/>
        <s v="Wiertarka stołowa_2800"/>
        <s v="Wiertarka_"/>
        <s v="Wiertarka_550"/>
        <s v="Wiertarka_710"/>
        <s v="Wiertarko-frezarka pozioma_4500"/>
        <s v="Windows XP/Vista/2000, wym. procesor Intel/AMD ~2000 MHz_"/>
        <s v="Wizualizer_"/>
        <s v="Wizualizer_3100"/>
        <s v="Wkrętarka akumulatorowa_1320"/>
        <s v="Wkrętarka akumulatorowa_1500"/>
        <s v="Wstrząsarka elektromagnetyczna do sit analizy sitowej kruszywa z kompletem sit_"/>
        <s v="Wstrząsarka elektromagnetyczna do sit analizy sitowej kruszywa z kompletem sit_4380"/>
        <s v="Wykrywacz nieszczelności_1300"/>
        <s v="Wymarzony ogród_900"/>
        <s v="Wyrzynarka_1200"/>
        <s v="Zacieraczka mechaniczna betonu_7800"/>
        <s v="Zacieraczka mechaniczna_2400"/>
        <s v="Zaciskarka mechaniczna osiowa elektryczna_3200"/>
        <s v="Zaciskarka mechaniczna promieniowa elektryczna_5300"/>
        <s v="Zaciskarka ręczna_2800"/>
        <s v="Zaginarka _"/>
        <s v="Zamrażarka do rur_5700"/>
        <s v="Zbiór norm i roporządzeń dot. Projektowania architektury krajobrazu_1800"/>
        <s v="Zbiór norm obowiązujących w drogownictwie i mostownictwie Na CD i w formie papierowej_1000"/>
        <s v="Zestaw dłut do betonu_308"/>
        <s v="Zestaw do badania penetracji asfaltu_4100"/>
        <s v="Zestaw do lutowania miękkiego_2300"/>
        <s v="Zestaw do lutowania twardego_3200"/>
        <s v="Zestaw do płomieniowania_2500"/>
        <s v="Zestaw łat aluminiowych _190"/>
        <s v="Zestaw łat aluminiowych _240"/>
        <s v="Zestaw oświetleniowy_550"/>
        <s v="Zestaw poziomnic laserowych_1260"/>
        <s v="Zestaw poziomnic laserowych_210"/>
        <s v="Zestaw poziomnica obrotowa laserowa_290"/>
        <s v="zestaw wierteł systemu SDS +_696"/>
        <s v="Zgrzewarka kleszczowa_5000"/>
        <s v="Zwijarka do blachy _9700"/>
        <s v="Żabki geodezyjne_100"/>
        <s v="Garden Composer 3D Plus_2500"/>
        <s v="Rzutnik do foliogramów_"/>
        <s v="Rzutnik do foliogramów_1900"/>
        <s v="Warunki techniczne wykonywania i odbioru poradnik na CD i w formie papierowej_"/>
        <s v="Warunki techniczne wykonywania i odbioru poradnik na CD i w formie papierowej_900"/>
        <s v="ABBYY FineReader 10 Professional EDU PL _"/>
        <s v="ABBYY FineReader 10 Professional EDU PL _7650"/>
        <s v="Access Point_100"/>
        <s v="Adobe Creative Suite 5_"/>
        <s v="Adobe Creative Suite 5_35700"/>
        <s v="Aparat bezprzewodowy DECT (zestawy zawierające bazę oraz dwie słuchawki )_1200"/>
        <s v="Aparat cyfrowy_"/>
        <s v="Aparat cyfrowy_4160"/>
        <s v="Aparat cyfrowy_520"/>
        <s v="Aparat komórkowy_"/>
        <s v="Aparat monterski_800"/>
        <s v="Aparat telefoniczny CB_360"/>
        <s v="Aparat telefoniczny ISDN_2700"/>
        <s v="Aparat telefonii internetowej_"/>
        <s v="AutoCAD_"/>
        <s v="AutoCAD_4270"/>
        <s v="Centrala abonencka PABX_"/>
        <s v="Centrala telefoniczna_2000"/>
        <s v="CorelDRAW Graphics Suite X4_"/>
        <s v="CorelDRAW Graphics Suite X4_2000"/>
        <s v="Dodatki_7800"/>
        <s v="Drukarka atramentowa_200"/>
        <s v="Drukarka C_960"/>
        <s v="Drukarka igłowa_700"/>
        <s v="Drukarka laserowa A4_800"/>
        <s v="Drukarka laserowa mono _500"/>
        <s v="Drukarka LP_2000"/>
        <s v="Drukarka SL4_"/>
        <s v="Drukarka SL4_750"/>
        <s v="Ekran_280"/>
        <s v="Gamepad_50"/>
        <s v="Generator_1200"/>
        <s v="Identyfikator par kablowych_350"/>
        <s v="Impulsowy lokalizator uszkodzeń kabla miedzianego_4200"/>
        <s v="Joystick_90"/>
        <s v="Kabel RS 232 do programowania modemów DSL  1,8 m_240"/>
        <s v="Kabel światłowodowy krosowy_120"/>
        <s v="Kamera IP_500"/>
        <s v="Karta sieciowa światłowodowa_260"/>
        <s v="Kierownica_130"/>
        <s v="Komputer – serwer stanowiskowy + Windows 7 Pro_72000"/>
        <s v="Komputer – serwer z Windows SBS_10000"/>
        <s v="Komputer - stacja robocza do zlożenia_45000"/>
        <s v="Komputer - stacja robocza z monitorem_12000"/>
        <s v="Komputer - stacja robocza z monitorem_2500"/>
        <s v="Komputer – stacja robocza(PC lub laptop) 2_"/>
        <s v="Komputer – stacja robocza(PC lub laptop) 2_72000"/>
        <s v="Komputer - stacja robocza_12000"/>
        <s v="Komputer - stacja robocza_32000"/>
        <s v="Komputer – stanowisko nauczycielskie + Windows 7  Pro_4500"/>
        <s v="Komputer – stanowisko nauczycielskie_2500"/>
        <s v="Konwerter światłowodowy_500"/>
        <s v="Laptop_26000"/>
        <s v="Laptop_3250"/>
        <s v="Mata antystatyczna podłogowa _5600"/>
        <s v="Mata antystatyczna stołowa_4000"/>
        <s v="Microsoft Small Business Server 2008_16000"/>
        <s v="Microsoft Windows 7_"/>
        <s v="Microsoft Windows 7_3640"/>
        <s v="Microsoft Windows 7_4160"/>
        <s v="Microsoft Windows 7_8840"/>
        <s v="Miernik mocy optycznej_3000"/>
        <s v="Modem analogowy zewnętrzny _180"/>
        <s v="Modem DSL_600"/>
        <s v="Modem ISDN_300"/>
        <s v="MS SQL Server_680"/>
        <s v="MS SQL Svr Developer 2005 Eng (BOX) (E32-00575)_"/>
        <s v="MS Visual Studio Pro 2005 _56100"/>
        <s v="Nagrywarka DVD Combo VHS_700"/>
        <s v="Narzędzie do otwierania modułów nakładanych_2400"/>
        <s v="Nero 7 _"/>
        <s v="Nero 7 _140"/>
        <s v="Nero 7 _2240"/>
        <s v="Nero 7 _2380"/>
        <s v="NOD32 Antivirus System Box_"/>
        <s v="NOD32 Antivirus System Box_1220"/>
        <s v="Oscyloskop_5000"/>
        <s v="Page Maker PL (wersja min. 6.0)_"/>
        <s v="Page Maker PL (wersja min. 6.0)_34000"/>
        <s v="Pajączek Professional _"/>
        <s v="Pajączek Professional _3910"/>
        <s v="Pakiet oprogramowania biurowego_2450"/>
        <s v="Pakiet oprogramowania biurowego_5600"/>
        <s v="Pakiet oprogramowania biurowego_5950"/>
        <s v="Ploter A1_4500"/>
        <s v="Ploter A3_3500"/>
        <s v="Projektor multimedialny_3250"/>
        <s v="Przewody_4000"/>
        <s v="Przyrząd uderzeniowy KRONE_1600"/>
        <s v="Router sprzętowy _1200"/>
        <s v="Router sprzętowy _300"/>
        <s v="Serwer telekomunikacyjny_14640"/>
        <s v="Skaner A4_320"/>
        <s v="Skaner A4_720"/>
        <s v="Skaner bębnowy_"/>
        <s v="Sniffer_280"/>
        <s v="Stacja lutownicza_512"/>
        <s v="Switch _100"/>
        <s v="Switch _400"/>
        <s v="Switch z możliwością wbudowania konwertera światłowodowego_800"/>
        <s v="Switch zarządzalny (do całej sieci)_"/>
        <s v="Switch zarządzalny (do całej sieci)_400"/>
        <s v="Switch zarządzalny (do całej sieci)_450"/>
        <s v="Symantec Norton Internet Security 2010_3200"/>
        <s v="Symantec Norton Partition Magic 8.0/ Acronis Disk Director Suite 10.0_1840"/>
        <s v="Symantec Norton System Works_1600"/>
        <s v="System Uni Train Elektronika_120000"/>
        <s v="System Uni Train Technika antenowa _25000"/>
        <s v="System Uni Train Technika Cyfrowa_28000"/>
        <s v="System Uni Train Telekomunikacja_57700"/>
        <s v="System UniTrain I_36000"/>
        <s v="Ściągacz izolacji i obcinarka_240"/>
        <s v="Tablet graficzny_"/>
        <s v="Tablet graficzny_200"/>
        <s v="Tablet graficzny_3200"/>
        <s v="Tablica interaktywna z projektorem_"/>
        <s v="Tablica interaktywna z projektorem_10000"/>
        <s v="Telefaks_950"/>
        <s v="Tester ETHERNET RJ45 + wyszukiwacz przewodów _2480"/>
        <s v="Tester linii ISDN 2B+D_2250"/>
        <s v="Tester_1080"/>
        <s v="Total Commander_60"/>
        <s v="Tuner TV zewnetrzny USB_200"/>
        <s v="Ulead Video Studio 11 Plus PL_"/>
        <s v="Ulead Video Studio 11 Plus PL_4000"/>
        <s v="Uniwersalny tester pętli abonenckich dla torów miedzianych _4500"/>
        <s v="UPS zarządzalny_1700"/>
        <s v="UPS_"/>
        <s v="UPS_700"/>
        <s v="Urzadzenie wielofunkcyjne mono sieciowe_1500"/>
        <s v="Urządzenie wielofunkcyjne _500"/>
        <s v="WinRAR v. 3.x _"/>
        <s v="WinRAR v. 3.x _90"/>
        <s v="Wizualny lokalizator uszkodzeń_1000"/>
        <s v="zaciskarka do złączy typu F_800"/>
        <s v="Zestaw kluczy _2080"/>
        <s v="Zestaw mikrokomputer_9800"/>
        <s v="Zestaw montażowy do modułów 10-parowych_3600"/>
        <s v="Zestaw narzędzi: UTP/STP _1760"/>
        <s v="Zestaw techniki mikroprocesorowej_18280"/>
        <s v="Konwerter światłowodowy_1200"/>
        <s v="Konwerter światłowodowy_"/>
        <s v="Aparat telefon/ fax_587"/>
        <s v="Apteczka udzielania pierwszej pomocy_"/>
        <s v="Apteczka udzielania pierwszej pomocy_250"/>
        <s v="Atlas drogowy Polski_45"/>
        <s v="Atlas Europy_47"/>
        <s v="Atlas świata_80"/>
        <s v="Bagażnik_340"/>
        <s v="Bar z zabudową na szkło, napoje, wina, sprzęt i urządzenia barowe_"/>
        <s v="Bateria do umywalki_850"/>
        <s v="Bateria prysznicowa z termostatem_850"/>
        <s v="Bemar stołowy_"/>
        <s v="Biblioteczka zawodowa_1000"/>
        <s v="Bindownica_323"/>
        <s v="Bindownica_576"/>
        <s v="Biurko (wyposażenie pokoju)_350"/>
        <s v="Biurko_760"/>
        <s v="Blender barowy_"/>
        <s v="Bluza kucharska szef_"/>
        <s v="Bluzy do kuchni białe męskie_"/>
        <s v="Bluzy do kuchni białe, damskie_"/>
        <s v="Brytfanna z pokrywą_"/>
        <s v="Cedzak_"/>
        <s v="Chodnik - bieżnik_180"/>
        <s v="Czajnik elektryczny_"/>
        <s v="Czapki biale z tkaniny klopman_"/>
        <s v="Czytnik kart płatniczych_2759"/>
        <s v="Czytnik kart płatniczych_2759,64"/>
        <s v="Czytnik kodów kreskowych_2759"/>
        <s v="Czytnik kodów kreskowych_379"/>
        <s v="Deska do prasowania_348"/>
        <s v="Drukarka HP LASER COLOR_1499"/>
        <s v="Drukarka Laser COLOR_1499"/>
        <s v="Drukarka laserowa A4_1439"/>
        <s v="Drukarka laserowa A4_1442"/>
        <s v="Drukarka laserowa A4_1499"/>
        <s v="Drukarka laserowa A4_600"/>
        <s v="Drukarka laserowa mono (min. A4, 1200 x 1200 dpi, 15000 str/mies)_840"/>
        <s v="Dwa krzesła obrotowe_190"/>
        <s v="Dystrybutor do napojów (schładza, podgrzewa)_"/>
        <s v="Dywan lub wykładzina_2000"/>
        <s v="Dzbanki miarki_"/>
        <s v="Dzbanki stalowe (komplet)_"/>
        <s v="Ekran elektryczny_2159"/>
        <s v="Ekran na stojaku_1690"/>
        <s v="Ekran podwieszany_"/>
        <s v="Ekran przenośny ze statywem lub podwieszany_"/>
        <s v="Ekran przenośny ze statywem_427"/>
        <s v="ekran rozwijany biały ze statywem_427"/>
        <s v="Ekran wiszący_"/>
        <s v="Ekran_675"/>
        <s v="Ekran_900"/>
        <s v="Ekspres do kawy ciśnieniowy _"/>
        <s v="Foremki do terin zestaw 3 szt_"/>
        <s v="Formy silikonowe_"/>
        <s v="Fotel_330"/>
        <s v="Frytownica jednokomorowa nastawna_"/>
        <s v="Gablota Format A4x9 z kompletem magn._2956"/>
        <s v="Galanteria porcelanowa_"/>
        <s v="Garnek do ryb 45/15/10_"/>
        <s v="Garnek do ryb 60/18/11_"/>
        <s v="Garnki satynowe średnie z pokrywką ø 16, poj 1,9l_"/>
        <s v="Garnki satynowe średnie z pokrywką ø 20, poj 4,4l_"/>
        <s v="Garnki satynowe z pokrywką niskie ø 20, poj. 3,3l_"/>
        <s v="Garnki satynowe z pokrywką wysokie ø 16, poj.2,5l_"/>
        <s v="Garnki satynowe z pokrywką wysokie ø 20, poj. 6,3l_"/>
        <s v="Gilotyna do papieru_353"/>
        <s v="Hockery_"/>
        <s v="Kabina prysznicowa_1488"/>
        <s v="Kamera cyfrowa Full HD_"/>
        <s v="Kamera cyfrowa Full HD_3000"/>
        <s v="Kasa fiskalna_"/>
        <s v="Kasa fiskalna_1341"/>
        <s v="Klips kateringowy – przeźroczysty z rzepem ostrym i regulacją: 100 szt._"/>
        <s v="Kociołek do gulaszu_"/>
        <s v="Kołdra_70"/>
        <s v="Kołdra_90"/>
        <s v="Komoda na bieliznę_450"/>
        <s v="Komplet blach do pieczenia z pokryciem teflonowym_"/>
        <s v="Komplet desek do krojenia_"/>
        <s v="Komplet flag UE_35"/>
        <s v="Komplet naczyń żaroodpornych z pokrywami_"/>
        <s v="Komplet plansz (gastronom, hotelarstwo, obsł. turyst.)_800"/>
        <s v="Komplet pościeli bawełnianej_115"/>
        <s v="Komplet pościeli_125"/>
        <s v="Komputer - stacja robocza z monitorem_4900"/>
        <s v="Komputer - stacja robocza z monitorem_5400"/>
        <s v="Komputer - stacja robocza z monitorem_6000"/>
        <s v="Komputer - stacja robocza z monitorem_6200"/>
        <s v="Komputer - stacja robocza z monitorem_6700"/>
        <s v="Komputer z programem użytkowym  podstawowym Windows XP, Power Point, Excel i dostępem do Internetu dla nauczyciela_6000"/>
        <s v="Kontakt grill_"/>
        <s v="Końcówki stalowe do rekawów_"/>
        <s v="Kostkarka do lodu_"/>
        <s v="Kosz do talerzy_"/>
        <s v="Kosz łazienkowy_80"/>
        <s v="Kosze do szkła_"/>
        <s v="Kosze do sztućców_"/>
        <s v="Krajalnica elektryczna_"/>
        <s v="kredens kelnerski_"/>
        <s v="Kredensy i komody kelnerskie do szkła obrusów, naczyń, szkła, sztućców_"/>
        <s v="Kruszarka do lodu_"/>
        <s v="Krzesełko pietrowe dla dziecka_"/>
        <s v="Krzesła bankietowe_"/>
        <s v="Krzesła konsumenckie_"/>
        <s v="Krzesło biurowe ISO GTS ze stolikiem dla ucznia_141"/>
        <s v="Krzesło biurowe ISO GTS ze stolikiem dla ucznia_199"/>
        <s v="Krzesło biurowe ze stolikiem dla ucznia_160"/>
        <s v="Krzesło dla nauczyciela_190"/>
        <s v="Krzesło do biurka w pokoju hotelowym_459"/>
        <s v="Krzesło uczniowskie_200"/>
        <s v="Krzesło_459"/>
        <s v="Ksero_"/>
        <s v="Ksero_4700"/>
        <s v="Kuchenka gazowa 4 palnikowa nastawna z piekarnikiem elektrycznym_"/>
        <s v="Kuchenka gazowa 4 palnikowa nastawna z podstawą szafkową_"/>
        <s v="Kuchenka gazowa z rożnem i piekarnikiem elektrycznym_"/>
        <s v="Kuchenka mikrofalowa_"/>
        <s v="Kuchnia gazowa  nastawna 6 palnikowa_"/>
        <s v="Lada do obsługi klienta  i zestaw mebli biurowych – biuro symulacyjne_4000"/>
        <s v="Lada do obsługi klienta  i zestaw mebli biurowych – biuro symulacyjne_8000"/>
        <s v="Lada recepcyjna lub komplet biurowy_6400"/>
        <s v="Lada recepcyjna z częścią _x000a_obnizoną do obsługi gościa_7625"/>
        <s v="Lampka nocna_98"/>
        <s v="Laptop_3700"/>
        <s v="Laptop_4000"/>
        <s v="Laptop_6000"/>
        <s v="Lodówka do przechowywania próbek pokarmowych_"/>
        <s v="Lodówka podręczna biała_"/>
        <s v="Lustro wiszące w pokoju hotelowym_687"/>
        <s v="Lustro wiszące_687"/>
        <s v="Lustro z górnym oświetleniem do łazienki_270"/>
        <s v="Łóżko jednoosobowe_560"/>
        <s v="Łóżko jednoosobowe_980"/>
        <s v="Łyżki wazowe - 4 szt kpl_"/>
        <s v="Mandolina ręczna szatkownica_"/>
        <s v="Mandolina_"/>
        <s v="Manekin do nauki reanimacji_1430"/>
        <s v="Manekin do nauki reanimacji_1650"/>
        <s v="Mapy, atlasy, przewodniki turystyczne_3000"/>
        <s v="Maszt trójwymiarowy na flagi_630"/>
        <s v="Miesiarka planetarna_"/>
        <s v="Mikser – robot_"/>
        <s v="Mikser barowy_"/>
        <s v="Mikser ręczny_"/>
        <s v="Misa do serwowania kawioru_"/>
        <s v="Miska do miksowania z podstawką_"/>
        <s v="Model układu trawiennego człowieka_790"/>
        <s v="Muszla klozetowa podwieszana_900"/>
        <s v="Naczynia żaroodporne ceramiczne z pokrywką_"/>
        <s v="Nagrywarka DVD Combo VHS_818"/>
        <s v="Najpiękniejsze miejsca w Europie_57"/>
        <s v="Narzuta na łóżko_120"/>
        <s v="Naświetlacz do jaj_"/>
        <s v="Niszczarka_10199"/>
        <s v="Niszczarka_486"/>
        <s v="Noże ze stali kutej z pokrowcem i listwą_"/>
        <s v="Noże ze stali kutej z pokrowcem lub listwą_"/>
        <s v="Nóż barmański kuty_"/>
        <s v="Obrusy bankietowe_"/>
        <s v="Odkurzacz_360"/>
        <s v="Odkurzacz_640"/>
        <s v="Odtwarzacz DVD combo VHS_1299"/>
        <s v="Odtwarzacz DVD combo VHS_420"/>
        <s v="Odtwarzacz DVD combo VHS_600"/>
        <s v="Oprogramowanie hotelowe CHART_1000"/>
        <s v="Otwieracz do puszek (mocowany do blatu)_"/>
        <s v="Pakiet oprogramowania biurowego_1000"/>
        <s v="Pakowarka próżniowa _"/>
        <s v="Pakowarka próżniowa z zewnętrznym ssaniem_"/>
        <s v="Patelnia elektryczna z wyjmowaną misą_"/>
        <s v="Patelnia elektryczna_"/>
        <s v="Patelnie grilowe_"/>
        <s v="Patera na owoce_"/>
        <s v="Piec do pizzy_"/>
        <s v="Piec konwekcyjno-parowy (elektryczny) 3 GN 1/1_"/>
        <s v="Piec konwekcyjno-parowy (elektryczny) 5 GN 1/1_"/>
        <s v="Pled na łóżko_100"/>
        <s v="Płuczko – obieraczka z kopaczem miazgi_"/>
        <s v="Podgrzewacz elektryczny GN 1/1_"/>
        <s v="Podgrzewacz elektryczny z kociołkami do zupy_"/>
        <s v="Podstawa do szampana STALGLAST_"/>
        <s v="Podstawa szafkowa z drzwiczkami (pod kuchnię 6 palnikową)_"/>
        <s v="Poduszka_30"/>
        <s v="Poduszka_63"/>
        <s v="Pojemnik do kostek lodu_"/>
        <s v="Pojemnik na odpadki w pokoju hotelowym_218"/>
        <s v="Pojemnik na odpadki_218"/>
        <s v="Pojemniki z polwęglanu z miarką wewnątrz_"/>
        <s v="Pokrywa – klosz do talerzy_"/>
        <s v="Półka łazienkowa_140"/>
        <s v="Półki wiszące_"/>
        <s v="Półmisek okrągły pod talerz_"/>
        <s v="Pracownia językowa (ang. niem. franc. zaw.)_9357"/>
        <s v="Pracownia językowa_9357"/>
        <s v="Pralka automatyczna_"/>
        <s v="Pralka automatyczna_1020"/>
        <s v="Program antywirusowy_285,48"/>
        <s v="Program Autoroute _196"/>
        <s v="Program komputerowy Gastro Szef_"/>
        <s v="Projektor multimedialny_5782"/>
        <s v="Proporczyki UE_44"/>
        <s v="Prześcieradło_100"/>
        <s v="Prześcieradło_40"/>
        <s v="Pucharki do lodów_"/>
        <s v="Regał magazynowy półki perforowane_"/>
        <s v="Regał na książki i foldery 3 segmentowy_1500"/>
        <s v="Regały półkowe na biblioteczkę zawodową_2400"/>
        <s v="Regały wysokie otwarte z pełnymi półkami_"/>
        <s v="Regały wysokie otwarte_"/>
        <s v="Ręczniki kąpielowe_150"/>
        <s v="Ręczniki kąpielowe_80"/>
        <s v="Ręczniki średnie_70"/>
        <s v="Ręczniki zwykłe_40"/>
        <s v="Ręczniki_25"/>
        <s v="Rondel pokrywką_"/>
        <s v="Router_550"/>
        <s v="Rozdrabniacz odpadków organicznych_"/>
        <s v="Rzutnik pisma_1412"/>
        <s v="SART System Automatycznej Rezerwacji Turystycznej  wersja edukacyjna_2240"/>
        <s v="SART System Automatycznej Rezerwacji Turystycznej  wersja edukacyjna_2440"/>
        <s v="Schładzarka/zamrażarka szokowa_"/>
        <s v="Sejf depozytowy_"/>
        <s v="Serwis do kawy i herbaty_"/>
        <s v="Serwis mini do kawy i herbaty na 6 osób_"/>
        <s v="Shaker z akcesoriami barmańskimi_"/>
        <s v="Sitko z siatką_"/>
        <s v="Sito stalowe_"/>
        <s v="Sito stożkowe_"/>
        <s v="Skaner A4_300"/>
        <s v="Skertingi_"/>
        <s v="Sokowirówka_"/>
        <s v="Stanowisko dla nauczyciela: biurko, krzesło_645"/>
        <s v="Stojak na deski chromowany_"/>
        <s v="Stojak na katalogi i foldery_390"/>
        <s v="Stojak na katalogi i foldery_450"/>
        <s v="Stojak na mapy_220"/>
        <s v="Stojaki na katalogi i foldery_"/>
        <s v="Stojaki na katalogi i foldery_390"/>
        <s v="Stojaki na katalogi i foldery_3900"/>
        <s v="Stojaki na katalogi i foldery_450"/>
        <s v="Stolik nocny do łóżka_270"/>
        <s v="Stolik odstawczy na naczynia kuchenne brudne_"/>
        <s v="Stolik okolicznościowy do pokoju hotelowego_320"/>
        <s v="Stolik okolicznościowy_320"/>
        <s v="Stolik pod RTV w pokoju hotelowym_349"/>
        <s v="Stolik uniwersalny pod rzutnik_410"/>
        <s v="Stoły bankietowe prostokątne składane_"/>
        <s v="Stoły do pracy z drzwiami suwanymi _"/>
        <s v="Stoły konsumenckie prostokątne 4 osobowe składane_"/>
        <s v="Stoły konsumenckie prostokątne 4 osobowe_"/>
        <s v="Stoły konsumenckie składane Ø 155 cm_"/>
        <s v="Stoły konsumenckie składane Ø 180 cm_"/>
        <s v="Stoły konsumenckie składane o śr.  155 cm, _"/>
        <s v="Stoły restauracyjne prostokątne_"/>
        <s v="Stół do demonstracji_"/>
        <s v="Stół do demonstracji_120"/>
        <s v="Stół do demonstracji_480"/>
        <s v="Stół odstawczy_"/>
        <s v="Stół przyścienny z blokiem 2 szuflad, drzwi suwane_"/>
        <s v="Stół przyścienny z drzwiami skrzydłowymi (powierzchnia odkładcza)_"/>
        <s v="Stół przyścienny z drzwiami suwanymi_"/>
        <s v="Stół przyścienny zabudowany z drzwiami skrzydłowymi_"/>
        <s v="Stół z basenem jednokomorowym_"/>
        <s v="Stół z blokiem dwóch szuflad i drzwiami skrzydłowymi _"/>
        <s v="Stół ze zlewem jednokomorowym z szafką dolną (komora po stronie lewej) i baterią umywalkową _"/>
        <s v="Stół ze zlewem jednokomorowym z szafką dolną (komora po stronie prawej) i baterią umywalkową _"/>
        <s v="Stół ze zlewem jednokomorowym z szafką dolną (komora po stronie prawej)_"/>
        <s v="Stroje barmańskie_"/>
        <s v="Stroje kelnerskie  damskie i męskie_"/>
        <s v="Stroje kelnerskie_"/>
        <s v="Strój pokojówki_150"/>
        <s v="Strój recepcjonisty  damski_300"/>
        <s v="Strój recepcjonisty męski_300"/>
        <s v="Suszarka hotelowa_80"/>
        <s v="Suszarka podręczna na stojaku_"/>
        <s v="Swich _250"/>
        <s v="System Operacyjny Microsoft Windows XP_"/>
        <s v="Szafa chłodnicza dwudrzwiowa_"/>
        <s v="Szafa chłodnicza ekspozycyjna_"/>
        <s v="Szafa chłodnicza jednodrzwiowa_"/>
        <s v="Szafa chłodniczo-mroźnicza_"/>
        <s v="Szafa do przechowywania sprzętu_3600"/>
        <s v="Szafa garderobiana dla gościa_1300"/>
        <s v="Szafa garderobiana_1020"/>
        <s v="Szafa magazynowa z drzwiami skrzydłowymi, z zamkiem_"/>
        <s v="Szafa mroźnicza _"/>
        <s v="Szafa na pościel, ręczniki_245"/>
        <s v="Szafa przelotowa_"/>
        <s v="Szafa wielofunkcyjna  do sprzętu medialnego_"/>
        <s v="Szafa wielofunkcyjna  do sprzętu medialnego_1500"/>
        <s v="Szafa wielofunkcyjna  do sprzętu medialnego_1828"/>
        <s v="Szafa wielofunkcyjna  do sprzętu medialnego_673"/>
        <s v="Szafka do przechowywania  pościeli, ręczników_670"/>
        <s v="Szafka na środki czystości_"/>
        <s v="Szafka podgrzewcza do talerzy_"/>
        <s v="Szafka socjalna metalowa_"/>
        <s v="Szafka socjalna metalowa_1400"/>
        <s v="Szafka ścienna , wiszaca do łazienki_160"/>
        <s v="Szafka wisząca z drzwiami skrzydłowymi 600x300x600_"/>
        <s v="Szafka wisząca z drzwiami skrzydłowymi 800x300x600_"/>
        <s v="Szafka z chłodziarką o poj. 3l meblowa do pokoju hotelowego_850"/>
        <s v="Szafki metalowa na środki czystości dla służby pokojowej_980"/>
        <s v="Szafki socjalne_"/>
        <s v="Szafki wiszące z drzwiami otwieranymi_"/>
        <s v="Szafki wiszące z drzwiami suwanymi 800x300x600 _"/>
        <s v="Szafki wiszące z drzwiami suwanymi_"/>
        <s v="Szatkownica do warzyw_"/>
        <s v="Szklanka do Irish cafe – 12 szt_"/>
        <s v="Środki czystościowe do prezentacji_150"/>
        <s v="Tablica Flipchart_"/>
        <s v="Tablica Flipchart_393"/>
        <s v="Tablica Flipchart_527"/>
        <s v="Tablica Flipchart_537"/>
        <s v="Tablica interaktywna_"/>
        <s v="Tablica interaktywna_9499"/>
        <s v="Tablica korkowa_1061"/>
        <s v="Tablica korkowa_177"/>
        <s v="Tablica magnetyczna na pomoce_270"/>
        <s v="Tablica magnetyczna na pomoce_810"/>
        <s v="Tablica szkolna obrotowo – jezdna _627"/>
        <s v="Tablica szkolna obrotowo – jezdna biała_618"/>
        <s v="Tablica szkolna obrotowo – jezdna zielona_617"/>
        <s v="Tablica szkolna obrotowo – jezdna zielona_618"/>
        <s v="Taboret podgrzewczy_"/>
        <s v="Taca okrągła antyposlizgowa_"/>
        <s v="Taca prostokątna antypoślizgowa_"/>
        <s v="Taca prostokątna_"/>
        <s v="Talerzyki deserowe_"/>
        <s v="Telefon / Fax  w połączeniu z inna pracownią dydaktyczną_587"/>
        <s v="Telefon / Fax  w połączeniu z inna pracownią dydaktyczną_710"/>
        <s v="Telefon podłaczony do recepcji_207"/>
        <s v="telefon/ fax - aparat_180"/>
        <s v="telefon/ fax - aparat_587"/>
        <s v="Telewizor LCD - mały_3400"/>
        <s v="Telewizor LCD_2400"/>
        <s v="Telewizor LCD_3000"/>
        <s v="Telewizor LCD_3400"/>
        <s v="Telewizor LCD_4000"/>
        <s v="Telewizor LCD_4900"/>
        <s v="Telewizor LCD_5000"/>
        <s v="Termosy z pompką_"/>
        <s v="Toster/opiekacz_"/>
        <s v="Ubijak do piany z kulką_"/>
        <s v="Układ pokarmowy człowieka_1715"/>
        <s v="Umywalka do mycia rąk z baterią czasową bezdotykową _"/>
        <s v="Umywalka do mycia rąk_"/>
        <s v="Umywalka z blatem odkładczym do łazienki hotelowej_600"/>
        <s v="Urządzenie do kodowania kart magnetycz._740"/>
        <s v="Waga elektroniczna _"/>
        <s v="Waga magazynowa_"/>
        <s v="Walizka barmańska 14 elementowa_"/>
        <s v="Walizka barmańska 33 elementowa_"/>
        <s v="Warnik do wody_"/>
        <s v="Wiaderko do szampana _"/>
        <s v="Wilk -  maszyna do mięsa_"/>
        <s v="Witryna ROLLTOP_"/>
        <s v="Wizualizer_5855"/>
        <s v="Wizualizer_6440"/>
        <s v="Worki do wyciskania _"/>
        <s v="Wózek do flambirowania_"/>
        <s v="Wózek dwupółkowy_"/>
        <s v="Wózek serwisowy_"/>
        <s v="Wózek służby pięter_1170"/>
        <s v="Wskaźnik laserowy_"/>
        <s v="Wskaźnik laserowy_125"/>
        <s v="Wybrana literatura w zakresie hotelarstwa, organizacji usług gastronomicznych i obsługi turystycznej dotycząca przedmiotów i jednostek modułowych realizowanych w tej pracowni_1000"/>
        <s v="Wyciskarka do owoców cytrusowych_"/>
        <s v="Wyposażenie gospodarcze dla obsługi pięter_1161"/>
        <s v="Zagłówek_30"/>
        <s v="Zapaski bordowe damskie_"/>
        <s v="Zapaski bordowe męskie_"/>
        <s v="Zegar elektroniczny_180"/>
        <s v="Zegar_30"/>
        <s v="Zestaw do fondue_"/>
        <s v="Zestaw do otwierania wina 5 - elementowy_"/>
        <s v="Zestaw do podawania przypraw_"/>
        <s v="Zestaw do serwowania krabów_"/>
        <s v="Zestaw do serwowania ślimaków_"/>
        <s v="Zestaw kieliszków koktajlowych 6 rodzajów po 12 sztuk_"/>
        <s v="Zestaw kieliszków o różnym przeznaczeniu 6 rodzajów po 12 szt._"/>
        <s v="Zestaw łazienkowy (pojemnik na papier,    _x000a_mydło wieszaki i półki dodatkowe - komplet)_350"/>
        <s v="Zestaw naczyń stołowych porcelanowych białych_"/>
        <s v="Zestaw naczyń stołowych porcelanowych_"/>
        <s v="Zestaw naczyń żaroodpornych ceramicznych_"/>
        <s v="Zestaw obiadowy 12 osobowy_"/>
        <s v="Zestaw obrusów w różnorodnych kolorach_"/>
        <s v="Zestaw patelni aluminiowych z powłoką nieprzywierającą_"/>
        <s v="Zestaw patelni satynowych ze stali nierdzewnej_"/>
        <s v="Zestaw półmisków okragłych porcelanowych_"/>
        <s v="Zestaw półmisków owalnych porcelanowych_"/>
        <s v="Zestaw półmisków owalnych_"/>
        <s v="Zestaw przyborów dekoracyjnych do carvingu_"/>
        <s v="Zestaw przyborów kuchennych_"/>
        <s v="Zestaw serwet w różnorodnych kolorach do aranżacji_"/>
        <s v="Zestaw słowników do języków obcych (ang. niem.)_45"/>
        <s v="Zestaw słowników do języków obcych (ang. niem.franc.)_45"/>
        <s v="Zestaw sztućców podstawowy 4 rodzaje_"/>
        <s v="Zestaw sztućców restauracyjny podstawowy_"/>
        <s v="Zestaw sztućców restauracyjny uzupełniający_"/>
        <s v="Zestaw ściereczek_"/>
        <s v="Zmywarka profesjonalna gastronomiczna z funkcją wyparzania_"/>
        <s v="Żelazko na parę_250"/>
        <s v="Pojemnik na odpadki_"/>
        <s v="Pojemnik 80l na odpadki na kółkach z akcesoriami_"/>
        <s v="Telewizor LCD - mały_"/>
        <s v="Waza do zupy z chochelką_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x v="0"/>
  </r>
  <r>
    <x v="0"/>
  </r>
  <r>
    <x v="1"/>
  </r>
  <r>
    <x v="1"/>
  </r>
  <r>
    <x v="2"/>
  </r>
  <r>
    <x v="2"/>
  </r>
  <r>
    <x v="3"/>
  </r>
  <r>
    <x v="3"/>
  </r>
  <r>
    <x v="4"/>
  </r>
  <r>
    <x v="5"/>
  </r>
  <r>
    <x v="6"/>
  </r>
  <r>
    <x v="7"/>
  </r>
  <r>
    <x v="7"/>
  </r>
  <r>
    <x v="8"/>
  </r>
  <r>
    <x v="9"/>
  </r>
  <r>
    <x v="10"/>
  </r>
  <r>
    <x v="10"/>
  </r>
  <r>
    <x v="11"/>
  </r>
  <r>
    <x v="12"/>
  </r>
  <r>
    <x v="12"/>
  </r>
  <r>
    <x v="13"/>
  </r>
  <r>
    <x v="14"/>
  </r>
  <r>
    <x v="14"/>
  </r>
  <r>
    <x v="14"/>
  </r>
  <r>
    <x v="15"/>
  </r>
  <r>
    <x v="15"/>
  </r>
  <r>
    <x v="16"/>
  </r>
  <r>
    <x v="17"/>
  </r>
  <r>
    <x v="17"/>
  </r>
  <r>
    <x v="18"/>
  </r>
  <r>
    <x v="18"/>
  </r>
  <r>
    <x v="19"/>
  </r>
  <r>
    <x v="19"/>
  </r>
  <r>
    <x v="20"/>
  </r>
  <r>
    <x v="20"/>
  </r>
  <r>
    <x v="21"/>
  </r>
  <r>
    <x v="21"/>
  </r>
  <r>
    <x v="22"/>
  </r>
  <r>
    <x v="22"/>
  </r>
  <r>
    <x v="23"/>
  </r>
  <r>
    <x v="23"/>
  </r>
  <r>
    <x v="24"/>
  </r>
  <r>
    <x v="25"/>
  </r>
  <r>
    <x v="26"/>
  </r>
  <r>
    <x v="27"/>
  </r>
  <r>
    <x v="27"/>
  </r>
  <r>
    <x v="28"/>
  </r>
  <r>
    <x v="28"/>
  </r>
  <r>
    <x v="29"/>
  </r>
  <r>
    <x v="29"/>
  </r>
  <r>
    <x v="30"/>
  </r>
  <r>
    <x v="30"/>
  </r>
  <r>
    <x v="31"/>
  </r>
  <r>
    <x v="31"/>
  </r>
  <r>
    <x v="32"/>
  </r>
  <r>
    <x v="32"/>
  </r>
  <r>
    <x v="33"/>
  </r>
  <r>
    <x v="33"/>
  </r>
  <r>
    <x v="34"/>
  </r>
  <r>
    <x v="34"/>
  </r>
  <r>
    <x v="35"/>
  </r>
  <r>
    <x v="36"/>
  </r>
  <r>
    <x v="37"/>
  </r>
  <r>
    <x v="37"/>
  </r>
  <r>
    <x v="38"/>
  </r>
  <r>
    <x v="38"/>
  </r>
  <r>
    <x v="39"/>
  </r>
  <r>
    <x v="38"/>
  </r>
  <r>
    <x v="40"/>
  </r>
  <r>
    <x v="40"/>
  </r>
  <r>
    <x v="41"/>
  </r>
  <r>
    <x v="42"/>
  </r>
  <r>
    <x v="42"/>
  </r>
  <r>
    <x v="43"/>
  </r>
  <r>
    <x v="43"/>
  </r>
  <r>
    <x v="44"/>
  </r>
  <r>
    <x v="45"/>
  </r>
  <r>
    <x v="45"/>
  </r>
  <r>
    <x v="45"/>
  </r>
  <r>
    <x v="46"/>
  </r>
  <r>
    <x v="46"/>
  </r>
  <r>
    <x v="47"/>
  </r>
  <r>
    <x v="47"/>
  </r>
  <r>
    <x v="48"/>
  </r>
  <r>
    <x v="49"/>
  </r>
  <r>
    <x v="50"/>
  </r>
  <r>
    <x v="51"/>
  </r>
  <r>
    <x v="52"/>
  </r>
  <r>
    <x v="52"/>
  </r>
  <r>
    <x v="52"/>
  </r>
  <r>
    <x v="52"/>
  </r>
  <r>
    <x v="53"/>
  </r>
  <r>
    <x v="53"/>
  </r>
  <r>
    <x v="54"/>
  </r>
  <r>
    <x v="54"/>
  </r>
  <r>
    <x v="55"/>
  </r>
  <r>
    <x v="55"/>
  </r>
  <r>
    <x v="56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4"/>
  </r>
  <r>
    <x v="64"/>
  </r>
  <r>
    <x v="64"/>
  </r>
  <r>
    <x v="65"/>
  </r>
  <r>
    <x v="66"/>
  </r>
  <r>
    <x v="67"/>
  </r>
  <r>
    <x v="68"/>
  </r>
  <r>
    <x v="69"/>
  </r>
  <r>
    <x v="69"/>
  </r>
  <r>
    <x v="70"/>
  </r>
  <r>
    <x v="70"/>
  </r>
  <r>
    <x v="70"/>
  </r>
  <r>
    <x v="70"/>
  </r>
  <r>
    <x v="71"/>
  </r>
  <r>
    <x v="72"/>
  </r>
  <r>
    <x v="73"/>
  </r>
  <r>
    <x v="73"/>
  </r>
  <r>
    <x v="73"/>
  </r>
  <r>
    <x v="73"/>
  </r>
  <r>
    <x v="73"/>
  </r>
  <r>
    <x v="74"/>
  </r>
  <r>
    <x v="74"/>
  </r>
  <r>
    <x v="75"/>
  </r>
  <r>
    <x v="75"/>
  </r>
  <r>
    <x v="76"/>
  </r>
  <r>
    <x v="76"/>
  </r>
  <r>
    <x v="77"/>
  </r>
  <r>
    <x v="78"/>
  </r>
  <r>
    <x v="79"/>
  </r>
  <r>
    <x v="79"/>
  </r>
  <r>
    <x v="80"/>
  </r>
  <r>
    <x v="80"/>
  </r>
  <r>
    <x v="81"/>
  </r>
  <r>
    <x v="81"/>
  </r>
  <r>
    <x v="82"/>
  </r>
  <r>
    <x v="82"/>
  </r>
  <r>
    <x v="83"/>
  </r>
  <r>
    <x v="84"/>
  </r>
  <r>
    <x v="85"/>
  </r>
  <r>
    <x v="85"/>
  </r>
  <r>
    <x v="86"/>
  </r>
  <r>
    <x v="86"/>
  </r>
  <r>
    <x v="86"/>
  </r>
  <r>
    <x v="86"/>
  </r>
  <r>
    <x v="87"/>
  </r>
  <r>
    <x v="87"/>
  </r>
  <r>
    <x v="88"/>
  </r>
  <r>
    <x v="89"/>
  </r>
  <r>
    <x v="89"/>
  </r>
  <r>
    <x v="90"/>
  </r>
  <r>
    <x v="90"/>
  </r>
  <r>
    <x v="91"/>
  </r>
  <r>
    <x v="91"/>
  </r>
  <r>
    <x v="92"/>
  </r>
  <r>
    <x v="92"/>
  </r>
  <r>
    <x v="93"/>
  </r>
  <r>
    <x v="94"/>
  </r>
  <r>
    <x v="95"/>
  </r>
  <r>
    <x v="96"/>
  </r>
  <r>
    <x v="97"/>
  </r>
  <r>
    <x v="97"/>
  </r>
  <r>
    <x v="98"/>
  </r>
  <r>
    <x v="98"/>
  </r>
  <r>
    <x v="99"/>
  </r>
  <r>
    <x v="99"/>
  </r>
  <r>
    <x v="100"/>
  </r>
  <r>
    <x v="100"/>
  </r>
  <r>
    <x v="101"/>
  </r>
  <r>
    <x v="101"/>
  </r>
  <r>
    <x v="102"/>
  </r>
  <r>
    <x v="1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3">
  <r>
    <x v="0"/>
  </r>
  <r>
    <x v="0"/>
  </r>
  <r>
    <x v="1"/>
  </r>
  <r>
    <x v="2"/>
  </r>
  <r>
    <x v="2"/>
  </r>
  <r>
    <x v="3"/>
  </r>
  <r>
    <x v="3"/>
  </r>
  <r>
    <x v="4"/>
  </r>
  <r>
    <x v="4"/>
  </r>
  <r>
    <x v="5"/>
  </r>
  <r>
    <x v="5"/>
  </r>
  <r>
    <x v="5"/>
  </r>
  <r>
    <x v="5"/>
  </r>
  <r>
    <x v="6"/>
  </r>
  <r>
    <x v="6"/>
  </r>
  <r>
    <x v="7"/>
  </r>
  <r>
    <x v="7"/>
  </r>
  <r>
    <x v="7"/>
  </r>
  <r>
    <x v="7"/>
  </r>
  <r>
    <x v="7"/>
  </r>
  <r>
    <x v="8"/>
  </r>
  <r>
    <x v="8"/>
  </r>
  <r>
    <x v="9"/>
  </r>
  <r>
    <x v="10"/>
  </r>
  <r>
    <x v="10"/>
  </r>
  <r>
    <x v="11"/>
  </r>
  <r>
    <x v="11"/>
  </r>
  <r>
    <x v="11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6"/>
  </r>
  <r>
    <x v="16"/>
  </r>
  <r>
    <x v="16"/>
  </r>
  <r>
    <x v="16"/>
  </r>
  <r>
    <x v="16"/>
  </r>
  <r>
    <x v="17"/>
  </r>
  <r>
    <x v="18"/>
  </r>
  <r>
    <x v="18"/>
  </r>
  <r>
    <x v="19"/>
  </r>
  <r>
    <x v="19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2"/>
  </r>
  <r>
    <x v="23"/>
  </r>
  <r>
    <x v="23"/>
  </r>
  <r>
    <x v="24"/>
  </r>
  <r>
    <x v="24"/>
  </r>
  <r>
    <x v="25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7"/>
  </r>
  <r>
    <x v="29"/>
  </r>
  <r>
    <x v="29"/>
  </r>
  <r>
    <x v="30"/>
  </r>
  <r>
    <x v="31"/>
  </r>
  <r>
    <x v="31"/>
  </r>
  <r>
    <x v="31"/>
  </r>
  <r>
    <x v="31"/>
  </r>
  <r>
    <x v="32"/>
  </r>
  <r>
    <x v="32"/>
  </r>
  <r>
    <x v="33"/>
  </r>
  <r>
    <x v="33"/>
  </r>
  <r>
    <x v="34"/>
  </r>
  <r>
    <x v="34"/>
  </r>
  <r>
    <x v="35"/>
  </r>
  <r>
    <x v="35"/>
  </r>
  <r>
    <x v="35"/>
  </r>
  <r>
    <x v="36"/>
  </r>
  <r>
    <x v="37"/>
  </r>
  <r>
    <x v="38"/>
  </r>
  <r>
    <x v="38"/>
  </r>
  <r>
    <x v="38"/>
  </r>
  <r>
    <x v="38"/>
  </r>
  <r>
    <x v="39"/>
  </r>
  <r>
    <x v="38"/>
  </r>
  <r>
    <x v="39"/>
  </r>
  <r>
    <x v="40"/>
  </r>
  <r>
    <x v="41"/>
  </r>
  <r>
    <x v="42"/>
  </r>
  <r>
    <x v="43"/>
  </r>
  <r>
    <x v="44"/>
  </r>
  <r>
    <x v="45"/>
  </r>
  <r>
    <x v="45"/>
  </r>
  <r>
    <x v="45"/>
  </r>
  <r>
    <x v="46"/>
  </r>
  <r>
    <x v="46"/>
  </r>
  <r>
    <x v="46"/>
  </r>
  <r>
    <x v="46"/>
  </r>
  <r>
    <x v="47"/>
  </r>
  <r>
    <x v="47"/>
  </r>
  <r>
    <x v="48"/>
  </r>
  <r>
    <x v="48"/>
  </r>
  <r>
    <x v="48"/>
  </r>
  <r>
    <x v="48"/>
  </r>
  <r>
    <x v="49"/>
  </r>
  <r>
    <x v="49"/>
  </r>
  <r>
    <x v="50"/>
  </r>
  <r>
    <x v="50"/>
  </r>
  <r>
    <x v="51"/>
  </r>
  <r>
    <x v="51"/>
  </r>
  <r>
    <x v="52"/>
  </r>
  <r>
    <x v="52"/>
  </r>
  <r>
    <x v="53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2"/>
  </r>
  <r>
    <x v="63"/>
  </r>
  <r>
    <x v="64"/>
  </r>
  <r>
    <x v="65"/>
  </r>
  <r>
    <x v="66"/>
  </r>
  <r>
    <x v="66"/>
  </r>
  <r>
    <x v="67"/>
  </r>
  <r>
    <x v="67"/>
  </r>
  <r>
    <x v="68"/>
  </r>
  <r>
    <x v="68"/>
  </r>
  <r>
    <x v="69"/>
  </r>
  <r>
    <x v="69"/>
  </r>
  <r>
    <x v="70"/>
  </r>
  <r>
    <x v="70"/>
  </r>
  <r>
    <x v="71"/>
  </r>
  <r>
    <x v="71"/>
  </r>
  <r>
    <x v="71"/>
  </r>
  <r>
    <x v="72"/>
  </r>
  <r>
    <x v="73"/>
  </r>
  <r>
    <x v="73"/>
  </r>
  <r>
    <x v="74"/>
  </r>
  <r>
    <x v="74"/>
  </r>
  <r>
    <x v="74"/>
  </r>
  <r>
    <x v="74"/>
  </r>
  <r>
    <x v="75"/>
  </r>
  <r>
    <x v="75"/>
  </r>
  <r>
    <x v="76"/>
  </r>
  <r>
    <x v="77"/>
  </r>
  <r>
    <x v="77"/>
  </r>
  <r>
    <x v="77"/>
  </r>
  <r>
    <x v="78"/>
  </r>
  <r>
    <x v="78"/>
  </r>
  <r>
    <x v="79"/>
  </r>
  <r>
    <x v="79"/>
  </r>
  <r>
    <x v="79"/>
  </r>
  <r>
    <x v="79"/>
  </r>
  <r>
    <x v="80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5"/>
  </r>
  <r>
    <x v="86"/>
  </r>
  <r>
    <x v="87"/>
  </r>
  <r>
    <x v="87"/>
  </r>
  <r>
    <x v="87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89"/>
  </r>
  <r>
    <x v="89"/>
  </r>
  <r>
    <x v="89"/>
  </r>
  <r>
    <x v="91"/>
  </r>
  <r>
    <x v="91"/>
  </r>
  <r>
    <x v="91"/>
  </r>
  <r>
    <x v="90"/>
  </r>
  <r>
    <x v="92"/>
  </r>
  <r>
    <x v="92"/>
  </r>
  <r>
    <x v="92"/>
  </r>
  <r>
    <x v="93"/>
  </r>
  <r>
    <x v="94"/>
  </r>
  <r>
    <x v="94"/>
  </r>
  <r>
    <x v="94"/>
  </r>
  <r>
    <x v="95"/>
  </r>
  <r>
    <x v="95"/>
  </r>
  <r>
    <x v="96"/>
  </r>
  <r>
    <x v="97"/>
  </r>
  <r>
    <x v="97"/>
  </r>
  <r>
    <x v="98"/>
  </r>
  <r>
    <x v="98"/>
  </r>
  <r>
    <x v="99"/>
  </r>
  <r>
    <x v="99"/>
  </r>
  <r>
    <x v="100"/>
  </r>
  <r>
    <x v="100"/>
  </r>
  <r>
    <x v="101"/>
  </r>
  <r>
    <x v="101"/>
  </r>
  <r>
    <x v="101"/>
  </r>
  <r>
    <x v="102"/>
  </r>
  <r>
    <x v="102"/>
  </r>
  <r>
    <x v="103"/>
  </r>
  <r>
    <x v="104"/>
  </r>
  <r>
    <x v="105"/>
  </r>
  <r>
    <x v="105"/>
  </r>
  <r>
    <x v="105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3"/>
  </r>
  <r>
    <x v="113"/>
  </r>
  <r>
    <x v="113"/>
  </r>
  <r>
    <x v="114"/>
  </r>
  <r>
    <x v="115"/>
  </r>
  <r>
    <x v="116"/>
  </r>
  <r>
    <x v="117"/>
  </r>
  <r>
    <x v="117"/>
  </r>
  <r>
    <x v="117"/>
  </r>
  <r>
    <x v="117"/>
  </r>
  <r>
    <x v="117"/>
  </r>
  <r>
    <x v="117"/>
  </r>
  <r>
    <x v="118"/>
  </r>
  <r>
    <x v="118"/>
  </r>
  <r>
    <x v="118"/>
  </r>
  <r>
    <x v="119"/>
  </r>
  <r>
    <x v="119"/>
  </r>
  <r>
    <x v="119"/>
  </r>
  <r>
    <x v="120"/>
  </r>
  <r>
    <x v="120"/>
  </r>
  <r>
    <x v="120"/>
  </r>
  <r>
    <x v="121"/>
  </r>
  <r>
    <x v="121"/>
  </r>
  <r>
    <x v="122"/>
  </r>
  <r>
    <x v="123"/>
  </r>
  <r>
    <x v="124"/>
  </r>
  <r>
    <x v="125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49"/>
  </r>
  <r>
    <x v="149"/>
  </r>
  <r>
    <x v="150"/>
  </r>
  <r>
    <x v="150"/>
  </r>
  <r>
    <x v="151"/>
  </r>
  <r>
    <x v="151"/>
  </r>
  <r>
    <x v="152"/>
  </r>
  <r>
    <x v="152"/>
  </r>
  <r>
    <x v="152"/>
  </r>
  <r>
    <x v="153"/>
  </r>
  <r>
    <x v="153"/>
  </r>
  <r>
    <x v="154"/>
  </r>
  <r>
    <x v="155"/>
  </r>
  <r>
    <x v="155"/>
  </r>
  <r>
    <x v="155"/>
  </r>
  <r>
    <x v="156"/>
  </r>
  <r>
    <x v="157"/>
  </r>
  <r>
    <x v="157"/>
  </r>
  <r>
    <x v="157"/>
  </r>
  <r>
    <x v="158"/>
  </r>
  <r>
    <x v="159"/>
  </r>
  <r>
    <x v="159"/>
  </r>
  <r>
    <x v="160"/>
  </r>
  <r>
    <x v="160"/>
  </r>
  <r>
    <x v="161"/>
  </r>
  <r>
    <x v="161"/>
  </r>
  <r>
    <x v="161"/>
  </r>
  <r>
    <x v="161"/>
  </r>
  <r>
    <x v="162"/>
  </r>
  <r>
    <x v="162"/>
  </r>
  <r>
    <x v="163"/>
  </r>
  <r>
    <x v="164"/>
  </r>
  <r>
    <x v="165"/>
  </r>
  <r>
    <x v="165"/>
  </r>
  <r>
    <x v="166"/>
  </r>
  <r>
    <x v="166"/>
  </r>
  <r>
    <x v="167"/>
  </r>
  <r>
    <x v="167"/>
  </r>
  <r>
    <x v="168"/>
  </r>
  <r>
    <x v="169"/>
  </r>
  <r>
    <x v="169"/>
  </r>
  <r>
    <x v="170"/>
  </r>
  <r>
    <x v="170"/>
  </r>
  <r>
    <x v="171"/>
  </r>
  <r>
    <x v="172"/>
  </r>
  <r>
    <x v="172"/>
  </r>
  <r>
    <x v="173"/>
  </r>
  <r>
    <x v="173"/>
  </r>
  <r>
    <x v="174"/>
  </r>
  <r>
    <x v="174"/>
  </r>
  <r>
    <x v="175"/>
  </r>
  <r>
    <x v="176"/>
  </r>
  <r>
    <x v="177"/>
  </r>
  <r>
    <x v="178"/>
  </r>
  <r>
    <x v="179"/>
  </r>
  <r>
    <x v="179"/>
  </r>
  <r>
    <x v="180"/>
  </r>
  <r>
    <x v="181"/>
  </r>
  <r>
    <x v="182"/>
  </r>
  <r>
    <x v="182"/>
  </r>
  <r>
    <x v="183"/>
  </r>
  <r>
    <x v="183"/>
  </r>
  <r>
    <x v="184"/>
  </r>
  <r>
    <x v="184"/>
  </r>
  <r>
    <x v="185"/>
  </r>
  <r>
    <x v="185"/>
  </r>
  <r>
    <x v="186"/>
  </r>
  <r>
    <x v="185"/>
  </r>
  <r>
    <x v="187"/>
  </r>
  <r>
    <x v="188"/>
  </r>
  <r>
    <x v="189"/>
  </r>
  <r>
    <x v="189"/>
  </r>
  <r>
    <x v="189"/>
  </r>
  <r>
    <x v="190"/>
  </r>
  <r>
    <x v="191"/>
  </r>
  <r>
    <x v="191"/>
  </r>
  <r>
    <x v="191"/>
  </r>
  <r>
    <x v="192"/>
  </r>
  <r>
    <x v="193"/>
  </r>
  <r>
    <x v="193"/>
  </r>
  <r>
    <x v="194"/>
  </r>
  <r>
    <x v="194"/>
  </r>
  <r>
    <x v="195"/>
  </r>
  <r>
    <x v="195"/>
  </r>
  <r>
    <x v="196"/>
  </r>
  <r>
    <x v="196"/>
  </r>
  <r>
    <x v="197"/>
  </r>
  <r>
    <x v="197"/>
  </r>
  <r>
    <x v="198"/>
  </r>
  <r>
    <x v="199"/>
  </r>
  <r>
    <x v="199"/>
  </r>
  <r>
    <x v="199"/>
  </r>
  <r>
    <x v="200"/>
  </r>
  <r>
    <x v="201"/>
  </r>
  <r>
    <x v="201"/>
  </r>
  <r>
    <x v="201"/>
  </r>
  <r>
    <x v="202"/>
  </r>
  <r>
    <x v="203"/>
  </r>
  <r>
    <x v="203"/>
  </r>
  <r>
    <x v="204"/>
  </r>
  <r>
    <x v="205"/>
  </r>
  <r>
    <x v="205"/>
  </r>
  <r>
    <x v="206"/>
  </r>
  <r>
    <x v="206"/>
  </r>
  <r>
    <x v="206"/>
  </r>
  <r>
    <x v="207"/>
  </r>
  <r>
    <x v="207"/>
  </r>
  <r>
    <x v="207"/>
  </r>
  <r>
    <x v="207"/>
  </r>
  <r>
    <x v="208"/>
  </r>
  <r>
    <x v="208"/>
  </r>
  <r>
    <x v="209"/>
  </r>
  <r>
    <x v="209"/>
  </r>
  <r>
    <x v="210"/>
  </r>
  <r>
    <x v="210"/>
  </r>
  <r>
    <x v="211"/>
  </r>
  <r>
    <x v="211"/>
  </r>
  <r>
    <x v="212"/>
  </r>
  <r>
    <x v="213"/>
  </r>
  <r>
    <x v="214"/>
  </r>
  <r>
    <x v="215"/>
  </r>
  <r>
    <x v="216"/>
  </r>
  <r>
    <x v="216"/>
  </r>
  <r>
    <x v="216"/>
  </r>
  <r>
    <x v="216"/>
  </r>
  <r>
    <x v="216"/>
  </r>
  <r>
    <x v="217"/>
  </r>
  <r>
    <x v="218"/>
  </r>
  <r>
    <x v="218"/>
  </r>
  <r>
    <x v="219"/>
  </r>
  <r>
    <x v="220"/>
  </r>
  <r>
    <x v="220"/>
  </r>
  <r>
    <x v="220"/>
  </r>
  <r>
    <x v="221"/>
  </r>
  <r>
    <x v="221"/>
  </r>
  <r>
    <x v="221"/>
  </r>
  <r>
    <x v="221"/>
  </r>
  <r>
    <x v="222"/>
  </r>
  <r>
    <x v="222"/>
  </r>
  <r>
    <x v="222"/>
  </r>
  <r>
    <x v="222"/>
  </r>
  <r>
    <x v="222"/>
  </r>
  <r>
    <x v="222"/>
  </r>
  <r>
    <x v="223"/>
  </r>
  <r>
    <x v="224"/>
  </r>
  <r>
    <x v="225"/>
  </r>
  <r>
    <x v="225"/>
  </r>
  <r>
    <x v="226"/>
  </r>
  <r>
    <x v="227"/>
  </r>
  <r>
    <x v="228"/>
  </r>
  <r>
    <x v="228"/>
  </r>
  <r>
    <x v="228"/>
  </r>
  <r>
    <x v="229"/>
  </r>
  <r>
    <x v="229"/>
  </r>
  <r>
    <x v="230"/>
  </r>
  <r>
    <x v="231"/>
  </r>
  <r>
    <x v="232"/>
  </r>
  <r>
    <x v="233"/>
  </r>
  <r>
    <x v="233"/>
  </r>
  <r>
    <x v="234"/>
  </r>
  <r>
    <x v="235"/>
  </r>
  <r>
    <x v="235"/>
  </r>
  <r>
    <x v="236"/>
  </r>
  <r>
    <x v="236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8"/>
  </r>
  <r>
    <x v="238"/>
  </r>
  <r>
    <x v="238"/>
  </r>
  <r>
    <x v="239"/>
  </r>
  <r>
    <x v="239"/>
  </r>
  <r>
    <x v="240"/>
  </r>
  <r>
    <x v="241"/>
  </r>
  <r>
    <x v="241"/>
  </r>
  <r>
    <x v="242"/>
  </r>
  <r>
    <x v="242"/>
  </r>
  <r>
    <x v="243"/>
  </r>
  <r>
    <x v="243"/>
  </r>
  <r>
    <x v="244"/>
  </r>
  <r>
    <x v="244"/>
  </r>
  <r>
    <x v="245"/>
  </r>
  <r>
    <x v="246"/>
  </r>
  <r>
    <x v="247"/>
  </r>
  <r>
    <x v="248"/>
  </r>
  <r>
    <x v="248"/>
  </r>
  <r>
    <x v="249"/>
  </r>
  <r>
    <x v="250"/>
  </r>
  <r>
    <x v="251"/>
  </r>
  <r>
    <x v="25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5">
  <r>
    <x v="0"/>
  </r>
  <r>
    <x v="0"/>
  </r>
  <r>
    <x v="1"/>
  </r>
  <r>
    <x v="1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5"/>
  </r>
  <r>
    <x v="6"/>
  </r>
  <r>
    <x v="7"/>
  </r>
  <r>
    <x v="8"/>
  </r>
  <r>
    <x v="9"/>
  </r>
  <r>
    <x v="10"/>
  </r>
  <r>
    <x v="10"/>
  </r>
  <r>
    <x v="11"/>
  </r>
  <r>
    <x v="11"/>
  </r>
  <r>
    <x v="12"/>
  </r>
  <r>
    <x v="13"/>
  </r>
  <r>
    <x v="13"/>
  </r>
  <r>
    <x v="14"/>
  </r>
  <r>
    <x v="14"/>
  </r>
  <r>
    <x v="14"/>
  </r>
  <r>
    <x v="14"/>
  </r>
  <r>
    <x v="14"/>
  </r>
  <r>
    <x v="15"/>
  </r>
  <r>
    <x v="16"/>
  </r>
  <r>
    <x v="17"/>
  </r>
  <r>
    <x v="17"/>
  </r>
  <r>
    <x v="18"/>
  </r>
  <r>
    <x v="19"/>
  </r>
  <r>
    <x v="20"/>
  </r>
  <r>
    <x v="20"/>
  </r>
  <r>
    <x v="20"/>
  </r>
  <r>
    <x v="21"/>
  </r>
  <r>
    <x v="22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3"/>
  </r>
  <r>
    <x v="33"/>
  </r>
  <r>
    <x v="33"/>
  </r>
  <r>
    <x v="34"/>
  </r>
  <r>
    <x v="35"/>
  </r>
  <r>
    <x v="35"/>
  </r>
  <r>
    <x v="36"/>
  </r>
  <r>
    <x v="36"/>
  </r>
  <r>
    <x v="37"/>
  </r>
  <r>
    <x v="38"/>
  </r>
  <r>
    <x v="38"/>
  </r>
  <r>
    <x v="38"/>
  </r>
  <r>
    <x v="38"/>
  </r>
  <r>
    <x v="38"/>
  </r>
  <r>
    <x v="39"/>
  </r>
  <r>
    <x v="40"/>
  </r>
  <r>
    <x v="41"/>
  </r>
  <r>
    <x v="41"/>
  </r>
  <r>
    <x v="41"/>
  </r>
  <r>
    <x v="42"/>
  </r>
  <r>
    <x v="43"/>
  </r>
  <r>
    <x v="43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7"/>
  </r>
  <r>
    <x v="48"/>
  </r>
  <r>
    <x v="49"/>
  </r>
  <r>
    <x v="50"/>
  </r>
  <r>
    <x v="51"/>
  </r>
  <r>
    <x v="52"/>
  </r>
  <r>
    <x v="52"/>
  </r>
  <r>
    <x v="53"/>
  </r>
  <r>
    <x v="54"/>
  </r>
  <r>
    <x v="53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6"/>
  </r>
  <r>
    <x v="97"/>
  </r>
  <r>
    <x v="98"/>
  </r>
  <r>
    <x v="99"/>
  </r>
  <r>
    <x v="100"/>
  </r>
  <r>
    <x v="101"/>
  </r>
  <r>
    <x v="101"/>
  </r>
  <r>
    <x v="101"/>
  </r>
  <r>
    <x v="102"/>
  </r>
  <r>
    <x v="103"/>
  </r>
  <r>
    <x v="103"/>
  </r>
  <r>
    <x v="104"/>
  </r>
  <r>
    <x v="104"/>
  </r>
  <r>
    <x v="104"/>
  </r>
  <r>
    <x v="105"/>
  </r>
  <r>
    <x v="106"/>
  </r>
  <r>
    <x v="107"/>
  </r>
  <r>
    <x v="108"/>
  </r>
  <r>
    <x v="108"/>
  </r>
  <r>
    <x v="109"/>
  </r>
  <r>
    <x v="110"/>
  </r>
  <r>
    <x v="110"/>
  </r>
  <r>
    <x v="111"/>
  </r>
  <r>
    <x v="112"/>
  </r>
  <r>
    <x v="113"/>
  </r>
  <r>
    <x v="114"/>
  </r>
  <r>
    <x v="114"/>
  </r>
  <r>
    <x v="114"/>
  </r>
  <r>
    <x v="114"/>
  </r>
  <r>
    <x v="114"/>
  </r>
  <r>
    <x v="114"/>
  </r>
  <r>
    <x v="114"/>
  </r>
  <r>
    <x v="114"/>
  </r>
  <r>
    <x v="115"/>
  </r>
  <r>
    <x v="115"/>
  </r>
  <r>
    <x v="116"/>
  </r>
  <r>
    <x v="116"/>
  </r>
  <r>
    <x v="117"/>
  </r>
  <r>
    <x v="117"/>
  </r>
  <r>
    <x v="118"/>
  </r>
  <r>
    <x v="119"/>
  </r>
  <r>
    <x v="119"/>
  </r>
  <r>
    <x v="120"/>
  </r>
  <r>
    <x v="121"/>
  </r>
  <r>
    <x v="122"/>
  </r>
  <r>
    <x v="122"/>
  </r>
  <r>
    <x v="123"/>
  </r>
  <r>
    <x v="123"/>
  </r>
  <r>
    <x v="124"/>
  </r>
  <r>
    <x v="125"/>
  </r>
  <r>
    <x v="126"/>
  </r>
  <r>
    <x v="126"/>
  </r>
  <r>
    <x v="127"/>
  </r>
  <r>
    <x v="127"/>
  </r>
  <r>
    <x v="127"/>
  </r>
  <r>
    <x v="1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06">
  <r>
    <x v="0"/>
  </r>
  <r>
    <x v="0"/>
  </r>
  <r>
    <x v="1"/>
  </r>
  <r>
    <x v="2"/>
  </r>
  <r>
    <x v="3"/>
  </r>
  <r>
    <x v="3"/>
  </r>
  <r>
    <x v="4"/>
  </r>
  <r>
    <x v="5"/>
  </r>
  <r>
    <x v="6"/>
  </r>
  <r>
    <x v="7"/>
  </r>
  <r>
    <x v="7"/>
  </r>
  <r>
    <x v="8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2"/>
  </r>
  <r>
    <x v="11"/>
  </r>
  <r>
    <x v="11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1"/>
  </r>
  <r>
    <x v="22"/>
  </r>
  <r>
    <x v="22"/>
  </r>
  <r>
    <x v="23"/>
  </r>
  <r>
    <x v="24"/>
  </r>
  <r>
    <x v="25"/>
  </r>
  <r>
    <x v="26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4"/>
  </r>
  <r>
    <x v="35"/>
  </r>
  <r>
    <x v="35"/>
  </r>
  <r>
    <x v="36"/>
  </r>
  <r>
    <x v="37"/>
  </r>
  <r>
    <x v="38"/>
  </r>
  <r>
    <x v="39"/>
  </r>
  <r>
    <x v="39"/>
  </r>
  <r>
    <x v="40"/>
  </r>
  <r>
    <x v="40"/>
  </r>
  <r>
    <x v="41"/>
  </r>
  <r>
    <x v="42"/>
  </r>
  <r>
    <x v="42"/>
  </r>
  <r>
    <x v="43"/>
  </r>
  <r>
    <x v="44"/>
  </r>
  <r>
    <x v="45"/>
  </r>
  <r>
    <x v="46"/>
  </r>
  <r>
    <x v="47"/>
  </r>
  <r>
    <x v="46"/>
  </r>
  <r>
    <x v="48"/>
  </r>
  <r>
    <x v="49"/>
  </r>
  <r>
    <x v="48"/>
  </r>
  <r>
    <x v="50"/>
  </r>
  <r>
    <x v="51"/>
  </r>
  <r>
    <x v="50"/>
  </r>
  <r>
    <x v="52"/>
  </r>
  <r>
    <x v="53"/>
  </r>
  <r>
    <x v="52"/>
  </r>
  <r>
    <x v="54"/>
  </r>
  <r>
    <x v="55"/>
  </r>
  <r>
    <x v="54"/>
  </r>
  <r>
    <x v="56"/>
  </r>
  <r>
    <x v="57"/>
  </r>
  <r>
    <x v="56"/>
  </r>
  <r>
    <x v="58"/>
  </r>
  <r>
    <x v="59"/>
  </r>
  <r>
    <x v="58"/>
  </r>
  <r>
    <x v="60"/>
  </r>
  <r>
    <x v="61"/>
  </r>
  <r>
    <x v="60"/>
  </r>
  <r>
    <x v="62"/>
  </r>
  <r>
    <x v="63"/>
  </r>
  <r>
    <x v="62"/>
  </r>
  <r>
    <x v="64"/>
  </r>
  <r>
    <x v="65"/>
  </r>
  <r>
    <x v="64"/>
  </r>
  <r>
    <x v="66"/>
  </r>
  <r>
    <x v="66"/>
  </r>
  <r>
    <x v="66"/>
  </r>
  <r>
    <x v="67"/>
  </r>
  <r>
    <x v="67"/>
  </r>
  <r>
    <x v="67"/>
  </r>
  <r>
    <x v="68"/>
  </r>
  <r>
    <x v="68"/>
  </r>
  <r>
    <x v="68"/>
  </r>
  <r>
    <x v="69"/>
  </r>
  <r>
    <x v="69"/>
  </r>
  <r>
    <x v="69"/>
  </r>
  <r>
    <x v="70"/>
  </r>
  <r>
    <x v="71"/>
  </r>
  <r>
    <x v="70"/>
  </r>
  <r>
    <x v="72"/>
  </r>
  <r>
    <x v="73"/>
  </r>
  <r>
    <x v="72"/>
  </r>
  <r>
    <x v="74"/>
  </r>
  <r>
    <x v="75"/>
  </r>
  <r>
    <x v="74"/>
  </r>
  <r>
    <x v="76"/>
  </r>
  <r>
    <x v="77"/>
  </r>
  <r>
    <x v="76"/>
  </r>
  <r>
    <x v="78"/>
  </r>
  <r>
    <x v="78"/>
  </r>
  <r>
    <x v="78"/>
  </r>
  <r>
    <x v="79"/>
  </r>
  <r>
    <x v="80"/>
  </r>
  <r>
    <x v="79"/>
  </r>
  <r>
    <x v="81"/>
  </r>
  <r>
    <x v="82"/>
  </r>
  <r>
    <x v="83"/>
  </r>
  <r>
    <x v="84"/>
  </r>
  <r>
    <x v="85"/>
  </r>
  <r>
    <x v="86"/>
  </r>
  <r>
    <x v="87"/>
  </r>
  <r>
    <x v="88"/>
  </r>
  <r>
    <x v="87"/>
  </r>
  <r>
    <x v="89"/>
  </r>
  <r>
    <x v="90"/>
  </r>
  <r>
    <x v="91"/>
  </r>
  <r>
    <x v="92"/>
  </r>
  <r>
    <x v="91"/>
  </r>
  <r>
    <x v="93"/>
  </r>
  <r>
    <x v="94"/>
  </r>
  <r>
    <x v="93"/>
  </r>
  <r>
    <x v="95"/>
  </r>
  <r>
    <x v="96"/>
  </r>
  <r>
    <x v="95"/>
  </r>
  <r>
    <x v="97"/>
  </r>
  <r>
    <x v="98"/>
  </r>
  <r>
    <x v="97"/>
  </r>
  <r>
    <x v="99"/>
  </r>
  <r>
    <x v="100"/>
  </r>
  <r>
    <x v="99"/>
  </r>
  <r>
    <x v="101"/>
  </r>
  <r>
    <x v="102"/>
  </r>
  <r>
    <x v="101"/>
  </r>
  <r>
    <x v="103"/>
  </r>
  <r>
    <x v="104"/>
  </r>
  <r>
    <x v="103"/>
  </r>
  <r>
    <x v="105"/>
  </r>
  <r>
    <x v="106"/>
  </r>
  <r>
    <x v="105"/>
  </r>
  <r>
    <x v="107"/>
  </r>
  <r>
    <x v="108"/>
  </r>
  <r>
    <x v="107"/>
  </r>
  <r>
    <x v="109"/>
  </r>
  <r>
    <x v="110"/>
  </r>
  <r>
    <x v="109"/>
  </r>
  <r>
    <x v="111"/>
  </r>
  <r>
    <x v="112"/>
  </r>
  <r>
    <x v="111"/>
  </r>
  <r>
    <x v="113"/>
  </r>
  <r>
    <x v="114"/>
  </r>
  <r>
    <x v="113"/>
  </r>
  <r>
    <x v="115"/>
  </r>
  <r>
    <x v="116"/>
  </r>
  <r>
    <x v="115"/>
  </r>
  <r>
    <x v="117"/>
  </r>
  <r>
    <x v="118"/>
  </r>
  <r>
    <x v="117"/>
  </r>
  <r>
    <x v="119"/>
  </r>
  <r>
    <x v="120"/>
  </r>
  <r>
    <x v="119"/>
  </r>
  <r>
    <x v="121"/>
  </r>
  <r>
    <x v="122"/>
  </r>
  <r>
    <x v="121"/>
  </r>
  <r>
    <x v="123"/>
  </r>
  <r>
    <x v="124"/>
  </r>
  <r>
    <x v="123"/>
  </r>
  <r>
    <x v="125"/>
  </r>
  <r>
    <x v="126"/>
  </r>
  <r>
    <x v="125"/>
  </r>
  <r>
    <x v="127"/>
  </r>
  <r>
    <x v="128"/>
  </r>
  <r>
    <x v="127"/>
  </r>
  <r>
    <x v="129"/>
  </r>
  <r>
    <x v="130"/>
  </r>
  <r>
    <x v="129"/>
  </r>
  <r>
    <x v="131"/>
  </r>
  <r>
    <x v="132"/>
  </r>
  <r>
    <x v="131"/>
  </r>
  <r>
    <x v="133"/>
  </r>
  <r>
    <x v="134"/>
  </r>
  <r>
    <x v="133"/>
  </r>
  <r>
    <x v="135"/>
  </r>
  <r>
    <x v="136"/>
  </r>
  <r>
    <x v="135"/>
  </r>
  <r>
    <x v="137"/>
  </r>
  <r>
    <x v="138"/>
  </r>
  <r>
    <x v="137"/>
  </r>
  <r>
    <x v="139"/>
  </r>
  <r>
    <x v="140"/>
  </r>
  <r>
    <x v="139"/>
  </r>
  <r>
    <x v="141"/>
  </r>
  <r>
    <x v="142"/>
  </r>
  <r>
    <x v="141"/>
  </r>
  <r>
    <x v="143"/>
  </r>
  <r>
    <x v="144"/>
  </r>
  <r>
    <x v="143"/>
  </r>
  <r>
    <x v="145"/>
  </r>
  <r>
    <x v="146"/>
  </r>
  <r>
    <x v="145"/>
  </r>
  <r>
    <x v="147"/>
  </r>
  <r>
    <x v="148"/>
  </r>
  <r>
    <x v="147"/>
  </r>
  <r>
    <x v="149"/>
  </r>
  <r>
    <x v="150"/>
  </r>
  <r>
    <x v="149"/>
  </r>
  <r>
    <x v="151"/>
  </r>
  <r>
    <x v="151"/>
  </r>
  <r>
    <x v="151"/>
  </r>
  <r>
    <x v="152"/>
  </r>
  <r>
    <x v="153"/>
  </r>
  <r>
    <x v="152"/>
  </r>
  <r>
    <x v="154"/>
  </r>
  <r>
    <x v="155"/>
  </r>
  <r>
    <x v="156"/>
  </r>
  <r>
    <x v="157"/>
  </r>
  <r>
    <x v="156"/>
  </r>
  <r>
    <x v="158"/>
  </r>
  <r>
    <x v="159"/>
  </r>
  <r>
    <x v="158"/>
  </r>
  <r>
    <x v="160"/>
  </r>
  <r>
    <x v="161"/>
  </r>
  <r>
    <x v="160"/>
  </r>
  <r>
    <x v="162"/>
  </r>
  <r>
    <x v="163"/>
  </r>
  <r>
    <x v="164"/>
  </r>
  <r>
    <x v="165"/>
  </r>
  <r>
    <x v="164"/>
  </r>
  <r>
    <x v="166"/>
  </r>
  <r>
    <x v="167"/>
  </r>
  <r>
    <x v="166"/>
  </r>
  <r>
    <x v="168"/>
  </r>
  <r>
    <x v="169"/>
  </r>
  <r>
    <x v="170"/>
  </r>
  <r>
    <x v="171"/>
  </r>
  <r>
    <x v="170"/>
  </r>
  <r>
    <x v="172"/>
  </r>
  <r>
    <x v="173"/>
  </r>
  <r>
    <x v="172"/>
  </r>
  <r>
    <x v="174"/>
  </r>
  <r>
    <x v="175"/>
  </r>
  <r>
    <x v="174"/>
  </r>
  <r>
    <x v="176"/>
  </r>
  <r>
    <x v="177"/>
  </r>
  <r>
    <x v="178"/>
  </r>
  <r>
    <x v="179"/>
  </r>
  <r>
    <x v="180"/>
  </r>
  <r>
    <x v="181"/>
  </r>
  <r>
    <x v="180"/>
  </r>
  <r>
    <x v="182"/>
  </r>
  <r>
    <x v="183"/>
  </r>
  <r>
    <x v="182"/>
  </r>
  <r>
    <x v="184"/>
  </r>
  <r>
    <x v="185"/>
  </r>
  <r>
    <x v="186"/>
  </r>
  <r>
    <x v="186"/>
  </r>
  <r>
    <x v="186"/>
  </r>
  <r>
    <x v="187"/>
  </r>
  <r>
    <x v="188"/>
  </r>
  <r>
    <x v="187"/>
  </r>
  <r>
    <x v="189"/>
  </r>
  <r>
    <x v="190"/>
  </r>
  <r>
    <x v="189"/>
  </r>
  <r>
    <x v="191"/>
  </r>
  <r>
    <x v="192"/>
  </r>
  <r>
    <x v="191"/>
  </r>
  <r>
    <x v="193"/>
  </r>
  <r>
    <x v="194"/>
  </r>
  <r>
    <x v="195"/>
  </r>
  <r>
    <x v="196"/>
  </r>
  <r>
    <x v="197"/>
  </r>
  <r>
    <x v="197"/>
  </r>
  <r>
    <x v="197"/>
  </r>
  <r>
    <x v="198"/>
  </r>
  <r>
    <x v="199"/>
  </r>
  <r>
    <x v="198"/>
  </r>
  <r>
    <x v="200"/>
  </r>
  <r>
    <x v="201"/>
  </r>
  <r>
    <x v="202"/>
  </r>
  <r>
    <x v="203"/>
  </r>
  <r>
    <x v="202"/>
  </r>
  <r>
    <x v="204"/>
  </r>
  <r>
    <x v="205"/>
  </r>
  <r>
    <x v="204"/>
  </r>
  <r>
    <x v="206"/>
  </r>
  <r>
    <x v="206"/>
  </r>
  <r>
    <x v="206"/>
  </r>
  <r>
    <x v="207"/>
  </r>
  <r>
    <x v="208"/>
  </r>
  <r>
    <x v="207"/>
  </r>
  <r>
    <x v="209"/>
  </r>
  <r>
    <x v="209"/>
  </r>
  <r>
    <x v="209"/>
  </r>
  <r>
    <x v="210"/>
  </r>
  <r>
    <x v="211"/>
  </r>
  <r>
    <x v="210"/>
  </r>
  <r>
    <x v="212"/>
  </r>
  <r>
    <x v="213"/>
  </r>
  <r>
    <x v="212"/>
  </r>
  <r>
    <x v="214"/>
  </r>
  <r>
    <x v="215"/>
  </r>
  <r>
    <x v="214"/>
  </r>
  <r>
    <x v="216"/>
  </r>
  <r>
    <x v="216"/>
  </r>
  <r>
    <x v="216"/>
  </r>
  <r>
    <x v="217"/>
  </r>
  <r>
    <x v="218"/>
  </r>
  <r>
    <x v="217"/>
  </r>
  <r>
    <x v="219"/>
  </r>
  <r>
    <x v="220"/>
  </r>
  <r>
    <x v="219"/>
  </r>
  <r>
    <x v="221"/>
  </r>
  <r>
    <x v="222"/>
  </r>
  <r>
    <x v="221"/>
  </r>
  <r>
    <x v="223"/>
  </r>
  <r>
    <x v="224"/>
  </r>
  <r>
    <x v="223"/>
  </r>
  <r>
    <x v="225"/>
  </r>
  <r>
    <x v="226"/>
  </r>
  <r>
    <x v="225"/>
  </r>
  <r>
    <x v="227"/>
  </r>
  <r>
    <x v="228"/>
  </r>
  <r>
    <x v="227"/>
  </r>
  <r>
    <x v="229"/>
  </r>
  <r>
    <x v="230"/>
  </r>
  <r>
    <x v="229"/>
  </r>
  <r>
    <x v="231"/>
  </r>
  <r>
    <x v="231"/>
  </r>
  <r>
    <x v="232"/>
  </r>
  <r>
    <x v="232"/>
  </r>
  <r>
    <x v="233"/>
  </r>
  <r>
    <x v="234"/>
  </r>
  <r>
    <x v="234"/>
  </r>
  <r>
    <x v="235"/>
  </r>
  <r>
    <x v="236"/>
  </r>
  <r>
    <x v="237"/>
  </r>
  <r>
    <x v="238"/>
  </r>
  <r>
    <x v="238"/>
  </r>
  <r>
    <x v="239"/>
  </r>
  <r>
    <x v="239"/>
  </r>
  <r>
    <x v="240"/>
  </r>
  <r>
    <x v="240"/>
  </r>
  <r>
    <x v="241"/>
  </r>
  <r>
    <x v="242"/>
  </r>
  <r>
    <x v="242"/>
  </r>
  <r>
    <x v="243"/>
  </r>
  <r>
    <x v="244"/>
  </r>
  <r>
    <x v="245"/>
  </r>
  <r>
    <x v="245"/>
  </r>
  <r>
    <x v="246"/>
  </r>
  <r>
    <x v="246"/>
  </r>
  <r>
    <x v="247"/>
  </r>
  <r>
    <x v="247"/>
  </r>
  <r>
    <x v="247"/>
  </r>
  <r>
    <x v="247"/>
  </r>
  <r>
    <x v="248"/>
  </r>
  <r>
    <x v="249"/>
  </r>
  <r>
    <x v="250"/>
  </r>
  <r>
    <x v="250"/>
  </r>
  <r>
    <x v="251"/>
  </r>
  <r>
    <x v="251"/>
  </r>
  <r>
    <x v="252"/>
  </r>
  <r>
    <x v="252"/>
  </r>
  <r>
    <x v="253"/>
  </r>
  <r>
    <x v="254"/>
  </r>
  <r>
    <x v="254"/>
  </r>
  <r>
    <x v="255"/>
  </r>
  <r>
    <x v="255"/>
  </r>
  <r>
    <x v="256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7"/>
  </r>
  <r>
    <x v="268"/>
  </r>
  <r>
    <x v="268"/>
  </r>
  <r>
    <x v="269"/>
  </r>
  <r>
    <x v="270"/>
  </r>
  <r>
    <x v="271"/>
  </r>
  <r>
    <x v="272"/>
  </r>
  <r>
    <x v="272"/>
  </r>
  <r>
    <x v="273"/>
  </r>
  <r>
    <x v="274"/>
  </r>
  <r>
    <x v="275"/>
  </r>
  <r>
    <x v="276"/>
  </r>
  <r>
    <x v="277"/>
  </r>
  <r>
    <x v="278"/>
  </r>
  <r>
    <x v="279"/>
  </r>
  <r>
    <x v="279"/>
  </r>
  <r>
    <x v="279"/>
  </r>
  <r>
    <x v="279"/>
  </r>
  <r>
    <x v="280"/>
  </r>
  <r>
    <x v="281"/>
  </r>
  <r>
    <x v="282"/>
  </r>
  <r>
    <x v="283"/>
  </r>
  <r>
    <x v="283"/>
  </r>
  <r>
    <x v="284"/>
  </r>
  <r>
    <x v="284"/>
  </r>
  <r>
    <x v="285"/>
  </r>
  <r>
    <x v="285"/>
  </r>
  <r>
    <x v="286"/>
  </r>
  <r>
    <x v="287"/>
  </r>
  <r>
    <x v="288"/>
  </r>
  <r>
    <x v="288"/>
  </r>
  <r>
    <x v="289"/>
  </r>
  <r>
    <x v="290"/>
  </r>
  <r>
    <x v="290"/>
  </r>
  <r>
    <x v="291"/>
  </r>
  <r>
    <x v="291"/>
  </r>
  <r>
    <x v="292"/>
  </r>
  <r>
    <x v="291"/>
  </r>
  <r>
    <x v="291"/>
  </r>
  <r>
    <x v="293"/>
  </r>
  <r>
    <x v="294"/>
  </r>
  <r>
    <x v="294"/>
  </r>
  <r>
    <x v="295"/>
  </r>
  <r>
    <x v="295"/>
  </r>
  <r>
    <x v="296"/>
  </r>
  <r>
    <x v="297"/>
  </r>
  <r>
    <x v="298"/>
  </r>
  <r>
    <x v="299"/>
  </r>
  <r>
    <x v="300"/>
  </r>
  <r>
    <x v="300"/>
  </r>
  <r>
    <x v="301"/>
  </r>
  <r>
    <x v="302"/>
  </r>
  <r>
    <x v="303"/>
  </r>
  <r>
    <x v="303"/>
  </r>
  <r>
    <x v="304"/>
  </r>
  <r>
    <x v="304"/>
  </r>
  <r>
    <x v="305"/>
  </r>
  <r>
    <x v="305"/>
  </r>
  <r>
    <x v="306"/>
  </r>
  <r>
    <x v="307"/>
  </r>
  <r>
    <x v="308"/>
  </r>
  <r>
    <x v="309"/>
  </r>
  <r>
    <x v="310"/>
  </r>
  <r>
    <x v="310"/>
  </r>
  <r>
    <x v="310"/>
  </r>
  <r>
    <x v="310"/>
  </r>
  <r>
    <x v="311"/>
  </r>
  <r>
    <x v="312"/>
  </r>
  <r>
    <x v="313"/>
  </r>
  <r>
    <x v="313"/>
  </r>
  <r>
    <x v="314"/>
  </r>
  <r>
    <x v="314"/>
  </r>
  <r>
    <x v="314"/>
  </r>
  <r>
    <x v="314"/>
  </r>
  <r>
    <x v="314"/>
  </r>
  <r>
    <x v="314"/>
  </r>
  <r>
    <x v="314"/>
  </r>
  <r>
    <x v="314"/>
  </r>
  <r>
    <x v="315"/>
  </r>
  <r>
    <x v="315"/>
  </r>
  <r>
    <x v="316"/>
  </r>
  <r>
    <x v="316"/>
  </r>
  <r>
    <x v="317"/>
  </r>
  <r>
    <x v="317"/>
  </r>
  <r>
    <x v="318"/>
  </r>
  <r>
    <x v="318"/>
  </r>
  <r>
    <x v="319"/>
  </r>
  <r>
    <x v="319"/>
  </r>
  <r>
    <x v="320"/>
  </r>
  <r>
    <x v="320"/>
  </r>
  <r>
    <x v="321"/>
  </r>
  <r>
    <x v="322"/>
  </r>
  <r>
    <x v="322"/>
  </r>
  <r>
    <x v="323"/>
  </r>
  <r>
    <x v="323"/>
  </r>
  <r>
    <x v="324"/>
  </r>
  <r>
    <x v="325"/>
  </r>
  <r>
    <x v="325"/>
  </r>
  <r>
    <x v="326"/>
  </r>
  <r>
    <x v="326"/>
  </r>
  <r>
    <x v="327"/>
  </r>
  <r>
    <x v="327"/>
  </r>
  <r>
    <x v="328"/>
  </r>
  <r>
    <x v="328"/>
  </r>
  <r>
    <x v="3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92">
  <r>
    <x v="0"/>
  </r>
  <r>
    <x v="0"/>
  </r>
  <r>
    <x v="1"/>
  </r>
  <r>
    <x v="2"/>
  </r>
  <r>
    <x v="2"/>
  </r>
  <r>
    <x v="3"/>
  </r>
  <r>
    <x v="3"/>
  </r>
  <r>
    <x v="4"/>
  </r>
  <r>
    <x v="5"/>
  </r>
  <r>
    <x v="4"/>
  </r>
  <r>
    <x v="6"/>
  </r>
  <r>
    <x v="7"/>
  </r>
  <r>
    <x v="7"/>
  </r>
  <r>
    <x v="8"/>
  </r>
  <r>
    <x v="9"/>
  </r>
  <r>
    <x v="9"/>
  </r>
  <r>
    <x v="9"/>
  </r>
  <r>
    <x v="10"/>
  </r>
  <r>
    <x v="10"/>
  </r>
  <r>
    <x v="10"/>
  </r>
  <r>
    <x v="10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4"/>
  </r>
  <r>
    <x v="15"/>
  </r>
  <r>
    <x v="16"/>
  </r>
  <r>
    <x v="16"/>
  </r>
  <r>
    <x v="16"/>
  </r>
  <r>
    <x v="16"/>
  </r>
  <r>
    <x v="16"/>
  </r>
  <r>
    <x v="17"/>
  </r>
  <r>
    <x v="18"/>
  </r>
  <r>
    <x v="19"/>
  </r>
  <r>
    <x v="20"/>
  </r>
  <r>
    <x v="21"/>
  </r>
  <r>
    <x v="22"/>
  </r>
  <r>
    <x v="22"/>
  </r>
  <r>
    <x v="22"/>
  </r>
  <r>
    <x v="23"/>
  </r>
  <r>
    <x v="22"/>
  </r>
  <r>
    <x v="22"/>
  </r>
  <r>
    <x v="22"/>
  </r>
  <r>
    <x v="23"/>
  </r>
  <r>
    <x v="22"/>
  </r>
  <r>
    <x v="22"/>
  </r>
  <r>
    <x v="23"/>
  </r>
  <r>
    <x v="24"/>
  </r>
  <r>
    <x v="25"/>
  </r>
  <r>
    <x v="26"/>
  </r>
  <r>
    <x v="26"/>
  </r>
  <r>
    <x v="26"/>
  </r>
  <r>
    <x v="27"/>
  </r>
  <r>
    <x v="27"/>
  </r>
  <r>
    <x v="27"/>
  </r>
  <r>
    <x v="27"/>
  </r>
  <r>
    <x v="28"/>
  </r>
  <r>
    <x v="29"/>
  </r>
  <r>
    <x v="30"/>
  </r>
  <r>
    <x v="31"/>
  </r>
  <r>
    <x v="31"/>
  </r>
  <r>
    <x v="32"/>
  </r>
  <r>
    <x v="33"/>
  </r>
  <r>
    <x v="34"/>
  </r>
  <r>
    <x v="34"/>
  </r>
  <r>
    <x v="35"/>
  </r>
  <r>
    <x v="36"/>
  </r>
  <r>
    <x v="37"/>
  </r>
  <r>
    <x v="38"/>
  </r>
  <r>
    <x v="39"/>
  </r>
  <r>
    <x v="40"/>
  </r>
  <r>
    <x v="39"/>
  </r>
  <r>
    <x v="40"/>
  </r>
  <r>
    <x v="41"/>
  </r>
  <r>
    <x v="42"/>
  </r>
  <r>
    <x v="42"/>
  </r>
  <r>
    <x v="43"/>
  </r>
  <r>
    <x v="43"/>
  </r>
  <r>
    <x v="44"/>
  </r>
  <r>
    <x v="45"/>
  </r>
  <r>
    <x v="46"/>
  </r>
  <r>
    <x v="47"/>
  </r>
  <r>
    <x v="47"/>
  </r>
  <r>
    <x v="47"/>
  </r>
  <r>
    <x v="47"/>
  </r>
  <r>
    <x v="48"/>
  </r>
  <r>
    <x v="49"/>
  </r>
  <r>
    <x v="48"/>
  </r>
  <r>
    <x v="48"/>
  </r>
  <r>
    <x v="48"/>
  </r>
  <r>
    <x v="49"/>
  </r>
  <r>
    <x v="50"/>
  </r>
  <r>
    <x v="50"/>
  </r>
  <r>
    <x v="50"/>
  </r>
  <r>
    <x v="50"/>
  </r>
  <r>
    <x v="51"/>
  </r>
  <r>
    <x v="52"/>
  </r>
  <r>
    <x v="51"/>
  </r>
  <r>
    <x v="52"/>
  </r>
  <r>
    <x v="51"/>
  </r>
  <r>
    <x v="53"/>
  </r>
  <r>
    <x v="54"/>
  </r>
  <r>
    <x v="54"/>
  </r>
  <r>
    <x v="55"/>
  </r>
  <r>
    <x v="55"/>
  </r>
  <r>
    <x v="56"/>
  </r>
  <r>
    <x v="56"/>
  </r>
  <r>
    <x v="57"/>
  </r>
  <r>
    <x v="57"/>
  </r>
  <r>
    <x v="58"/>
  </r>
  <r>
    <x v="58"/>
  </r>
  <r>
    <x v="58"/>
  </r>
  <r>
    <x v="58"/>
  </r>
  <r>
    <x v="59"/>
  </r>
  <r>
    <x v="59"/>
  </r>
  <r>
    <x v="59"/>
  </r>
  <r>
    <x v="60"/>
  </r>
  <r>
    <x v="60"/>
  </r>
  <r>
    <x v="59"/>
  </r>
  <r>
    <x v="59"/>
  </r>
  <r>
    <x v="59"/>
  </r>
  <r>
    <x v="59"/>
  </r>
  <r>
    <x v="60"/>
  </r>
  <r>
    <x v="59"/>
  </r>
  <r>
    <x v="59"/>
  </r>
  <r>
    <x v="60"/>
  </r>
  <r>
    <x v="60"/>
  </r>
  <r>
    <x v="61"/>
  </r>
  <r>
    <x v="62"/>
  </r>
  <r>
    <x v="61"/>
  </r>
  <r>
    <x v="61"/>
  </r>
  <r>
    <x v="63"/>
  </r>
  <r>
    <x v="63"/>
  </r>
  <r>
    <x v="63"/>
  </r>
  <r>
    <x v="64"/>
  </r>
  <r>
    <x v="65"/>
  </r>
  <r>
    <x v="66"/>
  </r>
  <r>
    <x v="66"/>
  </r>
  <r>
    <x v="66"/>
  </r>
  <r>
    <x v="66"/>
  </r>
  <r>
    <x v="66"/>
  </r>
  <r>
    <x v="67"/>
  </r>
  <r>
    <x v="68"/>
  </r>
  <r>
    <x v="68"/>
  </r>
  <r>
    <x v="69"/>
  </r>
  <r>
    <x v="70"/>
  </r>
  <r>
    <x v="71"/>
  </r>
  <r>
    <x v="71"/>
  </r>
  <r>
    <x v="71"/>
  </r>
  <r>
    <x v="71"/>
  </r>
  <r>
    <x v="72"/>
  </r>
  <r>
    <x v="71"/>
  </r>
  <r>
    <x v="73"/>
  </r>
  <r>
    <x v="73"/>
  </r>
  <r>
    <x v="74"/>
  </r>
  <r>
    <x v="74"/>
  </r>
  <r>
    <x v="75"/>
  </r>
  <r>
    <x v="75"/>
  </r>
  <r>
    <x v="76"/>
  </r>
  <r>
    <x v="77"/>
  </r>
  <r>
    <x v="78"/>
  </r>
  <r>
    <x v="78"/>
  </r>
  <r>
    <x v="78"/>
  </r>
  <r>
    <x v="78"/>
  </r>
  <r>
    <x v="79"/>
  </r>
  <r>
    <x v="80"/>
  </r>
  <r>
    <x v="81"/>
  </r>
  <r>
    <x v="81"/>
  </r>
  <r>
    <x v="81"/>
  </r>
  <r>
    <x v="81"/>
  </r>
  <r>
    <x v="81"/>
  </r>
  <r>
    <x v="82"/>
  </r>
  <r>
    <x v="82"/>
  </r>
  <r>
    <x v="83"/>
  </r>
  <r>
    <x v="83"/>
  </r>
  <r>
    <x v="84"/>
  </r>
  <r>
    <x v="84"/>
  </r>
  <r>
    <x v="84"/>
  </r>
  <r>
    <x v="84"/>
  </r>
  <r>
    <x v="85"/>
  </r>
  <r>
    <x v="85"/>
  </r>
  <r>
    <x v="85"/>
  </r>
  <r>
    <x v="85"/>
  </r>
  <r>
    <x v="86"/>
  </r>
  <r>
    <x v="86"/>
  </r>
  <r>
    <x v="86"/>
  </r>
  <r>
    <x v="87"/>
  </r>
  <r>
    <x v="88"/>
  </r>
  <r>
    <x v="89"/>
  </r>
  <r>
    <x v="89"/>
  </r>
  <r>
    <x v="90"/>
  </r>
  <r>
    <x v="90"/>
  </r>
  <r>
    <x v="90"/>
  </r>
  <r>
    <x v="91"/>
  </r>
  <r>
    <x v="91"/>
  </r>
  <r>
    <x v="92"/>
  </r>
  <r>
    <x v="93"/>
  </r>
  <r>
    <x v="92"/>
  </r>
  <r>
    <x v="92"/>
  </r>
  <r>
    <x v="92"/>
  </r>
  <r>
    <x v="93"/>
  </r>
  <r>
    <x v="92"/>
  </r>
  <r>
    <x v="93"/>
  </r>
  <r>
    <x v="93"/>
  </r>
  <r>
    <x v="94"/>
  </r>
  <r>
    <x v="95"/>
  </r>
  <r>
    <x v="96"/>
  </r>
  <r>
    <x v="96"/>
  </r>
  <r>
    <x v="97"/>
  </r>
  <r>
    <x v="97"/>
  </r>
  <r>
    <x v="98"/>
  </r>
  <r>
    <x v="98"/>
  </r>
  <r>
    <x v="99"/>
  </r>
  <r>
    <x v="99"/>
  </r>
  <r>
    <x v="100"/>
  </r>
  <r>
    <x v="101"/>
  </r>
  <r>
    <x v="100"/>
  </r>
  <r>
    <x v="101"/>
  </r>
  <r>
    <x v="101"/>
  </r>
  <r>
    <x v="100"/>
  </r>
  <r>
    <x v="100"/>
  </r>
  <r>
    <x v="100"/>
  </r>
  <r>
    <x v="100"/>
  </r>
  <r>
    <x v="101"/>
  </r>
  <r>
    <x v="100"/>
  </r>
  <r>
    <x v="100"/>
  </r>
  <r>
    <x v="101"/>
  </r>
  <r>
    <x v="101"/>
  </r>
  <r>
    <x v="102"/>
  </r>
  <r>
    <x v="103"/>
  </r>
  <r>
    <x v="103"/>
  </r>
  <r>
    <x v="104"/>
  </r>
  <r>
    <x v="105"/>
  </r>
  <r>
    <x v="105"/>
  </r>
  <r>
    <x v="106"/>
  </r>
  <r>
    <x v="106"/>
  </r>
  <r>
    <x v="107"/>
  </r>
  <r>
    <x v="108"/>
  </r>
  <r>
    <x v="108"/>
  </r>
  <r>
    <x v="109"/>
  </r>
  <r>
    <x v="109"/>
  </r>
  <r>
    <x v="110"/>
  </r>
  <r>
    <x v="111"/>
  </r>
  <r>
    <x v="112"/>
  </r>
  <r>
    <x v="113"/>
  </r>
  <r>
    <x v="114"/>
  </r>
  <r>
    <x v="114"/>
  </r>
  <r>
    <x v="115"/>
  </r>
  <r>
    <x v="115"/>
  </r>
  <r>
    <x v="115"/>
  </r>
  <r>
    <x v="116"/>
  </r>
  <r>
    <x v="117"/>
  </r>
  <r>
    <x v="117"/>
  </r>
  <r>
    <x v="117"/>
  </r>
  <r>
    <x v="118"/>
  </r>
  <r>
    <x v="118"/>
  </r>
  <r>
    <x v="118"/>
  </r>
  <r>
    <x v="118"/>
  </r>
  <r>
    <x v="20"/>
  </r>
  <r>
    <x v="119"/>
  </r>
  <r>
    <x v="119"/>
  </r>
  <r>
    <x v="120"/>
  </r>
  <r>
    <x v="121"/>
  </r>
  <r>
    <x v="121"/>
  </r>
  <r>
    <x v="122"/>
  </r>
  <r>
    <x v="123"/>
  </r>
  <r>
    <x v="123"/>
  </r>
  <r>
    <x v="124"/>
  </r>
  <r>
    <x v="125"/>
  </r>
  <r>
    <x v="124"/>
  </r>
  <r>
    <x v="124"/>
  </r>
  <r>
    <x v="125"/>
  </r>
  <r>
    <x v="124"/>
  </r>
  <r>
    <x v="126"/>
  </r>
  <r>
    <x v="126"/>
  </r>
  <r>
    <x v="127"/>
  </r>
  <r>
    <x v="127"/>
  </r>
  <r>
    <x v="127"/>
  </r>
  <r>
    <x v="128"/>
  </r>
  <r>
    <x v="129"/>
  </r>
  <r>
    <x v="129"/>
  </r>
  <r>
    <x v="128"/>
  </r>
  <r>
    <x v="128"/>
  </r>
  <r>
    <x v="129"/>
  </r>
  <r>
    <x v="128"/>
  </r>
  <r>
    <x v="129"/>
  </r>
  <r>
    <x v="130"/>
  </r>
  <r>
    <x v="130"/>
  </r>
  <r>
    <x v="131"/>
  </r>
  <r>
    <x v="131"/>
  </r>
  <r>
    <x v="132"/>
  </r>
  <r>
    <x v="133"/>
  </r>
  <r>
    <x v="133"/>
  </r>
  <r>
    <x v="133"/>
  </r>
  <r>
    <x v="133"/>
  </r>
  <r>
    <x v="134"/>
  </r>
  <r>
    <x v="134"/>
  </r>
  <r>
    <x v="135"/>
  </r>
  <r>
    <x v="136"/>
  </r>
  <r>
    <x v="135"/>
  </r>
  <r>
    <x v="135"/>
  </r>
  <r>
    <x v="136"/>
  </r>
  <r>
    <x v="136"/>
  </r>
  <r>
    <x v="135"/>
  </r>
  <r>
    <x v="136"/>
  </r>
  <r>
    <x v="137"/>
  </r>
  <r>
    <x v="137"/>
  </r>
  <r>
    <x v="138"/>
  </r>
  <r>
    <x v="139"/>
  </r>
  <r>
    <x v="140"/>
  </r>
  <r>
    <x v="140"/>
  </r>
  <r>
    <x v="141"/>
  </r>
  <r>
    <x v="141"/>
  </r>
  <r>
    <x v="142"/>
  </r>
  <r>
    <x v="142"/>
  </r>
  <r>
    <x v="143"/>
  </r>
  <r>
    <x v="143"/>
  </r>
  <r>
    <x v="143"/>
  </r>
  <r>
    <x v="143"/>
  </r>
  <r>
    <x v="144"/>
  </r>
  <r>
    <x v="144"/>
  </r>
  <r>
    <x v="144"/>
  </r>
  <r>
    <x v="145"/>
  </r>
  <r>
    <x v="146"/>
  </r>
  <r>
    <x v="147"/>
  </r>
  <r>
    <x v="148"/>
  </r>
  <r>
    <x v="147"/>
  </r>
  <r>
    <x v="147"/>
  </r>
  <r>
    <x v="148"/>
  </r>
  <r>
    <x v="149"/>
  </r>
  <r>
    <x v="150"/>
  </r>
  <r>
    <x v="151"/>
  </r>
  <r>
    <x v="150"/>
  </r>
  <r>
    <x v="150"/>
  </r>
  <r>
    <x v="152"/>
  </r>
  <r>
    <x v="152"/>
  </r>
  <r>
    <x v="153"/>
  </r>
  <r>
    <x v="154"/>
  </r>
  <r>
    <x v="154"/>
  </r>
  <r>
    <x v="154"/>
  </r>
  <r>
    <x v="154"/>
  </r>
  <r>
    <x v="153"/>
  </r>
  <r>
    <x v="154"/>
  </r>
  <r>
    <x v="153"/>
  </r>
  <r>
    <x v="155"/>
  </r>
  <r>
    <x v="155"/>
  </r>
  <r>
    <x v="155"/>
  </r>
  <r>
    <x v="156"/>
  </r>
  <r>
    <x v="156"/>
  </r>
  <r>
    <x v="157"/>
  </r>
  <r>
    <x v="157"/>
  </r>
  <r>
    <x v="157"/>
  </r>
  <r>
    <x v="157"/>
  </r>
  <r>
    <x v="158"/>
  </r>
  <r>
    <x v="159"/>
  </r>
  <r>
    <x v="160"/>
  </r>
  <r>
    <x v="160"/>
  </r>
  <r>
    <x v="160"/>
  </r>
  <r>
    <x v="161"/>
  </r>
  <r>
    <x v="161"/>
  </r>
  <r>
    <x v="161"/>
  </r>
  <r>
    <x v="161"/>
  </r>
  <r>
    <x v="162"/>
  </r>
  <r>
    <x v="163"/>
  </r>
  <r>
    <x v="164"/>
  </r>
  <r>
    <x v="164"/>
  </r>
  <r>
    <x v="164"/>
  </r>
  <r>
    <x v="164"/>
  </r>
  <r>
    <x v="164"/>
  </r>
  <r>
    <x v="165"/>
  </r>
  <r>
    <x v="166"/>
  </r>
  <r>
    <x v="166"/>
  </r>
  <r>
    <x v="166"/>
  </r>
  <r>
    <x v="166"/>
  </r>
  <r>
    <x v="166"/>
  </r>
  <r>
    <x v="167"/>
  </r>
  <r>
    <x v="168"/>
  </r>
  <r>
    <x v="168"/>
  </r>
  <r>
    <x v="168"/>
  </r>
  <r>
    <x v="169"/>
  </r>
  <r>
    <x v="169"/>
  </r>
  <r>
    <x v="170"/>
  </r>
  <r>
    <x v="170"/>
  </r>
  <r>
    <x v="170"/>
  </r>
  <r>
    <x v="171"/>
  </r>
  <r>
    <x v="171"/>
  </r>
  <r>
    <x v="171"/>
  </r>
  <r>
    <x v="172"/>
  </r>
  <r>
    <x v="172"/>
  </r>
  <r>
    <x v="173"/>
  </r>
  <r>
    <x v="173"/>
  </r>
  <r>
    <x v="174"/>
  </r>
  <r>
    <x v="174"/>
  </r>
  <r>
    <x v="174"/>
  </r>
  <r>
    <x v="174"/>
  </r>
  <r>
    <x v="175"/>
  </r>
  <r>
    <x v="175"/>
  </r>
  <r>
    <x v="176"/>
  </r>
  <r>
    <x v="177"/>
  </r>
  <r>
    <x v="178"/>
  </r>
  <r>
    <x v="178"/>
  </r>
  <r>
    <x v="178"/>
  </r>
  <r>
    <x v="179"/>
  </r>
  <r>
    <x v="179"/>
  </r>
  <r>
    <x v="179"/>
  </r>
  <r>
    <x v="180"/>
  </r>
  <r>
    <x v="181"/>
  </r>
  <r>
    <x v="181"/>
  </r>
  <r>
    <x v="182"/>
  </r>
  <r>
    <x v="183"/>
  </r>
  <r>
    <x v="183"/>
  </r>
  <r>
    <x v="183"/>
  </r>
  <r>
    <x v="184"/>
  </r>
  <r>
    <x v="184"/>
  </r>
  <r>
    <x v="183"/>
  </r>
  <r>
    <x v="183"/>
  </r>
  <r>
    <x v="184"/>
  </r>
  <r>
    <x v="183"/>
  </r>
  <r>
    <x v="184"/>
  </r>
  <r>
    <x v="185"/>
  </r>
  <r>
    <x v="186"/>
  </r>
  <r>
    <x v="187"/>
  </r>
  <r>
    <x v="187"/>
  </r>
  <r>
    <x v="187"/>
  </r>
  <r>
    <x v="187"/>
  </r>
  <r>
    <x v="188"/>
  </r>
  <r>
    <x v="189"/>
  </r>
  <r>
    <x v="190"/>
  </r>
  <r>
    <x v="191"/>
  </r>
  <r>
    <x v="192"/>
  </r>
  <r>
    <x v="191"/>
  </r>
  <r>
    <x v="192"/>
  </r>
  <r>
    <x v="193"/>
  </r>
  <r>
    <x v="193"/>
  </r>
  <r>
    <x v="194"/>
  </r>
  <r>
    <x v="194"/>
  </r>
  <r>
    <x v="195"/>
  </r>
  <r>
    <x v="195"/>
  </r>
  <r>
    <x v="195"/>
  </r>
  <r>
    <x v="195"/>
  </r>
  <r>
    <x v="195"/>
  </r>
  <r>
    <x v="196"/>
  </r>
  <r>
    <x v="196"/>
  </r>
  <r>
    <x v="196"/>
  </r>
  <r>
    <x v="196"/>
  </r>
  <r>
    <x v="197"/>
  </r>
  <r>
    <x v="198"/>
  </r>
  <r>
    <x v="199"/>
  </r>
  <r>
    <x v="200"/>
  </r>
  <r>
    <x v="201"/>
  </r>
  <r>
    <x v="202"/>
  </r>
  <r>
    <x v="202"/>
  </r>
  <r>
    <x v="202"/>
  </r>
  <r>
    <x v="203"/>
  </r>
  <r>
    <x v="202"/>
  </r>
  <r>
    <x v="202"/>
  </r>
  <r>
    <x v="202"/>
  </r>
  <r>
    <x v="202"/>
  </r>
  <r>
    <x v="202"/>
  </r>
  <r>
    <x v="203"/>
  </r>
  <r>
    <x v="203"/>
  </r>
  <r>
    <x v="204"/>
  </r>
  <r>
    <x v="205"/>
  </r>
  <r>
    <x v="206"/>
  </r>
  <r>
    <x v="205"/>
  </r>
  <r>
    <x v="205"/>
  </r>
  <r>
    <x v="205"/>
  </r>
  <r>
    <x v="207"/>
  </r>
  <r>
    <x v="208"/>
  </r>
  <r>
    <x v="208"/>
  </r>
  <r>
    <x v="208"/>
  </r>
  <r>
    <x v="208"/>
  </r>
  <r>
    <x v="208"/>
  </r>
  <r>
    <x v="209"/>
  </r>
  <r>
    <x v="210"/>
  </r>
  <r>
    <x v="210"/>
  </r>
  <r>
    <x v="211"/>
  </r>
  <r>
    <x v="212"/>
  </r>
  <r>
    <x v="212"/>
  </r>
  <r>
    <x v="212"/>
  </r>
  <r>
    <x v="212"/>
  </r>
  <r>
    <x v="213"/>
  </r>
  <r>
    <x v="214"/>
  </r>
  <r>
    <x v="214"/>
  </r>
  <r>
    <x v="215"/>
  </r>
  <r>
    <x v="215"/>
  </r>
  <r>
    <x v="216"/>
  </r>
  <r>
    <x v="216"/>
  </r>
  <r>
    <x v="217"/>
  </r>
  <r>
    <x v="217"/>
  </r>
  <r>
    <x v="218"/>
  </r>
  <r>
    <x v="219"/>
  </r>
  <r>
    <x v="219"/>
  </r>
  <r>
    <x v="219"/>
  </r>
  <r>
    <x v="220"/>
  </r>
  <r>
    <x v="221"/>
  </r>
  <r>
    <x v="221"/>
  </r>
  <r>
    <x v="222"/>
  </r>
  <r>
    <x v="222"/>
  </r>
  <r>
    <x v="222"/>
  </r>
  <r>
    <x v="222"/>
  </r>
  <r>
    <x v="223"/>
  </r>
  <r>
    <x v="224"/>
  </r>
  <r>
    <x v="225"/>
  </r>
  <r>
    <x v="226"/>
  </r>
  <r>
    <x v="226"/>
  </r>
  <r>
    <x v="227"/>
  </r>
  <r>
    <x v="227"/>
  </r>
  <r>
    <x v="227"/>
  </r>
  <r>
    <x v="227"/>
  </r>
  <r>
    <x v="227"/>
  </r>
  <r>
    <x v="228"/>
  </r>
  <r>
    <x v="229"/>
  </r>
  <r>
    <x v="229"/>
  </r>
  <r>
    <x v="230"/>
  </r>
  <r>
    <x v="230"/>
  </r>
  <r>
    <x v="231"/>
  </r>
  <r>
    <x v="232"/>
  </r>
  <r>
    <x v="233"/>
  </r>
  <r>
    <x v="232"/>
  </r>
  <r>
    <x v="232"/>
  </r>
  <r>
    <x v="232"/>
  </r>
  <r>
    <x v="232"/>
  </r>
  <r>
    <x v="233"/>
  </r>
  <r>
    <x v="232"/>
  </r>
  <r>
    <x v="234"/>
  </r>
  <r>
    <x v="235"/>
  </r>
  <r>
    <x v="236"/>
  </r>
  <r>
    <x v="237"/>
  </r>
  <r>
    <x v="238"/>
  </r>
  <r>
    <x v="239"/>
  </r>
  <r>
    <x v="239"/>
  </r>
  <r>
    <x v="240"/>
  </r>
  <r>
    <x v="241"/>
  </r>
  <r>
    <x v="240"/>
  </r>
  <r>
    <x v="241"/>
  </r>
  <r>
    <x v="242"/>
  </r>
  <r>
    <x v="243"/>
  </r>
  <r>
    <x v="243"/>
  </r>
  <r>
    <x v="244"/>
  </r>
  <r>
    <x v="244"/>
  </r>
  <r>
    <x v="244"/>
  </r>
  <r>
    <x v="244"/>
  </r>
  <r>
    <x v="245"/>
  </r>
  <r>
    <x v="246"/>
  </r>
  <r>
    <x v="247"/>
  </r>
  <r>
    <x v="247"/>
  </r>
  <r>
    <x v="248"/>
  </r>
  <r>
    <x v="249"/>
  </r>
  <r>
    <x v="250"/>
  </r>
  <r>
    <x v="251"/>
  </r>
  <r>
    <x v="252"/>
  </r>
  <r>
    <x v="253"/>
  </r>
  <r>
    <x v="253"/>
  </r>
  <r>
    <x v="254"/>
  </r>
  <r>
    <x v="255"/>
  </r>
  <r>
    <x v="256"/>
  </r>
  <r>
    <x v="256"/>
  </r>
  <r>
    <x v="257"/>
  </r>
  <r>
    <x v="257"/>
  </r>
  <r>
    <x v="257"/>
  </r>
  <r>
    <x v="258"/>
  </r>
  <r>
    <x v="259"/>
  </r>
  <r>
    <x v="259"/>
  </r>
  <r>
    <x v="260"/>
  </r>
  <r>
    <x v="260"/>
  </r>
  <r>
    <x v="261"/>
  </r>
  <r>
    <x v="261"/>
  </r>
  <r>
    <x v="262"/>
  </r>
  <r>
    <x v="263"/>
  </r>
  <r>
    <x v="264"/>
  </r>
  <r>
    <x v="264"/>
  </r>
  <r>
    <x v="265"/>
  </r>
  <r>
    <x v="265"/>
  </r>
  <r>
    <x v="265"/>
  </r>
  <r>
    <x v="266"/>
  </r>
  <r>
    <x v="267"/>
  </r>
  <r>
    <x v="267"/>
  </r>
  <r>
    <x v="267"/>
  </r>
  <r>
    <x v="268"/>
  </r>
  <r>
    <x v="268"/>
  </r>
  <r>
    <x v="268"/>
  </r>
  <r>
    <x v="269"/>
  </r>
  <r>
    <x v="270"/>
  </r>
  <r>
    <x v="271"/>
  </r>
  <r>
    <x v="272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05">
  <r>
    <x v="0"/>
  </r>
  <r>
    <x v="1"/>
  </r>
  <r>
    <x v="2"/>
  </r>
  <r>
    <x v="2"/>
  </r>
  <r>
    <x v="3"/>
  </r>
  <r>
    <x v="4"/>
  </r>
  <r>
    <x v="5"/>
  </r>
  <r>
    <x v="5"/>
  </r>
  <r>
    <x v="6"/>
  </r>
  <r>
    <x v="7"/>
  </r>
  <r>
    <x v="8"/>
  </r>
  <r>
    <x v="6"/>
  </r>
  <r>
    <x v="9"/>
  </r>
  <r>
    <x v="10"/>
  </r>
  <r>
    <x v="10"/>
  </r>
  <r>
    <x v="11"/>
  </r>
  <r>
    <x v="11"/>
  </r>
  <r>
    <x v="12"/>
  </r>
  <r>
    <x v="12"/>
  </r>
  <r>
    <x v="13"/>
  </r>
  <r>
    <x v="14"/>
  </r>
  <r>
    <x v="14"/>
  </r>
  <r>
    <x v="15"/>
  </r>
  <r>
    <x v="14"/>
  </r>
  <r>
    <x v="16"/>
  </r>
  <r>
    <x v="17"/>
  </r>
  <r>
    <x v="17"/>
  </r>
  <r>
    <x v="18"/>
  </r>
  <r>
    <x v="19"/>
  </r>
  <r>
    <x v="20"/>
  </r>
  <r>
    <x v="20"/>
  </r>
  <r>
    <x v="21"/>
  </r>
  <r>
    <x v="21"/>
  </r>
  <r>
    <x v="22"/>
  </r>
  <r>
    <x v="23"/>
  </r>
  <r>
    <x v="23"/>
  </r>
  <r>
    <x v="24"/>
  </r>
  <r>
    <x v="24"/>
  </r>
  <r>
    <x v="25"/>
  </r>
  <r>
    <x v="25"/>
  </r>
  <r>
    <x v="26"/>
  </r>
  <r>
    <x v="27"/>
  </r>
  <r>
    <x v="28"/>
  </r>
  <r>
    <x v="28"/>
  </r>
  <r>
    <x v="27"/>
  </r>
  <r>
    <x v="28"/>
  </r>
  <r>
    <x v="28"/>
  </r>
  <r>
    <x v="29"/>
  </r>
  <r>
    <x v="29"/>
  </r>
  <r>
    <x v="30"/>
  </r>
  <r>
    <x v="30"/>
  </r>
  <r>
    <x v="31"/>
  </r>
  <r>
    <x v="31"/>
  </r>
  <r>
    <x v="32"/>
  </r>
  <r>
    <x v="32"/>
  </r>
  <r>
    <x v="33"/>
  </r>
  <r>
    <x v="33"/>
  </r>
  <r>
    <x v="34"/>
  </r>
  <r>
    <x v="34"/>
  </r>
  <r>
    <x v="35"/>
  </r>
  <r>
    <x v="35"/>
  </r>
  <r>
    <x v="36"/>
  </r>
  <r>
    <x v="36"/>
  </r>
  <r>
    <x v="37"/>
  </r>
  <r>
    <x v="37"/>
  </r>
  <r>
    <x v="38"/>
  </r>
  <r>
    <x v="38"/>
  </r>
  <r>
    <x v="39"/>
  </r>
  <r>
    <x v="39"/>
  </r>
  <r>
    <x v="40"/>
  </r>
  <r>
    <x v="40"/>
  </r>
  <r>
    <x v="41"/>
  </r>
  <r>
    <x v="41"/>
  </r>
  <r>
    <x v="42"/>
  </r>
  <r>
    <x v="42"/>
  </r>
  <r>
    <x v="42"/>
  </r>
  <r>
    <x v="42"/>
  </r>
  <r>
    <x v="42"/>
  </r>
  <r>
    <x v="42"/>
  </r>
  <r>
    <x v="43"/>
  </r>
  <r>
    <x v="43"/>
  </r>
  <r>
    <x v="44"/>
  </r>
  <r>
    <x v="45"/>
  </r>
  <r>
    <x v="45"/>
  </r>
  <r>
    <x v="46"/>
  </r>
  <r>
    <x v="47"/>
  </r>
  <r>
    <x v="48"/>
  </r>
  <r>
    <x v="49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2"/>
  </r>
  <r>
    <x v="52"/>
  </r>
  <r>
    <x v="53"/>
  </r>
  <r>
    <x v="54"/>
  </r>
  <r>
    <x v="55"/>
  </r>
  <r>
    <x v="56"/>
  </r>
  <r>
    <x v="55"/>
  </r>
  <r>
    <x v="56"/>
  </r>
  <r>
    <x v="57"/>
  </r>
  <r>
    <x v="57"/>
  </r>
  <r>
    <x v="58"/>
  </r>
  <r>
    <x v="58"/>
  </r>
  <r>
    <x v="59"/>
  </r>
  <r>
    <x v="59"/>
  </r>
  <r>
    <x v="60"/>
  </r>
  <r>
    <x v="61"/>
  </r>
  <r>
    <x v="60"/>
  </r>
  <r>
    <x v="60"/>
  </r>
  <r>
    <x v="62"/>
  </r>
  <r>
    <x v="63"/>
  </r>
  <r>
    <x v="60"/>
  </r>
  <r>
    <x v="61"/>
  </r>
  <r>
    <x v="60"/>
  </r>
  <r>
    <x v="62"/>
  </r>
  <r>
    <x v="64"/>
  </r>
  <r>
    <x v="64"/>
  </r>
  <r>
    <x v="65"/>
  </r>
  <r>
    <x v="65"/>
  </r>
  <r>
    <x v="66"/>
  </r>
  <r>
    <x v="66"/>
  </r>
  <r>
    <x v="67"/>
  </r>
  <r>
    <x v="67"/>
  </r>
  <r>
    <x v="68"/>
  </r>
  <r>
    <x v="68"/>
  </r>
  <r>
    <x v="69"/>
  </r>
  <r>
    <x v="69"/>
  </r>
  <r>
    <x v="70"/>
  </r>
  <r>
    <x v="70"/>
  </r>
  <r>
    <x v="71"/>
  </r>
  <r>
    <x v="71"/>
  </r>
  <r>
    <x v="72"/>
  </r>
  <r>
    <x v="72"/>
  </r>
  <r>
    <x v="73"/>
  </r>
  <r>
    <x v="74"/>
  </r>
  <r>
    <x v="73"/>
  </r>
  <r>
    <x v="75"/>
  </r>
  <r>
    <x v="73"/>
  </r>
  <r>
    <x v="76"/>
  </r>
  <r>
    <x v="73"/>
  </r>
  <r>
    <x v="74"/>
  </r>
  <r>
    <x v="73"/>
  </r>
  <r>
    <x v="73"/>
  </r>
  <r>
    <x v="77"/>
  </r>
  <r>
    <x v="77"/>
  </r>
  <r>
    <x v="77"/>
  </r>
  <r>
    <x v="78"/>
  </r>
  <r>
    <x v="77"/>
  </r>
  <r>
    <x v="77"/>
  </r>
  <r>
    <x v="79"/>
  </r>
  <r>
    <x v="79"/>
  </r>
  <r>
    <x v="80"/>
  </r>
  <r>
    <x v="81"/>
  </r>
  <r>
    <x v="82"/>
  </r>
  <r>
    <x v="83"/>
  </r>
  <r>
    <x v="84"/>
  </r>
  <r>
    <x v="85"/>
  </r>
  <r>
    <x v="84"/>
  </r>
  <r>
    <x v="84"/>
  </r>
  <r>
    <x v="86"/>
  </r>
  <r>
    <x v="87"/>
  </r>
  <r>
    <x v="84"/>
  </r>
  <r>
    <x v="85"/>
  </r>
  <r>
    <x v="84"/>
  </r>
  <r>
    <x v="86"/>
  </r>
  <r>
    <x v="88"/>
  </r>
  <r>
    <x v="89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4"/>
  </r>
  <r>
    <x v="95"/>
  </r>
  <r>
    <x v="94"/>
  </r>
  <r>
    <x v="95"/>
  </r>
  <r>
    <x v="96"/>
  </r>
  <r>
    <x v="96"/>
  </r>
  <r>
    <x v="97"/>
  </r>
  <r>
    <x v="97"/>
  </r>
  <r>
    <x v="98"/>
  </r>
  <r>
    <x v="97"/>
  </r>
  <r>
    <x v="97"/>
  </r>
  <r>
    <x v="97"/>
  </r>
  <r>
    <x v="97"/>
  </r>
  <r>
    <x v="99"/>
  </r>
  <r>
    <x v="100"/>
  </r>
  <r>
    <x v="100"/>
  </r>
  <r>
    <x v="101"/>
  </r>
  <r>
    <x v="101"/>
  </r>
  <r>
    <x v="102"/>
  </r>
  <r>
    <x v="103"/>
  </r>
  <r>
    <x v="102"/>
  </r>
  <r>
    <x v="103"/>
  </r>
  <r>
    <x v="104"/>
  </r>
  <r>
    <x v="104"/>
  </r>
  <r>
    <x v="105"/>
  </r>
  <r>
    <x v="106"/>
  </r>
  <r>
    <x v="105"/>
  </r>
  <r>
    <x v="105"/>
  </r>
  <r>
    <x v="107"/>
  </r>
  <r>
    <x v="105"/>
  </r>
  <r>
    <x v="108"/>
  </r>
  <r>
    <x v="108"/>
  </r>
  <r>
    <x v="109"/>
  </r>
  <r>
    <x v="109"/>
  </r>
  <r>
    <x v="109"/>
  </r>
  <r>
    <x v="109"/>
  </r>
  <r>
    <x v="110"/>
  </r>
  <r>
    <x v="110"/>
  </r>
  <r>
    <x v="110"/>
  </r>
  <r>
    <x v="110"/>
  </r>
  <r>
    <x v="111"/>
  </r>
  <r>
    <x v="111"/>
  </r>
  <r>
    <x v="112"/>
  </r>
  <r>
    <x v="112"/>
  </r>
  <r>
    <x v="113"/>
  </r>
  <r>
    <x v="113"/>
  </r>
  <r>
    <x v="114"/>
  </r>
  <r>
    <x v="114"/>
  </r>
  <r>
    <x v="115"/>
  </r>
  <r>
    <x v="115"/>
  </r>
  <r>
    <x v="116"/>
  </r>
  <r>
    <x v="116"/>
  </r>
  <r>
    <x v="117"/>
  </r>
  <r>
    <x v="118"/>
  </r>
  <r>
    <x v="119"/>
  </r>
  <r>
    <x v="117"/>
  </r>
  <r>
    <x v="120"/>
  </r>
  <r>
    <x v="121"/>
  </r>
  <r>
    <x v="120"/>
  </r>
  <r>
    <x v="121"/>
  </r>
  <r>
    <x v="120"/>
  </r>
  <r>
    <x v="121"/>
  </r>
  <r>
    <x v="122"/>
  </r>
  <r>
    <x v="122"/>
  </r>
  <r>
    <x v="123"/>
  </r>
  <r>
    <x v="123"/>
  </r>
  <r>
    <x v="124"/>
  </r>
  <r>
    <x v="124"/>
  </r>
  <r>
    <x v="125"/>
  </r>
  <r>
    <x v="125"/>
  </r>
  <r>
    <x v="126"/>
  </r>
  <r>
    <x v="126"/>
  </r>
  <r>
    <x v="127"/>
  </r>
  <r>
    <x v="127"/>
  </r>
  <r>
    <x v="128"/>
  </r>
  <r>
    <x v="129"/>
  </r>
  <r>
    <x v="130"/>
  </r>
  <r>
    <x v="130"/>
  </r>
  <r>
    <x v="131"/>
  </r>
  <r>
    <x v="131"/>
  </r>
  <r>
    <x v="131"/>
  </r>
  <r>
    <x v="131"/>
  </r>
  <r>
    <x v="132"/>
  </r>
  <r>
    <x v="131"/>
  </r>
  <r>
    <x v="131"/>
  </r>
  <r>
    <x v="131"/>
  </r>
  <r>
    <x v="133"/>
  </r>
  <r>
    <x v="133"/>
  </r>
  <r>
    <x v="133"/>
  </r>
  <r>
    <x v="133"/>
  </r>
  <r>
    <x v="134"/>
  </r>
  <r>
    <x v="134"/>
  </r>
  <r>
    <x v="134"/>
  </r>
  <r>
    <x v="134"/>
  </r>
  <r>
    <x v="135"/>
  </r>
  <r>
    <x v="135"/>
  </r>
  <r>
    <x v="136"/>
  </r>
  <r>
    <x v="136"/>
  </r>
  <r>
    <x v="136"/>
  </r>
  <r>
    <x v="137"/>
  </r>
  <r>
    <x v="136"/>
  </r>
  <r>
    <x v="136"/>
  </r>
  <r>
    <x v="138"/>
  </r>
  <r>
    <x v="138"/>
  </r>
  <r>
    <x v="139"/>
  </r>
  <r>
    <x v="139"/>
  </r>
  <r>
    <x v="140"/>
  </r>
  <r>
    <x v="140"/>
  </r>
  <r>
    <x v="141"/>
  </r>
  <r>
    <x v="141"/>
  </r>
  <r>
    <x v="142"/>
  </r>
  <r>
    <x v="142"/>
  </r>
  <r>
    <x v="143"/>
  </r>
  <r>
    <x v="143"/>
  </r>
  <r>
    <x v="144"/>
  </r>
  <r>
    <x v="144"/>
  </r>
  <r>
    <x v="145"/>
  </r>
  <r>
    <x v="14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83">
  <r>
    <x v="0"/>
  </r>
  <r>
    <x v="1"/>
  </r>
  <r>
    <x v="1"/>
  </r>
  <r>
    <x v="1"/>
  </r>
  <r>
    <x v="2"/>
  </r>
  <r>
    <x v="3"/>
  </r>
  <r>
    <x v="4"/>
  </r>
  <r>
    <x v="5"/>
  </r>
  <r>
    <x v="6"/>
  </r>
  <r>
    <x v="6"/>
  </r>
  <r>
    <x v="7"/>
  </r>
  <r>
    <x v="7"/>
  </r>
  <r>
    <x v="8"/>
  </r>
  <r>
    <x v="9"/>
  </r>
  <r>
    <x v="10"/>
  </r>
  <r>
    <x v="10"/>
  </r>
  <r>
    <x v="11"/>
  </r>
  <r>
    <x v="12"/>
  </r>
  <r>
    <x v="12"/>
  </r>
  <r>
    <x v="13"/>
  </r>
  <r>
    <x v="13"/>
  </r>
  <r>
    <x v="14"/>
  </r>
  <r>
    <x v="15"/>
  </r>
  <r>
    <x v="16"/>
  </r>
  <r>
    <x v="16"/>
  </r>
  <r>
    <x v="16"/>
  </r>
  <r>
    <x v="17"/>
  </r>
  <r>
    <x v="18"/>
  </r>
  <r>
    <x v="19"/>
  </r>
  <r>
    <x v="20"/>
  </r>
  <r>
    <x v="20"/>
  </r>
  <r>
    <x v="21"/>
  </r>
  <r>
    <x v="22"/>
  </r>
  <r>
    <x v="22"/>
  </r>
  <r>
    <x v="23"/>
  </r>
  <r>
    <x v="23"/>
  </r>
  <r>
    <x v="23"/>
  </r>
  <r>
    <x v="23"/>
  </r>
  <r>
    <x v="24"/>
  </r>
  <r>
    <x v="25"/>
  </r>
  <r>
    <x v="26"/>
  </r>
  <r>
    <x v="25"/>
  </r>
  <r>
    <x v="25"/>
  </r>
  <r>
    <x v="27"/>
  </r>
  <r>
    <x v="28"/>
  </r>
  <r>
    <x v="28"/>
  </r>
  <r>
    <x v="28"/>
  </r>
  <r>
    <x v="29"/>
  </r>
  <r>
    <x v="30"/>
  </r>
  <r>
    <x v="31"/>
  </r>
  <r>
    <x v="32"/>
  </r>
  <r>
    <x v="33"/>
  </r>
  <r>
    <x v="34"/>
  </r>
  <r>
    <x v="35"/>
  </r>
  <r>
    <x v="35"/>
  </r>
  <r>
    <x v="36"/>
  </r>
  <r>
    <x v="34"/>
  </r>
  <r>
    <x v="37"/>
  </r>
  <r>
    <x v="37"/>
  </r>
  <r>
    <x v="38"/>
  </r>
  <r>
    <x v="39"/>
  </r>
  <r>
    <x v="40"/>
  </r>
  <r>
    <x v="41"/>
  </r>
  <r>
    <x v="42"/>
  </r>
  <r>
    <x v="42"/>
  </r>
  <r>
    <x v="42"/>
  </r>
  <r>
    <x v="43"/>
  </r>
  <r>
    <x v="44"/>
  </r>
  <r>
    <x v="44"/>
  </r>
  <r>
    <x v="45"/>
  </r>
  <r>
    <x v="46"/>
  </r>
  <r>
    <x v="47"/>
  </r>
  <r>
    <x v="48"/>
  </r>
  <r>
    <x v="48"/>
  </r>
  <r>
    <x v="48"/>
  </r>
  <r>
    <x v="48"/>
  </r>
  <r>
    <x v="48"/>
  </r>
  <r>
    <x v="48"/>
  </r>
  <r>
    <x v="48"/>
  </r>
  <r>
    <x v="49"/>
  </r>
  <r>
    <x v="50"/>
  </r>
  <r>
    <x v="51"/>
  </r>
  <r>
    <x v="52"/>
  </r>
  <r>
    <x v="52"/>
  </r>
  <r>
    <x v="52"/>
  </r>
  <r>
    <x v="53"/>
  </r>
  <r>
    <x v="54"/>
  </r>
  <r>
    <x v="55"/>
  </r>
  <r>
    <x v="55"/>
  </r>
  <r>
    <x v="56"/>
  </r>
  <r>
    <x v="57"/>
  </r>
  <r>
    <x v="58"/>
  </r>
  <r>
    <x v="58"/>
  </r>
  <r>
    <x v="58"/>
  </r>
  <r>
    <x v="58"/>
  </r>
  <r>
    <x v="59"/>
  </r>
  <r>
    <x v="59"/>
  </r>
  <r>
    <x v="60"/>
  </r>
  <r>
    <x v="60"/>
  </r>
  <r>
    <x v="61"/>
  </r>
  <r>
    <x v="61"/>
  </r>
  <r>
    <x v="62"/>
  </r>
  <r>
    <x v="62"/>
  </r>
  <r>
    <x v="63"/>
  </r>
  <r>
    <x v="63"/>
  </r>
  <r>
    <x v="64"/>
  </r>
  <r>
    <x v="64"/>
  </r>
  <r>
    <x v="65"/>
  </r>
  <r>
    <x v="65"/>
  </r>
  <r>
    <x v="66"/>
  </r>
  <r>
    <x v="66"/>
  </r>
  <r>
    <x v="66"/>
  </r>
  <r>
    <x v="66"/>
  </r>
  <r>
    <x v="67"/>
  </r>
  <r>
    <x v="68"/>
  </r>
  <r>
    <x v="69"/>
  </r>
  <r>
    <x v="69"/>
  </r>
  <r>
    <x v="70"/>
  </r>
  <r>
    <x v="69"/>
  </r>
  <r>
    <x v="69"/>
  </r>
  <r>
    <x v="69"/>
  </r>
  <r>
    <x v="69"/>
  </r>
  <r>
    <x v="69"/>
  </r>
  <r>
    <x v="69"/>
  </r>
  <r>
    <x v="71"/>
  </r>
  <r>
    <x v="71"/>
  </r>
  <r>
    <x v="72"/>
  </r>
  <r>
    <x v="72"/>
  </r>
  <r>
    <x v="71"/>
  </r>
  <r>
    <x v="72"/>
  </r>
  <r>
    <x v="72"/>
  </r>
  <r>
    <x v="73"/>
  </r>
  <r>
    <x v="73"/>
  </r>
  <r>
    <x v="74"/>
  </r>
  <r>
    <x v="74"/>
  </r>
  <r>
    <x v="74"/>
  </r>
  <r>
    <x v="75"/>
  </r>
  <r>
    <x v="76"/>
  </r>
  <r>
    <x v="77"/>
  </r>
  <r>
    <x v="77"/>
  </r>
  <r>
    <x v="78"/>
  </r>
  <r>
    <x v="78"/>
  </r>
  <r>
    <x v="79"/>
  </r>
  <r>
    <x v="79"/>
  </r>
  <r>
    <x v="80"/>
  </r>
  <r>
    <x v="80"/>
  </r>
  <r>
    <x v="81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89"/>
  </r>
  <r>
    <x v="90"/>
  </r>
  <r>
    <x v="89"/>
  </r>
  <r>
    <x v="88"/>
  </r>
  <r>
    <x v="89"/>
  </r>
  <r>
    <x v="91"/>
  </r>
  <r>
    <x v="91"/>
  </r>
  <r>
    <x v="92"/>
  </r>
  <r>
    <x v="93"/>
  </r>
  <r>
    <x v="94"/>
  </r>
  <r>
    <x v="94"/>
  </r>
  <r>
    <x v="95"/>
  </r>
  <r>
    <x v="96"/>
  </r>
  <r>
    <x v="97"/>
  </r>
  <r>
    <x v="98"/>
  </r>
  <r>
    <x v="99"/>
  </r>
  <r>
    <x v="100"/>
  </r>
  <r>
    <x v="100"/>
  </r>
  <r>
    <x v="101"/>
  </r>
  <r>
    <x v="102"/>
  </r>
  <r>
    <x v="102"/>
  </r>
  <r>
    <x v="103"/>
  </r>
  <r>
    <x v="104"/>
  </r>
  <r>
    <x v="105"/>
  </r>
  <r>
    <x v="105"/>
  </r>
  <r>
    <x v="106"/>
  </r>
  <r>
    <x v="106"/>
  </r>
  <r>
    <x v="107"/>
  </r>
  <r>
    <x v="108"/>
  </r>
  <r>
    <x v="109"/>
  </r>
  <r>
    <x v="109"/>
  </r>
  <r>
    <x v="109"/>
  </r>
  <r>
    <x v="110"/>
  </r>
  <r>
    <x v="111"/>
  </r>
  <r>
    <x v="112"/>
  </r>
  <r>
    <x v="113"/>
  </r>
  <r>
    <x v="114"/>
  </r>
  <r>
    <x v="114"/>
  </r>
  <r>
    <x v="115"/>
  </r>
  <r>
    <x v="114"/>
  </r>
  <r>
    <x v="114"/>
  </r>
  <r>
    <x v="115"/>
  </r>
  <r>
    <x v="114"/>
  </r>
  <r>
    <x v="114"/>
  </r>
  <r>
    <x v="114"/>
  </r>
  <r>
    <x v="114"/>
  </r>
  <r>
    <x v="114"/>
  </r>
  <r>
    <x v="116"/>
  </r>
  <r>
    <x v="117"/>
  </r>
  <r>
    <x v="118"/>
  </r>
  <r>
    <x v="119"/>
  </r>
  <r>
    <x v="119"/>
  </r>
  <r>
    <x v="120"/>
  </r>
  <r>
    <x v="120"/>
  </r>
  <r>
    <x v="121"/>
  </r>
  <r>
    <x v="122"/>
  </r>
  <r>
    <x v="122"/>
  </r>
  <r>
    <x v="122"/>
  </r>
  <r>
    <x v="123"/>
  </r>
  <r>
    <x v="124"/>
  </r>
  <r>
    <x v="124"/>
  </r>
  <r>
    <x v="125"/>
  </r>
  <r>
    <x v="125"/>
  </r>
  <r>
    <x v="126"/>
  </r>
  <r>
    <x v="126"/>
  </r>
  <r>
    <x v="127"/>
  </r>
  <r>
    <x v="128"/>
  </r>
  <r>
    <x v="128"/>
  </r>
  <r>
    <x v="129"/>
  </r>
  <r>
    <x v="127"/>
  </r>
  <r>
    <x v="127"/>
  </r>
  <r>
    <x v="128"/>
  </r>
  <r>
    <x v="128"/>
  </r>
  <r>
    <x v="129"/>
  </r>
  <r>
    <x v="128"/>
  </r>
  <r>
    <x v="130"/>
  </r>
  <r>
    <x v="131"/>
  </r>
  <r>
    <x v="132"/>
  </r>
  <r>
    <x v="133"/>
  </r>
  <r>
    <x v="134"/>
  </r>
  <r>
    <x v="135"/>
  </r>
  <r>
    <x v="136"/>
  </r>
  <r>
    <x v="137"/>
  </r>
  <r>
    <x v="137"/>
  </r>
  <r>
    <x v="138"/>
  </r>
  <r>
    <x v="139"/>
  </r>
  <r>
    <x v="140"/>
  </r>
  <r>
    <x v="141"/>
  </r>
  <r>
    <x v="142"/>
  </r>
  <r>
    <x v="142"/>
  </r>
  <r>
    <x v="143"/>
  </r>
  <r>
    <x v="144"/>
  </r>
  <r>
    <x v="145"/>
  </r>
  <r>
    <x v="145"/>
  </r>
  <r>
    <x v="146"/>
  </r>
  <r>
    <x v="147"/>
  </r>
  <r>
    <x v="147"/>
  </r>
  <r>
    <x v="147"/>
  </r>
  <r>
    <x v="148"/>
  </r>
  <r>
    <x v="148"/>
  </r>
  <r>
    <x v="148"/>
  </r>
  <r>
    <x v="149"/>
  </r>
  <r>
    <x v="150"/>
  </r>
  <r>
    <x v="151"/>
  </r>
  <r>
    <x v="152"/>
  </r>
  <r>
    <x v="152"/>
  </r>
  <r>
    <x v="153"/>
  </r>
  <r>
    <x v="153"/>
  </r>
  <r>
    <x v="153"/>
  </r>
  <r>
    <x v="154"/>
  </r>
  <r>
    <x v="155"/>
  </r>
  <r>
    <x v="155"/>
  </r>
  <r>
    <x v="156"/>
  </r>
  <r>
    <x v="156"/>
  </r>
  <r>
    <x v="157"/>
  </r>
  <r>
    <x v="157"/>
  </r>
  <r>
    <x v="158"/>
  </r>
  <r>
    <x v="159"/>
  </r>
  <r>
    <x v="160"/>
  </r>
  <r>
    <x v="160"/>
  </r>
  <r>
    <x v="161"/>
  </r>
  <r>
    <x v="161"/>
  </r>
  <r>
    <x v="162"/>
  </r>
  <r>
    <x v="162"/>
  </r>
  <r>
    <x v="162"/>
  </r>
  <r>
    <x v="163"/>
  </r>
  <r>
    <x v="164"/>
  </r>
  <r>
    <x v="165"/>
  </r>
  <r>
    <x v="166"/>
  </r>
  <r>
    <x v="167"/>
  </r>
  <r>
    <x v="165"/>
  </r>
  <r>
    <x v="166"/>
  </r>
  <r>
    <x v="168"/>
  </r>
  <r>
    <x v="169"/>
  </r>
  <r>
    <x v="170"/>
  </r>
  <r>
    <x v="170"/>
  </r>
  <r>
    <x v="171"/>
  </r>
  <r>
    <x v="172"/>
  </r>
  <r>
    <x v="173"/>
  </r>
  <r>
    <x v="174"/>
  </r>
  <r>
    <x v="175"/>
  </r>
  <r>
    <x v="176"/>
  </r>
  <r>
    <x v="177"/>
  </r>
  <r>
    <x v="177"/>
  </r>
  <r>
    <x v="178"/>
  </r>
  <r>
    <x v="178"/>
  </r>
  <r>
    <x v="178"/>
  </r>
  <r>
    <x v="178"/>
  </r>
  <r>
    <x v="179"/>
  </r>
  <r>
    <x v="180"/>
  </r>
  <r>
    <x v="180"/>
  </r>
  <r>
    <x v="181"/>
  </r>
  <r>
    <x v="182"/>
  </r>
  <r>
    <x v="182"/>
  </r>
  <r>
    <x v="183"/>
  </r>
  <r>
    <x v="183"/>
  </r>
  <r>
    <x v="184"/>
  </r>
  <r>
    <x v="184"/>
  </r>
  <r>
    <x v="184"/>
  </r>
  <r>
    <x v="185"/>
  </r>
  <r>
    <x v="186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3"/>
  </r>
  <r>
    <x v="195"/>
  </r>
  <r>
    <x v="196"/>
  </r>
  <r>
    <x v="196"/>
  </r>
  <r>
    <x v="197"/>
  </r>
  <r>
    <x v="198"/>
  </r>
  <r>
    <x v="199"/>
  </r>
  <r>
    <x v="199"/>
  </r>
  <r>
    <x v="200"/>
  </r>
  <r>
    <x v="200"/>
  </r>
  <r>
    <x v="201"/>
  </r>
  <r>
    <x v="202"/>
  </r>
  <r>
    <x v="203"/>
  </r>
  <r>
    <x v="203"/>
  </r>
  <r>
    <x v="204"/>
  </r>
  <r>
    <x v="205"/>
  </r>
  <r>
    <x v="169"/>
  </r>
  <r>
    <x v="169"/>
  </r>
  <r>
    <x v="206"/>
  </r>
  <r>
    <x v="206"/>
  </r>
  <r>
    <x v="207"/>
  </r>
  <r>
    <x v="206"/>
  </r>
  <r>
    <x v="206"/>
  </r>
  <r>
    <x v="207"/>
  </r>
  <r>
    <x v="207"/>
  </r>
  <r>
    <x v="206"/>
  </r>
  <r>
    <x v="206"/>
  </r>
  <r>
    <x v="206"/>
  </r>
  <r>
    <x v="206"/>
  </r>
  <r>
    <x v="207"/>
  </r>
  <r>
    <x v="207"/>
  </r>
  <r>
    <x v="208"/>
  </r>
  <r>
    <x v="209"/>
  </r>
  <r>
    <x v="210"/>
  </r>
  <r>
    <x v="211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2"/>
  </r>
  <r>
    <x v="223"/>
  </r>
  <r>
    <x v="224"/>
  </r>
  <r>
    <x v="225"/>
  </r>
  <r>
    <x v="226"/>
  </r>
  <r>
    <x v="227"/>
  </r>
  <r>
    <x v="227"/>
  </r>
  <r>
    <x v="228"/>
  </r>
  <r>
    <x v="229"/>
  </r>
  <r>
    <x v="229"/>
  </r>
  <r>
    <x v="230"/>
  </r>
  <r>
    <x v="230"/>
  </r>
  <r>
    <x v="231"/>
  </r>
  <r>
    <x v="231"/>
  </r>
  <r>
    <x v="231"/>
  </r>
  <r>
    <x v="232"/>
  </r>
  <r>
    <x v="232"/>
  </r>
  <r>
    <x v="233"/>
  </r>
  <r>
    <x v="233"/>
  </r>
  <r>
    <x v="234"/>
  </r>
  <r>
    <x v="234"/>
  </r>
  <r>
    <x v="235"/>
  </r>
  <r>
    <x v="235"/>
  </r>
  <r>
    <x v="236"/>
  </r>
  <r>
    <x v="237"/>
  </r>
  <r>
    <x v="237"/>
  </r>
  <r>
    <x v="237"/>
  </r>
  <r>
    <x v="238"/>
  </r>
  <r>
    <x v="239"/>
  </r>
  <r>
    <x v="240"/>
  </r>
  <r>
    <x v="240"/>
  </r>
  <r>
    <x v="241"/>
  </r>
  <r>
    <x v="242"/>
  </r>
  <r>
    <x v="241"/>
  </r>
  <r>
    <x v="243"/>
  </r>
  <r>
    <x v="243"/>
  </r>
  <r>
    <x v="244"/>
  </r>
  <r>
    <x v="245"/>
  </r>
  <r>
    <x v="246"/>
  </r>
  <r>
    <x v="247"/>
  </r>
  <r>
    <x v="245"/>
  </r>
  <r>
    <x v="248"/>
  </r>
  <r>
    <x v="249"/>
  </r>
  <r>
    <x v="249"/>
  </r>
  <r>
    <x v="250"/>
  </r>
  <r>
    <x v="251"/>
  </r>
  <r>
    <x v="252"/>
  </r>
  <r>
    <x v="253"/>
  </r>
  <r>
    <x v="254"/>
  </r>
  <r>
    <x v="255"/>
  </r>
  <r>
    <x v="256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5"/>
  </r>
  <r>
    <x v="276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7"/>
  </r>
  <r>
    <x v="288"/>
  </r>
  <r>
    <x v="288"/>
  </r>
  <r>
    <x v="289"/>
  </r>
  <r>
    <x v="290"/>
  </r>
  <r>
    <x v="291"/>
  </r>
  <r>
    <x v="292"/>
  </r>
  <r>
    <x v="292"/>
  </r>
  <r>
    <x v="293"/>
  </r>
  <r>
    <x v="294"/>
  </r>
  <r>
    <x v="295"/>
  </r>
  <r>
    <x v="296"/>
  </r>
  <r>
    <x v="297"/>
  </r>
  <r>
    <x v="296"/>
  </r>
  <r>
    <x v="298"/>
  </r>
  <r>
    <x v="299"/>
  </r>
  <r>
    <x v="296"/>
  </r>
  <r>
    <x v="298"/>
  </r>
  <r>
    <x v="300"/>
  </r>
  <r>
    <x v="301"/>
  </r>
  <r>
    <x v="302"/>
  </r>
  <r>
    <x v="303"/>
  </r>
  <r>
    <x v="303"/>
  </r>
  <r>
    <x v="304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5"/>
  </r>
  <r>
    <x v="316"/>
  </r>
  <r>
    <x v="317"/>
  </r>
  <r>
    <x v="318"/>
  </r>
  <r>
    <x v="319"/>
  </r>
  <r>
    <x v="320"/>
  </r>
  <r>
    <x v="317"/>
  </r>
  <r>
    <x v="321"/>
  </r>
  <r>
    <x v="322"/>
  </r>
  <r>
    <x v="323"/>
  </r>
  <r>
    <x v="324"/>
  </r>
  <r>
    <x v="323"/>
  </r>
  <r>
    <x v="325"/>
  </r>
  <r>
    <x v="326"/>
  </r>
  <r>
    <x v="325"/>
  </r>
  <r>
    <x v="327"/>
  </r>
  <r>
    <x v="328"/>
  </r>
  <r>
    <x v="329"/>
  </r>
  <r>
    <x v="330"/>
  </r>
  <r>
    <x v="331"/>
  </r>
  <r>
    <x v="332"/>
  </r>
  <r>
    <x v="332"/>
  </r>
  <r>
    <x v="332"/>
  </r>
  <r>
    <x v="332"/>
  </r>
  <r>
    <x v="333"/>
  </r>
  <r>
    <x v="333"/>
  </r>
  <r>
    <x v="334"/>
  </r>
  <r>
    <x v="334"/>
  </r>
  <r>
    <x v="334"/>
  </r>
  <r>
    <x v="334"/>
  </r>
  <r>
    <x v="335"/>
  </r>
  <r>
    <x v="335"/>
  </r>
  <r>
    <x v="335"/>
  </r>
  <r>
    <x v="336"/>
  </r>
  <r>
    <x v="336"/>
  </r>
  <r>
    <x v="337"/>
  </r>
  <r>
    <x v="338"/>
  </r>
  <r>
    <x v="338"/>
  </r>
  <r>
    <x v="339"/>
  </r>
  <r>
    <x v="340"/>
  </r>
  <r>
    <x v="341"/>
  </r>
  <r>
    <x v="342"/>
  </r>
  <r>
    <x v="341"/>
  </r>
  <r>
    <x v="343"/>
  </r>
  <r>
    <x v="344"/>
  </r>
  <r>
    <x v="345"/>
  </r>
  <r>
    <x v="343"/>
  </r>
  <r>
    <x v="341"/>
  </r>
  <r>
    <x v="342"/>
  </r>
  <r>
    <x v="341"/>
  </r>
  <r>
    <x v="346"/>
  </r>
  <r>
    <x v="346"/>
  </r>
  <r>
    <x v="344"/>
  </r>
  <r>
    <x v="347"/>
  </r>
  <r>
    <x v="348"/>
  </r>
  <r>
    <x v="349"/>
  </r>
  <r>
    <x v="350"/>
  </r>
  <r>
    <x v="350"/>
  </r>
  <r>
    <x v="351"/>
  </r>
  <r>
    <x v="352"/>
  </r>
  <r>
    <x v="352"/>
  </r>
  <r>
    <x v="353"/>
  </r>
  <r>
    <x v="354"/>
  </r>
  <r>
    <x v="355"/>
  </r>
  <r>
    <x v="356"/>
  </r>
  <r>
    <x v="357"/>
  </r>
  <r>
    <x v="358"/>
  </r>
  <r>
    <x v="358"/>
  </r>
  <r>
    <x v="359"/>
  </r>
  <r>
    <x v="360"/>
  </r>
  <r>
    <x v="361"/>
  </r>
  <r>
    <x v="361"/>
  </r>
  <r>
    <x v="362"/>
  </r>
  <r>
    <x v="362"/>
  </r>
  <r>
    <x v="362"/>
  </r>
  <r>
    <x v="363"/>
  </r>
  <r>
    <x v="363"/>
  </r>
  <r>
    <x v="364"/>
  </r>
  <r>
    <x v="364"/>
  </r>
  <r>
    <x v="365"/>
  </r>
  <r>
    <x v="365"/>
  </r>
  <r>
    <x v="366"/>
  </r>
  <r>
    <x v="367"/>
  </r>
  <r>
    <x v="367"/>
  </r>
  <r>
    <x v="367"/>
  </r>
  <r>
    <x v="368"/>
  </r>
  <r>
    <x v="367"/>
  </r>
  <r>
    <x v="369"/>
  </r>
  <r>
    <x v="369"/>
  </r>
  <r>
    <x v="370"/>
  </r>
  <r>
    <x v="370"/>
  </r>
  <r>
    <x v="371"/>
  </r>
  <r>
    <x v="371"/>
  </r>
  <r>
    <x v="371"/>
  </r>
  <r>
    <x v="372"/>
  </r>
  <r>
    <x v="373"/>
  </r>
  <r>
    <x v="373"/>
  </r>
  <r>
    <x v="374"/>
  </r>
  <r>
    <x v="375"/>
  </r>
  <r>
    <x v="374"/>
  </r>
  <r>
    <x v="374"/>
  </r>
  <r>
    <x v="375"/>
  </r>
  <r>
    <x v="374"/>
  </r>
  <r>
    <x v="374"/>
  </r>
  <r>
    <x v="374"/>
  </r>
  <r>
    <x v="374"/>
  </r>
  <r>
    <x v="374"/>
  </r>
  <r>
    <x v="376"/>
  </r>
  <r>
    <x v="377"/>
  </r>
  <r>
    <x v="377"/>
  </r>
  <r>
    <x v="377"/>
  </r>
  <r>
    <x v="378"/>
  </r>
  <r>
    <x v="379"/>
  </r>
  <r>
    <x v="380"/>
  </r>
  <r>
    <x v="381"/>
  </r>
  <r>
    <x v="382"/>
  </r>
  <r>
    <x v="383"/>
  </r>
  <r>
    <x v="384"/>
  </r>
  <r>
    <x v="384"/>
  </r>
  <r>
    <x v="384"/>
  </r>
  <r>
    <x v="384"/>
  </r>
  <r>
    <x v="385"/>
  </r>
  <r>
    <x v="385"/>
  </r>
  <r>
    <x v="385"/>
  </r>
  <r>
    <x v="385"/>
  </r>
  <r>
    <x v="385"/>
  </r>
  <r>
    <x v="386"/>
  </r>
  <r>
    <x v="386"/>
  </r>
  <r>
    <x v="387"/>
  </r>
  <r>
    <x v="387"/>
  </r>
  <r>
    <x v="387"/>
  </r>
  <r>
    <x v="387"/>
  </r>
  <r>
    <x v="388"/>
  </r>
  <r>
    <x v="388"/>
  </r>
  <r>
    <x v="388"/>
  </r>
  <r>
    <x v="388"/>
  </r>
  <r>
    <x v="389"/>
  </r>
  <r>
    <x v="389"/>
  </r>
  <r>
    <x v="389"/>
  </r>
  <r>
    <x v="390"/>
  </r>
  <r>
    <x v="390"/>
  </r>
  <r>
    <x v="390"/>
  </r>
  <r>
    <x v="391"/>
  </r>
  <r>
    <x v="392"/>
  </r>
  <r>
    <x v="393"/>
  </r>
  <r>
    <x v="394"/>
  </r>
  <r>
    <x v="394"/>
  </r>
  <r>
    <x v="395"/>
  </r>
  <r>
    <x v="395"/>
  </r>
  <r>
    <x v="395"/>
  </r>
  <r>
    <x v="395"/>
  </r>
  <r>
    <x v="396"/>
  </r>
  <r>
    <x v="396"/>
  </r>
  <r>
    <x v="396"/>
  </r>
  <r>
    <x v="397"/>
  </r>
  <r>
    <x v="397"/>
  </r>
  <r>
    <x v="398"/>
  </r>
  <r>
    <x v="398"/>
  </r>
  <r>
    <x v="399"/>
  </r>
  <r>
    <x v="399"/>
  </r>
  <r>
    <x v="400"/>
  </r>
  <r>
    <x v="400"/>
  </r>
  <r>
    <x v="401"/>
  </r>
  <r>
    <x v="401"/>
  </r>
  <r>
    <x v="402"/>
  </r>
  <r>
    <x v="402"/>
  </r>
  <r>
    <x v="402"/>
  </r>
  <r>
    <x v="403"/>
  </r>
  <r>
    <x v="404"/>
  </r>
  <r>
    <x v="404"/>
  </r>
  <r>
    <x v="404"/>
  </r>
  <r>
    <x v="405"/>
  </r>
  <r>
    <x v="406"/>
  </r>
  <r>
    <x v="407"/>
  </r>
  <r>
    <x v="407"/>
  </r>
  <r>
    <x v="407"/>
  </r>
  <r>
    <x v="408"/>
  </r>
  <r>
    <x v="408"/>
  </r>
  <r>
    <x v="408"/>
  </r>
  <r>
    <x v="409"/>
  </r>
  <r>
    <x v="409"/>
  </r>
  <r>
    <x v="409"/>
  </r>
  <r>
    <x v="410"/>
  </r>
  <r>
    <x v="410"/>
  </r>
  <r>
    <x v="410"/>
  </r>
  <r>
    <x v="386"/>
  </r>
  <r>
    <x v="411"/>
  </r>
  <r>
    <x v="411"/>
  </r>
  <r>
    <x v="412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64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0"/>
  </r>
  <r>
    <x v="107"/>
  </r>
  <r>
    <x v="1"/>
  </r>
  <r>
    <x v="108"/>
  </r>
  <r>
    <x v="109"/>
  </r>
  <r>
    <x v="110"/>
  </r>
  <r>
    <x v="111"/>
  </r>
  <r>
    <x v="2"/>
  </r>
  <r>
    <x v="112"/>
  </r>
  <r>
    <x v="113"/>
  </r>
  <r>
    <x v="114"/>
  </r>
  <r>
    <x v="115"/>
  </r>
  <r>
    <x v="116"/>
  </r>
  <r>
    <x v="117"/>
  </r>
  <r>
    <x v="118"/>
  </r>
  <r>
    <x v="5"/>
  </r>
  <r>
    <x v="7"/>
  </r>
  <r>
    <x v="119"/>
  </r>
  <r>
    <x v="120"/>
  </r>
  <r>
    <x v="121"/>
  </r>
  <r>
    <x v="10"/>
  </r>
  <r>
    <x v="122"/>
  </r>
  <r>
    <x v="123"/>
  </r>
  <r>
    <x v="124"/>
  </r>
  <r>
    <x v="125"/>
  </r>
  <r>
    <x v="11"/>
  </r>
  <r>
    <x v="12"/>
  </r>
  <r>
    <x v="13"/>
  </r>
  <r>
    <x v="126"/>
  </r>
  <r>
    <x v="127"/>
  </r>
  <r>
    <x v="128"/>
  </r>
  <r>
    <x v="129"/>
  </r>
  <r>
    <x v="130"/>
  </r>
  <r>
    <x v="131"/>
  </r>
  <r>
    <x v="132"/>
  </r>
  <r>
    <x v="14"/>
  </r>
  <r>
    <x v="133"/>
  </r>
  <r>
    <x v="134"/>
  </r>
  <r>
    <x v="135"/>
  </r>
  <r>
    <x v="16"/>
  </r>
  <r>
    <x v="136"/>
  </r>
  <r>
    <x v="137"/>
  </r>
  <r>
    <x v="138"/>
  </r>
  <r>
    <x v="139"/>
  </r>
  <r>
    <x v="140"/>
  </r>
  <r>
    <x v="18"/>
  </r>
  <r>
    <x v="19"/>
  </r>
  <r>
    <x v="20"/>
  </r>
  <r>
    <x v="21"/>
  </r>
  <r>
    <x v="22"/>
  </r>
  <r>
    <x v="23"/>
  </r>
  <r>
    <x v="24"/>
  </r>
  <r>
    <x v="25"/>
  </r>
  <r>
    <x v="141"/>
  </r>
  <r>
    <x v="142"/>
  </r>
  <r>
    <x v="143"/>
  </r>
  <r>
    <x v="144"/>
  </r>
  <r>
    <x v="145"/>
  </r>
  <r>
    <x v="29"/>
  </r>
  <r>
    <x v="146"/>
  </r>
  <r>
    <x v="147"/>
  </r>
  <r>
    <x v="148"/>
  </r>
  <r>
    <x v="149"/>
  </r>
  <r>
    <x v="30"/>
  </r>
  <r>
    <x v="31"/>
  </r>
  <r>
    <x v="32"/>
  </r>
  <r>
    <x v="33"/>
  </r>
  <r>
    <x v="34"/>
  </r>
  <r>
    <x v="150"/>
  </r>
  <r>
    <x v="36"/>
  </r>
  <r>
    <x v="37"/>
  </r>
  <r>
    <x v="38"/>
  </r>
  <r>
    <x v="40"/>
  </r>
  <r>
    <x v="41"/>
  </r>
  <r>
    <x v="151"/>
  </r>
  <r>
    <x v="152"/>
  </r>
  <r>
    <x v="153"/>
  </r>
  <r>
    <x v="154"/>
  </r>
  <r>
    <x v="42"/>
  </r>
  <r>
    <x v="155"/>
  </r>
  <r>
    <x v="156"/>
  </r>
  <r>
    <x v="43"/>
  </r>
  <r>
    <x v="44"/>
  </r>
  <r>
    <x v="157"/>
  </r>
  <r>
    <x v="45"/>
  </r>
  <r>
    <x v="46"/>
  </r>
  <r>
    <x v="158"/>
  </r>
  <r>
    <x v="4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50"/>
  </r>
  <r>
    <x v="51"/>
  </r>
  <r>
    <x v="52"/>
  </r>
  <r>
    <x v="171"/>
  </r>
  <r>
    <x v="172"/>
  </r>
  <r>
    <x v="173"/>
  </r>
  <r>
    <x v="174"/>
  </r>
  <r>
    <x v="175"/>
  </r>
  <r>
    <x v="176"/>
  </r>
  <r>
    <x v="177"/>
  </r>
  <r>
    <x v="53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64"/>
  </r>
  <r>
    <x v="189"/>
  </r>
  <r>
    <x v="190"/>
  </r>
  <r>
    <x v="191"/>
  </r>
  <r>
    <x v="65"/>
  </r>
  <r>
    <x v="192"/>
  </r>
  <r>
    <x v="193"/>
  </r>
  <r>
    <x v="67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70"/>
  </r>
  <r>
    <x v="212"/>
  </r>
  <r>
    <x v="213"/>
  </r>
  <r>
    <x v="73"/>
  </r>
  <r>
    <x v="214"/>
  </r>
  <r>
    <x v="215"/>
  </r>
  <r>
    <x v="216"/>
  </r>
  <r>
    <x v="217"/>
  </r>
  <r>
    <x v="74"/>
  </r>
  <r>
    <x v="218"/>
  </r>
  <r>
    <x v="75"/>
  </r>
  <r>
    <x v="76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79"/>
  </r>
  <r>
    <x v="229"/>
  </r>
  <r>
    <x v="230"/>
  </r>
  <r>
    <x v="231"/>
  </r>
  <r>
    <x v="232"/>
  </r>
  <r>
    <x v="233"/>
  </r>
  <r>
    <x v="234"/>
  </r>
  <r>
    <x v="235"/>
  </r>
  <r>
    <x v="236"/>
  </r>
  <r>
    <x v="81"/>
  </r>
  <r>
    <x v="82"/>
  </r>
  <r>
    <x v="237"/>
  </r>
  <r>
    <x v="83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86"/>
  </r>
  <r>
    <x v="259"/>
  </r>
  <r>
    <x v="260"/>
  </r>
  <r>
    <x v="261"/>
  </r>
  <r>
    <x v="87"/>
  </r>
  <r>
    <x v="262"/>
  </r>
  <r>
    <x v="263"/>
  </r>
  <r>
    <x v="264"/>
  </r>
  <r>
    <x v="265"/>
  </r>
  <r>
    <x v="266"/>
  </r>
  <r>
    <x v="267"/>
  </r>
  <r>
    <x v="268"/>
  </r>
  <r>
    <x v="88"/>
  </r>
  <r>
    <x v="89"/>
  </r>
  <r>
    <x v="269"/>
  </r>
  <r>
    <x v="270"/>
  </r>
  <r>
    <x v="271"/>
  </r>
  <r>
    <x v="272"/>
  </r>
  <r>
    <x v="9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101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125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86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133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158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800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852"/>
  </r>
  <r>
    <x v="1107"/>
  </r>
  <r>
    <x v="1108"/>
  </r>
  <r>
    <x v="1109"/>
  </r>
  <r>
    <x v="871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269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774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"/>
  </r>
  <r>
    <x v="1070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812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844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58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952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185:E290" firstHeaderRow="1" firstDataRow="1" firstDataCol="1"/>
  <pivotFields count="1">
    <pivotField axis="axisRow" dataField="1" showAl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1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8"/>
        <item x="47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t="default"/>
      </items>
    </pivotField>
  </pivotFields>
  <rowFields count="1">
    <field x="0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519:E773" firstHeaderRow="1" firstDataRow="1" firstDataCol="1"/>
  <pivotFields count="1">
    <pivotField axis="axisRow" dataField="1" showAll="0">
      <items count="256"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4"/>
        <item x="13"/>
        <item x="15"/>
        <item x="17"/>
        <item x="16"/>
        <item x="18"/>
        <item x="19"/>
        <item x="21"/>
        <item x="20"/>
        <item x="22"/>
        <item x="23"/>
        <item x="25"/>
        <item x="24"/>
        <item x="26"/>
        <item x="28"/>
        <item x="27"/>
        <item x="29"/>
        <item x="30"/>
        <item x="32"/>
        <item x="31"/>
        <item x="34"/>
        <item x="33"/>
        <item x="36"/>
        <item x="35"/>
        <item x="37"/>
        <item x="39"/>
        <item x="38"/>
        <item x="40"/>
        <item x="41"/>
        <item x="42"/>
        <item x="44"/>
        <item x="43"/>
        <item x="45"/>
        <item x="46"/>
        <item x="48"/>
        <item x="49"/>
        <item x="50"/>
        <item x="51"/>
        <item x="47"/>
        <item x="52"/>
        <item x="53"/>
        <item x="54"/>
        <item x="55"/>
        <item x="56"/>
        <item x="58"/>
        <item x="57"/>
        <item x="59"/>
        <item x="60"/>
        <item x="62"/>
        <item x="61"/>
        <item x="63"/>
        <item x="65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79"/>
        <item x="81"/>
        <item x="83"/>
        <item x="82"/>
        <item x="84"/>
        <item x="85"/>
        <item x="86"/>
        <item x="87"/>
        <item x="88"/>
        <item m="1" x="254"/>
        <item x="91"/>
        <item x="90"/>
        <item x="89"/>
        <item x="93"/>
        <item x="92"/>
        <item x="95"/>
        <item x="94"/>
        <item x="96"/>
        <item x="98"/>
        <item x="97"/>
        <item x="100"/>
        <item x="99"/>
        <item x="102"/>
        <item x="101"/>
        <item x="103"/>
        <item x="104"/>
        <item x="105"/>
        <item x="107"/>
        <item x="106"/>
        <item x="108"/>
        <item x="110"/>
        <item x="109"/>
        <item x="112"/>
        <item x="111"/>
        <item x="113"/>
        <item x="114"/>
        <item x="115"/>
        <item x="116"/>
        <item x="117"/>
        <item m="1" x="253"/>
        <item x="118"/>
        <item x="119"/>
        <item x="120"/>
        <item x="122"/>
        <item x="121"/>
        <item x="124"/>
        <item x="123"/>
        <item x="125"/>
        <item x="126"/>
        <item x="128"/>
        <item x="127"/>
        <item x="129"/>
        <item x="131"/>
        <item x="130"/>
        <item x="132"/>
        <item x="134"/>
        <item x="133"/>
        <item x="135"/>
        <item x="137"/>
        <item x="136"/>
        <item x="138"/>
        <item x="140"/>
        <item x="139"/>
        <item x="142"/>
        <item x="141"/>
        <item x="144"/>
        <item x="143"/>
        <item x="145"/>
        <item x="146"/>
        <item x="147"/>
        <item x="148"/>
        <item x="150"/>
        <item x="149"/>
        <item x="151"/>
        <item x="154"/>
        <item x="153"/>
        <item x="152"/>
        <item x="156"/>
        <item x="155"/>
        <item x="158"/>
        <item x="157"/>
        <item x="159"/>
        <item x="161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0"/>
        <item x="182"/>
        <item x="183"/>
        <item x="184"/>
        <item x="186"/>
        <item x="185"/>
        <item x="188"/>
        <item x="187"/>
        <item x="190"/>
        <item x="189"/>
        <item x="192"/>
        <item x="191"/>
        <item x="194"/>
        <item x="193"/>
        <item x="196"/>
        <item x="195"/>
        <item x="198"/>
        <item x="197"/>
        <item x="200"/>
        <item x="199"/>
        <item x="202"/>
        <item x="201"/>
        <item x="204"/>
        <item x="203"/>
        <item x="205"/>
        <item x="206"/>
        <item x="207"/>
        <item x="208"/>
        <item x="209"/>
        <item x="210"/>
        <item x="211"/>
        <item x="212"/>
        <item x="214"/>
        <item x="213"/>
        <item x="215"/>
        <item x="217"/>
        <item x="216"/>
        <item x="218"/>
        <item x="219"/>
        <item x="220"/>
        <item x="221"/>
        <item x="223"/>
        <item x="222"/>
        <item x="224"/>
        <item x="225"/>
        <item x="227"/>
        <item x="226"/>
        <item x="228"/>
        <item x="229"/>
        <item x="230"/>
        <item x="231"/>
        <item x="232"/>
        <item x="233"/>
        <item x="234"/>
        <item x="235"/>
        <item x="236"/>
        <item x="238"/>
        <item x="237"/>
        <item x="239"/>
        <item x="240"/>
        <item x="241"/>
        <item x="242"/>
        <item x="243"/>
        <item x="244"/>
        <item x="245"/>
        <item x="246"/>
        <item x="247"/>
        <item x="249"/>
        <item x="248"/>
        <item x="251"/>
        <item x="250"/>
        <item x="252"/>
        <item t="default"/>
      </items>
    </pivotField>
  </pivotFields>
  <rowFields count="1">
    <field x="0"/>
  </rowFields>
  <rowItems count="2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2" cacheId="2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210:E339" firstHeaderRow="1" firstDataRow="1" firstDataCol="1"/>
  <pivotFields count="1">
    <pivotField axis="axisRow" dataField="1" showAll="0">
      <items count="148">
        <item x="0"/>
        <item x="1"/>
        <item x="2"/>
        <item m="1" x="142"/>
        <item m="1" x="137"/>
        <item x="3"/>
        <item x="4"/>
        <item x="5"/>
        <item x="6"/>
        <item x="7"/>
        <item x="8"/>
        <item x="9"/>
        <item x="10"/>
        <item m="1" x="136"/>
        <item x="11"/>
        <item x="12"/>
        <item x="13"/>
        <item m="1" x="129"/>
        <item x="14"/>
        <item x="15"/>
        <item x="16"/>
        <item x="17"/>
        <item x="18"/>
        <item x="19"/>
        <item x="21"/>
        <item m="1" x="130"/>
        <item m="1" x="145"/>
        <item x="20"/>
        <item x="22"/>
        <item x="23"/>
        <item x="24"/>
        <item m="1" x="138"/>
        <item x="26"/>
        <item x="28"/>
        <item x="27"/>
        <item x="29"/>
        <item x="30"/>
        <item x="32"/>
        <item x="31"/>
        <item m="1" x="141"/>
        <item x="33"/>
        <item x="34"/>
        <item x="35"/>
        <item x="36"/>
        <item x="37"/>
        <item x="38"/>
        <item x="39"/>
        <item x="40"/>
        <item m="1" x="135"/>
        <item m="1" x="143"/>
        <item x="41"/>
        <item x="42"/>
        <item x="43"/>
        <item x="44"/>
        <item m="1" x="133"/>
        <item x="45"/>
        <item m="1" x="140"/>
        <item x="47"/>
        <item x="46"/>
        <item x="48"/>
        <item x="49"/>
        <item x="51"/>
        <item x="50"/>
        <item x="52"/>
        <item m="1" x="131"/>
        <item x="54"/>
        <item m="1" x="132"/>
        <item x="55"/>
        <item x="57"/>
        <item x="56"/>
        <item x="59"/>
        <item x="58"/>
        <item x="60"/>
        <item x="62"/>
        <item x="61"/>
        <item x="64"/>
        <item x="63"/>
        <item x="66"/>
        <item x="65"/>
        <item x="68"/>
        <item x="67"/>
        <item x="70"/>
        <item x="69"/>
        <item x="71"/>
        <item x="72"/>
        <item x="74"/>
        <item x="73"/>
        <item x="76"/>
        <item x="75"/>
        <item x="78"/>
        <item x="77"/>
        <item x="79"/>
        <item x="81"/>
        <item x="80"/>
        <item x="83"/>
        <item x="82"/>
        <item x="84"/>
        <item x="85"/>
        <item x="86"/>
        <item x="87"/>
        <item x="88"/>
        <item x="89"/>
        <item x="90"/>
        <item x="92"/>
        <item x="91"/>
        <item x="94"/>
        <item x="93"/>
        <item x="95"/>
        <item x="96"/>
        <item x="98"/>
        <item x="97"/>
        <item x="100"/>
        <item x="99"/>
        <item x="102"/>
        <item x="101"/>
        <item x="103"/>
        <item x="104"/>
        <item x="105"/>
        <item x="106"/>
        <item x="107"/>
        <item x="108"/>
        <item x="109"/>
        <item x="110"/>
        <item x="112"/>
        <item x="111"/>
        <item x="113"/>
        <item m="1" x="139"/>
        <item m="1" x="134"/>
        <item m="1" x="144"/>
        <item x="114"/>
        <item m="1" x="146"/>
        <item m="1" x="128"/>
        <item x="116"/>
        <item x="117"/>
        <item x="118"/>
        <item x="119"/>
        <item x="120"/>
        <item x="121"/>
        <item x="122"/>
        <item x="124"/>
        <item x="125"/>
        <item x="123"/>
        <item x="126"/>
        <item x="127"/>
        <item x="25"/>
        <item x="53"/>
        <item x="115"/>
        <item t="default"/>
      </items>
    </pivotField>
  </pivotFields>
  <rowFields count="1">
    <field x="0"/>
  </rowFields>
  <rowItems count="129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50"/>
    </i>
    <i>
      <x v="51"/>
    </i>
    <i>
      <x v="52"/>
    </i>
    <i>
      <x v="53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9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3" cacheId="3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511:E842" firstHeaderRow="1" firstDataRow="1" firstDataCol="1"/>
  <pivotFields count="1">
    <pivotField axis="axisRow" dataField="1" showAll="0">
      <items count="333"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1"/>
        <item x="12"/>
        <item x="14"/>
        <item x="15"/>
        <item x="16"/>
        <item x="17"/>
        <item x="18"/>
        <item x="19"/>
        <item x="20"/>
        <item x="21"/>
        <item x="22"/>
        <item x="24"/>
        <item x="23"/>
        <item x="25"/>
        <item x="26"/>
        <item x="27"/>
        <item x="29"/>
        <item x="28"/>
        <item x="31"/>
        <item x="30"/>
        <item x="33"/>
        <item x="32"/>
        <item x="35"/>
        <item x="34"/>
        <item x="37"/>
        <item x="38"/>
        <item x="39"/>
        <item x="40"/>
        <item x="41"/>
        <item x="42"/>
        <item x="43"/>
        <item x="44"/>
        <item x="45"/>
        <item x="47"/>
        <item x="46"/>
        <item x="49"/>
        <item x="48"/>
        <item x="51"/>
        <item x="50"/>
        <item x="52"/>
        <item x="53"/>
        <item x="55"/>
        <item x="54"/>
        <item x="57"/>
        <item x="56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1"/>
        <item x="70"/>
        <item x="73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6"/>
        <item x="85"/>
        <item x="88"/>
        <item x="87"/>
        <item x="90"/>
        <item x="89"/>
        <item x="92"/>
        <item x="91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5"/>
        <item x="108"/>
        <item x="107"/>
        <item x="109"/>
        <item x="110"/>
        <item x="111"/>
        <item x="112"/>
        <item x="114"/>
        <item x="113"/>
        <item x="116"/>
        <item x="115"/>
        <item x="117"/>
        <item x="118"/>
        <item x="120"/>
        <item x="119"/>
        <item x="121"/>
        <item x="122"/>
        <item x="123"/>
        <item x="124"/>
        <item x="125"/>
        <item x="126"/>
        <item x="128"/>
        <item x="127"/>
        <item x="130"/>
        <item x="129"/>
        <item x="131"/>
        <item x="132"/>
        <item x="133"/>
        <item x="134"/>
        <item x="136"/>
        <item x="135"/>
        <item x="138"/>
        <item x="137"/>
        <item x="140"/>
        <item x="139"/>
        <item x="141"/>
        <item x="142"/>
        <item x="144"/>
        <item x="143"/>
        <item x="147"/>
        <item x="148"/>
        <item x="146"/>
        <item x="145"/>
        <item x="149"/>
        <item x="150"/>
        <item x="151"/>
        <item x="153"/>
        <item x="152"/>
        <item x="155"/>
        <item x="154"/>
        <item x="157"/>
        <item x="156"/>
        <item x="158"/>
        <item x="159"/>
        <item x="160"/>
        <item x="161"/>
        <item x="163"/>
        <item x="162"/>
        <item x="165"/>
        <item x="164"/>
        <item x="167"/>
        <item x="166"/>
        <item x="169"/>
        <item x="168"/>
        <item x="170"/>
        <item x="171"/>
        <item x="172"/>
        <item x="173"/>
        <item x="175"/>
        <item x="174"/>
        <item x="177"/>
        <item x="176"/>
        <item x="179"/>
        <item x="178"/>
        <item x="182"/>
        <item x="183"/>
        <item x="181"/>
        <item x="180"/>
        <item x="184"/>
        <item x="185"/>
        <item x="186"/>
        <item x="187"/>
        <item x="188"/>
        <item x="190"/>
        <item x="189"/>
        <item x="192"/>
        <item x="191"/>
        <item x="193"/>
        <item x="194"/>
        <item x="196"/>
        <item x="195"/>
        <item x="197"/>
        <item x="199"/>
        <item x="198"/>
        <item x="200"/>
        <item x="201"/>
        <item x="202"/>
        <item x="203"/>
        <item x="205"/>
        <item x="204"/>
        <item x="206"/>
        <item x="207"/>
        <item x="208"/>
        <item x="209"/>
        <item x="211"/>
        <item x="210"/>
        <item x="213"/>
        <item x="212"/>
        <item x="215"/>
        <item x="214"/>
        <item x="216"/>
        <item x="218"/>
        <item x="217"/>
        <item x="219"/>
        <item x="220"/>
        <item x="221"/>
        <item x="222"/>
        <item x="224"/>
        <item x="223"/>
        <item x="225"/>
        <item x="226"/>
        <item x="227"/>
        <item x="228"/>
        <item x="230"/>
        <item x="229"/>
        <item x="36"/>
        <item x="231"/>
        <item x="233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9"/>
        <item x="248"/>
        <item x="247"/>
        <item x="250"/>
        <item x="251"/>
        <item x="252"/>
        <item x="253"/>
        <item x="254"/>
        <item x="255"/>
        <item x="256"/>
        <item x="257"/>
        <item x="259"/>
        <item x="258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7"/>
        <item x="286"/>
        <item x="288"/>
        <item x="289"/>
        <item x="290"/>
        <item x="292"/>
        <item x="291"/>
        <item x="293"/>
        <item x="294"/>
        <item x="295"/>
        <item x="296"/>
        <item x="297"/>
        <item x="298"/>
        <item x="299"/>
        <item x="300"/>
        <item x="301"/>
        <item x="302"/>
        <item m="1" x="330"/>
        <item x="304"/>
        <item x="305"/>
        <item x="306"/>
        <item x="307"/>
        <item x="309"/>
        <item x="310"/>
        <item x="308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m="1" x="331"/>
        <item x="325"/>
        <item x="326"/>
        <item x="327"/>
        <item x="328"/>
        <item x="329"/>
        <item x="303"/>
        <item t="default"/>
      </items>
    </pivotField>
  </pivotFields>
  <rowFields count="1">
    <field x="0"/>
  </rowFields>
  <rowItems count="3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6"/>
    </i>
    <i>
      <x v="327"/>
    </i>
    <i>
      <x v="328"/>
    </i>
    <i>
      <x v="329"/>
    </i>
    <i>
      <x v="330"/>
    </i>
    <i>
      <x v="331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4" cacheId="4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597:E871" firstHeaderRow="1" firstDataRow="1" firstDataCol="1"/>
  <pivotFields count="1">
    <pivotField axis="axisRow" dataField="1" showAll="0">
      <items count="281">
        <item x="1"/>
        <item x="0"/>
        <item x="2"/>
        <item x="3"/>
        <item x="6"/>
        <item x="4"/>
        <item x="5"/>
        <item x="8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m="1" x="274"/>
        <item x="21"/>
        <item x="23"/>
        <item x="22"/>
        <item x="24"/>
        <item x="25"/>
        <item x="26"/>
        <item x="28"/>
        <item x="27"/>
        <item x="29"/>
        <item x="30"/>
        <item x="31"/>
        <item x="32"/>
        <item m="1" x="276"/>
        <item x="33"/>
        <item x="36"/>
        <item x="35"/>
        <item x="37"/>
        <item x="38"/>
        <item x="40"/>
        <item x="39"/>
        <item x="41"/>
        <item x="42"/>
        <item x="43"/>
        <item x="44"/>
        <item x="45"/>
        <item x="46"/>
        <item x="47"/>
        <item x="49"/>
        <item x="48"/>
        <item x="50"/>
        <item x="51"/>
        <item x="52"/>
        <item x="53"/>
        <item x="54"/>
        <item x="55"/>
        <item x="56"/>
        <item x="57"/>
        <item x="58"/>
        <item x="60"/>
        <item x="59"/>
        <item x="62"/>
        <item x="61"/>
        <item x="64"/>
        <item x="63"/>
        <item x="65"/>
        <item x="66"/>
        <item x="67"/>
        <item x="68"/>
        <item x="69"/>
        <item x="70"/>
        <item x="73"/>
        <item x="72"/>
        <item x="71"/>
        <item x="75"/>
        <item x="74"/>
        <item x="76"/>
        <item x="77"/>
        <item x="79"/>
        <item x="78"/>
        <item x="80"/>
        <item x="81"/>
        <item x="82"/>
        <item m="1" x="278"/>
        <item x="83"/>
        <item x="84"/>
        <item x="85"/>
        <item x="86"/>
        <item x="88"/>
        <item x="87"/>
        <item x="89"/>
        <item x="90"/>
        <item x="91"/>
        <item x="93"/>
        <item x="92"/>
        <item x="94"/>
        <item x="95"/>
        <item x="96"/>
        <item x="97"/>
        <item x="98"/>
        <item x="99"/>
        <item x="101"/>
        <item x="100"/>
        <item x="102"/>
        <item x="104"/>
        <item x="103"/>
        <item x="105"/>
        <item x="107"/>
        <item x="106"/>
        <item x="108"/>
        <item x="109"/>
        <item x="111"/>
        <item x="110"/>
        <item x="112"/>
        <item x="113"/>
        <item x="114"/>
        <item x="115"/>
        <item x="116"/>
        <item x="117"/>
        <item x="118"/>
        <item x="20"/>
        <item x="119"/>
        <item x="120"/>
        <item x="121"/>
        <item x="122"/>
        <item x="123"/>
        <item x="125"/>
        <item x="124"/>
        <item x="126"/>
        <item x="127"/>
        <item x="129"/>
        <item x="128"/>
        <item x="130"/>
        <item x="131"/>
        <item x="132"/>
        <item x="133"/>
        <item x="134"/>
        <item x="136"/>
        <item x="135"/>
        <item x="137"/>
        <item x="139"/>
        <item x="138"/>
        <item x="140"/>
        <item x="141"/>
        <item x="142"/>
        <item x="143"/>
        <item x="145"/>
        <item x="144"/>
        <item x="146"/>
        <item x="152"/>
        <item x="150"/>
        <item x="151"/>
        <item x="149"/>
        <item x="148"/>
        <item x="147"/>
        <item m="1" x="277"/>
        <item m="1" x="273"/>
        <item x="155"/>
        <item x="156"/>
        <item x="158"/>
        <item x="157"/>
        <item x="159"/>
        <item x="160"/>
        <item x="161"/>
        <item x="162"/>
        <item x="163"/>
        <item x="164"/>
        <item x="165"/>
        <item x="167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82"/>
        <item x="180"/>
        <item x="181"/>
        <item x="179"/>
        <item x="184"/>
        <item x="183"/>
        <item x="185"/>
        <item x="186"/>
        <item x="187"/>
        <item x="189"/>
        <item x="188"/>
        <item x="190"/>
        <item x="191"/>
        <item x="192"/>
        <item x="193"/>
        <item x="194"/>
        <item x="195"/>
        <item x="196"/>
        <item x="198"/>
        <item x="197"/>
        <item x="199"/>
        <item x="200"/>
        <item x="201"/>
        <item x="203"/>
        <item x="202"/>
        <item x="204"/>
        <item x="207"/>
        <item x="205"/>
        <item x="206"/>
        <item x="209"/>
        <item x="208"/>
        <item x="210"/>
        <item x="211"/>
        <item x="212"/>
        <item x="213"/>
        <item x="214"/>
        <item x="215"/>
        <item x="216"/>
        <item x="217"/>
        <item x="218"/>
        <item x="220"/>
        <item x="219"/>
        <item x="221"/>
        <item x="223"/>
        <item x="222"/>
        <item x="224"/>
        <item m="1" x="279"/>
        <item m="1" x="275"/>
        <item x="228"/>
        <item x="227"/>
        <item x="229"/>
        <item x="230"/>
        <item x="231"/>
        <item x="236"/>
        <item x="235"/>
        <item x="237"/>
        <item x="234"/>
        <item x="233"/>
        <item x="232"/>
        <item x="238"/>
        <item x="239"/>
        <item x="240"/>
        <item x="241"/>
        <item x="243"/>
        <item x="242"/>
        <item x="245"/>
        <item x="244"/>
        <item x="246"/>
        <item x="247"/>
        <item x="248"/>
        <item x="250"/>
        <item x="249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63"/>
        <item x="265"/>
        <item x="266"/>
        <item x="267"/>
        <item x="268"/>
        <item x="269"/>
        <item x="270"/>
        <item x="271"/>
        <item x="272"/>
        <item x="34"/>
        <item x="153"/>
        <item x="154"/>
        <item x="225"/>
        <item x="226"/>
        <item t="default"/>
      </items>
    </pivotField>
  </pivotFields>
  <rowFields count="1">
    <field x="0"/>
  </rowFields>
  <rowItems count="2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6" cacheId="5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309:E456" firstHeaderRow="1" firstDataRow="1" firstDataCol="1"/>
  <pivotFields count="1">
    <pivotField axis="axisRow" dataField="1" showAll="0">
      <items count="149">
        <item x="1"/>
        <item x="0"/>
        <item x="2"/>
        <item x="4"/>
        <item x="3"/>
        <item x="5"/>
        <item x="8"/>
        <item x="7"/>
        <item x="6"/>
        <item x="9"/>
        <item x="10"/>
        <item x="11"/>
        <item x="12"/>
        <item x="13"/>
        <item x="15"/>
        <item x="14"/>
        <item x="16"/>
        <item x="17"/>
        <item x="19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5"/>
        <item x="46"/>
        <item x="47"/>
        <item x="49"/>
        <item x="48"/>
        <item x="44"/>
        <item x="43"/>
        <item x="51"/>
        <item x="50"/>
        <item x="52"/>
        <item m="1" x="147"/>
        <item m="1" x="146"/>
        <item x="56"/>
        <item x="55"/>
        <item x="57"/>
        <item x="58"/>
        <item x="59"/>
        <item x="63"/>
        <item x="62"/>
        <item x="61"/>
        <item x="60"/>
        <item x="64"/>
        <item x="65"/>
        <item x="66"/>
        <item x="67"/>
        <item x="68"/>
        <item x="69"/>
        <item x="70"/>
        <item x="71"/>
        <item x="72"/>
        <item x="76"/>
        <item x="73"/>
        <item x="74"/>
        <item x="75"/>
        <item x="78"/>
        <item x="77"/>
        <item x="79"/>
        <item x="81"/>
        <item x="80"/>
        <item x="83"/>
        <item x="82"/>
        <item x="87"/>
        <item x="86"/>
        <item x="85"/>
        <item x="84"/>
        <item x="89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2"/>
        <item x="104"/>
        <item x="107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9"/>
        <item x="117"/>
        <item x="118"/>
        <item x="121"/>
        <item x="120"/>
        <item x="122"/>
        <item x="124"/>
        <item x="125"/>
        <item x="123"/>
        <item x="126"/>
        <item x="127"/>
        <item x="129"/>
        <item x="128"/>
        <item x="130"/>
        <item x="133"/>
        <item x="132"/>
        <item x="131"/>
        <item x="134"/>
        <item x="135"/>
        <item x="137"/>
        <item x="136"/>
        <item x="138"/>
        <item x="139"/>
        <item x="140"/>
        <item x="141"/>
        <item x="142"/>
        <item x="143"/>
        <item x="144"/>
        <item x="145"/>
        <item x="53"/>
        <item x="54"/>
        <item t="default"/>
      </items>
    </pivotField>
  </pivotFields>
  <rowFields count="1">
    <field x="0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a przestawna7" cacheId="6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D688:E1102" firstHeaderRow="1" firstDataRow="1" firstDataCol="1"/>
  <pivotFields count="1">
    <pivotField axis="axisRow" dataField="1" showAll="0">
      <items count="42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2"/>
        <item m="1" x="414"/>
        <item x="23"/>
        <item x="24"/>
        <item x="25"/>
        <item x="26"/>
        <item x="27"/>
        <item x="28"/>
        <item x="29"/>
        <item x="30"/>
        <item x="31"/>
        <item x="35"/>
        <item x="36"/>
        <item x="32"/>
        <item x="34"/>
        <item x="33"/>
        <item x="37"/>
        <item x="38"/>
        <item x="39"/>
        <item x="40"/>
        <item x="41"/>
        <item x="42"/>
        <item x="45"/>
        <item x="46"/>
        <item x="47"/>
        <item x="49"/>
        <item x="48"/>
        <item x="50"/>
        <item x="51"/>
        <item x="43"/>
        <item x="44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417"/>
        <item m="1" x="413"/>
        <item x="67"/>
        <item x="68"/>
        <item x="70"/>
        <item x="69"/>
        <item m="1" x="425"/>
        <item x="71"/>
        <item x="72"/>
        <item x="73"/>
        <item x="74"/>
        <item x="76"/>
        <item x="75"/>
        <item x="77"/>
        <item x="78"/>
        <item x="79"/>
        <item x="80"/>
        <item x="81"/>
        <item x="82"/>
        <item x="84"/>
        <item x="83"/>
        <item x="91"/>
        <item x="86"/>
        <item x="85"/>
        <item x="90"/>
        <item x="89"/>
        <item x="87"/>
        <item x="88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07"/>
        <item x="115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6"/>
        <item x="128"/>
        <item x="129"/>
        <item x="130"/>
        <item x="131"/>
        <item x="133"/>
        <item x="132"/>
        <item x="134"/>
        <item x="136"/>
        <item x="135"/>
        <item x="137"/>
        <item x="139"/>
        <item x="138"/>
        <item x="141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7"/>
        <item x="159"/>
        <item x="160"/>
        <item x="161"/>
        <item x="162"/>
        <item x="164"/>
        <item x="163"/>
        <item x="168"/>
        <item x="165"/>
        <item x="167"/>
        <item x="166"/>
        <item m="1" x="422"/>
        <item x="170"/>
        <item x="171"/>
        <item x="172"/>
        <item x="173"/>
        <item x="174"/>
        <item x="176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9"/>
        <item x="188"/>
        <item x="190"/>
        <item x="192"/>
        <item x="191"/>
        <item m="1" x="416"/>
        <item m="1" x="420"/>
        <item m="1" x="419"/>
        <item x="195"/>
        <item x="196"/>
        <item x="197"/>
        <item x="198"/>
        <item x="199"/>
        <item x="201"/>
        <item x="200"/>
        <item x="203"/>
        <item x="202"/>
        <item x="204"/>
        <item x="205"/>
        <item m="1" x="423"/>
        <item x="169"/>
        <item x="207"/>
        <item x="206"/>
        <item x="208"/>
        <item x="209"/>
        <item x="210"/>
        <item x="211"/>
        <item x="212"/>
        <item x="213"/>
        <item x="214"/>
        <item x="216"/>
        <item x="215"/>
        <item x="218"/>
        <item x="219"/>
        <item x="220"/>
        <item x="221"/>
        <item x="217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7"/>
        <item x="245"/>
        <item x="246"/>
        <item x="244"/>
        <item x="248"/>
        <item x="249"/>
        <item x="251"/>
        <item x="250"/>
        <item x="252"/>
        <item x="253"/>
        <item x="254"/>
        <item x="255"/>
        <item x="257"/>
        <item x="256"/>
        <item x="258"/>
        <item x="259"/>
        <item x="260"/>
        <item x="261"/>
        <item x="264"/>
        <item x="262"/>
        <item x="263"/>
        <item x="265"/>
        <item x="266"/>
        <item x="267"/>
        <item x="268"/>
        <item x="269"/>
        <item x="270"/>
        <item x="271"/>
        <item x="272"/>
        <item x="274"/>
        <item x="273"/>
        <item x="275"/>
        <item x="277"/>
        <item x="276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1"/>
        <item x="290"/>
        <item x="292"/>
        <item x="293"/>
        <item x="294"/>
        <item x="295"/>
        <item x="297"/>
        <item x="299"/>
        <item x="296"/>
        <item x="298"/>
        <item x="300"/>
        <item x="301"/>
        <item x="302"/>
        <item x="304"/>
        <item x="303"/>
        <item x="305"/>
        <item x="306"/>
        <item x="307"/>
        <item x="308"/>
        <item x="309"/>
        <item x="310"/>
        <item x="311"/>
        <item x="313"/>
        <item x="312"/>
        <item x="314"/>
        <item x="315"/>
        <item x="316"/>
        <item x="319"/>
        <item x="318"/>
        <item x="317"/>
        <item x="320"/>
        <item x="322"/>
        <item x="321"/>
        <item x="323"/>
        <item x="324"/>
        <item x="326"/>
        <item x="325"/>
        <item x="327"/>
        <item x="328"/>
        <item x="330"/>
        <item x="329"/>
        <item x="331"/>
        <item x="332"/>
        <item x="334"/>
        <item x="333"/>
        <item x="335"/>
        <item x="336"/>
        <item x="337"/>
        <item x="338"/>
        <item x="339"/>
        <item x="340"/>
        <item x="348"/>
        <item x="344"/>
        <item x="347"/>
        <item x="346"/>
        <item x="342"/>
        <item x="341"/>
        <item x="345"/>
        <item x="343"/>
        <item x="349"/>
        <item x="350"/>
        <item m="1" x="415"/>
        <item x="352"/>
        <item x="353"/>
        <item x="355"/>
        <item x="354"/>
        <item x="356"/>
        <item x="357"/>
        <item x="358"/>
        <item x="359"/>
        <item x="360"/>
        <item x="361"/>
        <item x="362"/>
        <item m="1" x="421"/>
        <item x="364"/>
        <item x="365"/>
        <item x="366"/>
        <item x="368"/>
        <item x="367"/>
        <item x="369"/>
        <item x="370"/>
        <item x="371"/>
        <item x="372"/>
        <item x="373"/>
        <item x="375"/>
        <item x="374"/>
        <item x="376"/>
        <item x="377"/>
        <item x="378"/>
        <item x="379"/>
        <item x="380"/>
        <item x="381"/>
        <item x="383"/>
        <item x="382"/>
        <item x="384"/>
        <item x="385"/>
        <item x="386"/>
        <item m="1" x="424"/>
        <item x="387"/>
        <item x="388"/>
        <item x="389"/>
        <item x="390"/>
        <item x="391"/>
        <item x="393"/>
        <item x="392"/>
        <item x="394"/>
        <item x="395"/>
        <item x="396"/>
        <item x="397"/>
        <item x="398"/>
        <item x="399"/>
        <item x="401"/>
        <item x="400"/>
        <item x="402"/>
        <item x="403"/>
        <item x="404"/>
        <item x="405"/>
        <item x="406"/>
        <item x="407"/>
        <item x="408"/>
        <item x="409"/>
        <item x="410"/>
        <item m="1" x="418"/>
        <item x="411"/>
        <item x="412"/>
        <item x="193"/>
        <item x="194"/>
        <item x="351"/>
        <item x="363"/>
        <item t="default"/>
      </items>
    </pivotField>
  </pivotFields>
  <rowFields count="1">
    <field x="0"/>
  </rowFields>
  <rowItems count="4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70"/>
    </i>
    <i>
      <x v="71"/>
    </i>
    <i>
      <x v="72"/>
    </i>
    <i>
      <x v="73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20"/>
    </i>
    <i>
      <x v="421"/>
    </i>
    <i>
      <x v="422"/>
    </i>
    <i>
      <x v="423"/>
    </i>
    <i>
      <x v="424"/>
    </i>
    <i>
      <x v="425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a przestawna2" cacheId="7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B1652:C3227" firstHeaderRow="1" firstDataRow="1" firstDataCol="1"/>
  <pivotFields count="1">
    <pivotField axis="axisRow" dataField="1" showAll="0">
      <items count="1575">
        <item x="1026"/>
        <item x="1027"/>
        <item x="104"/>
        <item x="1028"/>
        <item x="1029"/>
        <item x="1030"/>
        <item x="755"/>
        <item x="756"/>
        <item x="757"/>
        <item x="427"/>
        <item x="758"/>
        <item x="299"/>
        <item x="300"/>
        <item x="301"/>
        <item x="105"/>
        <item x="428"/>
        <item x="429"/>
        <item x="1031"/>
        <item x="1032"/>
        <item x="1033"/>
        <item x="1034"/>
        <item x="759"/>
        <item x="760"/>
        <item x="761"/>
        <item x="762"/>
        <item x="763"/>
        <item x="1035"/>
        <item x="1036"/>
        <item x="764"/>
        <item x="765"/>
        <item x="1168"/>
        <item x="1037"/>
        <item x="1038"/>
        <item x="1039"/>
        <item x="766"/>
        <item x="767"/>
        <item x="1169"/>
        <item x="1170"/>
        <item x="1171"/>
        <item x="1172"/>
        <item x="1173"/>
        <item x="1040"/>
        <item x="1041"/>
        <item x="302"/>
        <item x="303"/>
        <item x="1174"/>
        <item x="1175"/>
        <item x="1176"/>
        <item x="1177"/>
        <item x="1178"/>
        <item x="768"/>
        <item x="1179"/>
        <item x="1180"/>
        <item x="1181"/>
        <item x="1182"/>
        <item x="1183"/>
        <item x="1184"/>
        <item x="1185"/>
        <item x="1186"/>
        <item x="1187"/>
        <item x="106"/>
        <item x="1188"/>
        <item x="769"/>
        <item x="430"/>
        <item x="1189"/>
        <item x="1042"/>
        <item x="1043"/>
        <item x="770"/>
        <item x="1190"/>
        <item x="1044"/>
        <item x="1045"/>
        <item x="431"/>
        <item x="1191"/>
        <item x="1192"/>
        <item x="0"/>
        <item x="107"/>
        <item x="1"/>
        <item x="432"/>
        <item x="1193"/>
        <item x="1194"/>
        <item x="1195"/>
        <item x="1196"/>
        <item x="304"/>
        <item x="305"/>
        <item x="306"/>
        <item x="307"/>
        <item x="308"/>
        <item x="771"/>
        <item x="433"/>
        <item x="1197"/>
        <item x="108"/>
        <item x="772"/>
        <item x="1046"/>
        <item x="109"/>
        <item x="110"/>
        <item x="111"/>
        <item x="434"/>
        <item x="1047"/>
        <item x="1048"/>
        <item x="1198"/>
        <item x="1049"/>
        <item x="1199"/>
        <item x="773"/>
        <item x="2"/>
        <item x="435"/>
        <item x="774"/>
        <item x="1200"/>
        <item x="1201"/>
        <item x="1202"/>
        <item x="436"/>
        <item x="112"/>
        <item x="1203"/>
        <item x="1050"/>
        <item x="1204"/>
        <item x="1051"/>
        <item x="1052"/>
        <item x="1053"/>
        <item x="1054"/>
        <item x="1205"/>
        <item x="113"/>
        <item x="1206"/>
        <item x="1207"/>
        <item x="1208"/>
        <item x="1209"/>
        <item x="1210"/>
        <item x="1211"/>
        <item x="1212"/>
        <item x="114"/>
        <item x="115"/>
        <item x="775"/>
        <item x="776"/>
        <item x="777"/>
        <item x="1213"/>
        <item x="1214"/>
        <item x="1215"/>
        <item x="1216"/>
        <item x="309"/>
        <item x="1055"/>
        <item x="1217"/>
        <item x="1218"/>
        <item x="1219"/>
        <item x="116"/>
        <item x="778"/>
        <item x="779"/>
        <item x="117"/>
        <item x="118"/>
        <item x="780"/>
        <item x="781"/>
        <item x="782"/>
        <item x="1220"/>
        <item x="1221"/>
        <item x="1222"/>
        <item x="783"/>
        <item x="784"/>
        <item x="785"/>
        <item x="3"/>
        <item x="4"/>
        <item x="1223"/>
        <item x="786"/>
        <item x="1224"/>
        <item x="1225"/>
        <item x="1056"/>
        <item x="787"/>
        <item n="Garden Composer 3D Plus (na 16 stanowisk)_2500" x="1021"/>
        <item x="1226"/>
        <item x="1227"/>
        <item x="1228"/>
        <item x="1229"/>
        <item x="1230"/>
        <item x="1231"/>
        <item x="1232"/>
        <item x="437"/>
        <item x="310"/>
        <item x="438"/>
        <item x="439"/>
        <item x="440"/>
        <item x="441"/>
        <item x="442"/>
        <item x="1057"/>
        <item x="788"/>
        <item x="789"/>
        <item x="790"/>
        <item x="791"/>
        <item x="792"/>
        <item x="793"/>
        <item x="794"/>
        <item x="1233"/>
        <item x="795"/>
        <item x="796"/>
        <item x="5"/>
        <item x="6"/>
        <item x="7"/>
        <item x="443"/>
        <item x="797"/>
        <item x="798"/>
        <item x="1234"/>
        <item x="1058"/>
        <item x="8"/>
        <item x="1059"/>
        <item x="311"/>
        <item x="119"/>
        <item x="120"/>
        <item x="799"/>
        <item x="444"/>
        <item x="1060"/>
        <item x="1061"/>
        <item x="1062"/>
        <item x="1235"/>
        <item x="1236"/>
        <item x="800"/>
        <item x="1237"/>
        <item x="445"/>
        <item x="1063"/>
        <item x="446"/>
        <item x="9"/>
        <item x="1064"/>
        <item x="1238"/>
        <item x="1239"/>
        <item x="801"/>
        <item x="802"/>
        <item x="121"/>
        <item x="10"/>
        <item x="1065"/>
        <item x="1240"/>
        <item x="122"/>
        <item x="123"/>
        <item x="1241"/>
        <item x="447"/>
        <item x="448"/>
        <item x="1242"/>
        <item x="1243"/>
        <item x="1244"/>
        <item x="1245"/>
        <item x="1246"/>
        <item x="803"/>
        <item x="1247"/>
        <item x="1248"/>
        <item x="1249"/>
        <item x="1250"/>
        <item x="1251"/>
        <item x="804"/>
        <item x="805"/>
        <item x="124"/>
        <item x="1066"/>
        <item x="1067"/>
        <item x="449"/>
        <item x="1068"/>
        <item x="125"/>
        <item x="1069"/>
        <item x="1070"/>
        <item x="11"/>
        <item x="450"/>
        <item x="1252"/>
        <item x="1253"/>
        <item x="1254"/>
        <item x="1255"/>
        <item x="1256"/>
        <item x="1071"/>
        <item x="1072"/>
        <item x="1073"/>
        <item x="1074"/>
        <item x="1075"/>
        <item x="1076"/>
        <item x="806"/>
        <item x="1257"/>
        <item x="312"/>
        <item x="1258"/>
        <item x="1167"/>
        <item x="1166"/>
        <item x="1077"/>
        <item x="1259"/>
        <item x="451"/>
        <item x="807"/>
        <item x="808"/>
        <item x="809"/>
        <item x="1260"/>
        <item x="1261"/>
        <item x="1262"/>
        <item x="1263"/>
        <item x="1264"/>
        <item x="810"/>
        <item x="12"/>
        <item x="1265"/>
        <item x="1266"/>
        <item x="1267"/>
        <item x="452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3"/>
        <item x="1280"/>
        <item x="811"/>
        <item x="1281"/>
        <item x="1282"/>
        <item x="1283"/>
        <item x="1284"/>
        <item x="1285"/>
        <item x="1286"/>
        <item x="1287"/>
        <item x="1288"/>
        <item x="1289"/>
        <item x="126"/>
        <item x="127"/>
        <item x="128"/>
        <item x="129"/>
        <item x="130"/>
        <item x="131"/>
        <item x="132"/>
        <item x="1290"/>
        <item x="812"/>
        <item x="1078"/>
        <item x="14"/>
        <item x="1079"/>
        <item x="133"/>
        <item x="1291"/>
        <item x="1292"/>
        <item x="1293"/>
        <item x="813"/>
        <item x="814"/>
        <item x="15"/>
        <item x="313"/>
        <item x="134"/>
        <item x="135"/>
        <item x="1294"/>
        <item x="1295"/>
        <item x="815"/>
        <item x="816"/>
        <item x="314"/>
        <item x="817"/>
        <item x="1296"/>
        <item x="1297"/>
        <item x="1298"/>
        <item x="818"/>
        <item x="315"/>
        <item x="1299"/>
        <item x="1300"/>
        <item x="1301"/>
        <item x="819"/>
        <item x="453"/>
        <item x="1302"/>
        <item x="1303"/>
        <item x="1304"/>
        <item x="1305"/>
        <item x="820"/>
        <item x="1306"/>
        <item x="1307"/>
        <item x="821"/>
        <item x="822"/>
        <item x="1080"/>
        <item x="1081"/>
        <item x="1082"/>
        <item x="1083"/>
        <item x="1084"/>
        <item x="1085"/>
        <item x="1086"/>
        <item x="316"/>
        <item x="16"/>
        <item x="317"/>
        <item x="318"/>
        <item x="1087"/>
        <item x="136"/>
        <item x="137"/>
        <item x="454"/>
        <item x="319"/>
        <item x="320"/>
        <item x="138"/>
        <item x="321"/>
        <item x="17"/>
        <item x="139"/>
        <item x="322"/>
        <item x="455"/>
        <item x="1308"/>
        <item x="823"/>
        <item x="824"/>
        <item x="825"/>
        <item x="826"/>
        <item x="827"/>
        <item x="140"/>
        <item x="18"/>
        <item x="19"/>
        <item x="20"/>
        <item x="21"/>
        <item x="22"/>
        <item x="23"/>
        <item x="1309"/>
        <item x="1310"/>
        <item x="456"/>
        <item x="457"/>
        <item x="1311"/>
        <item x="323"/>
        <item x="324"/>
        <item x="424"/>
        <item x="828"/>
        <item x="1312"/>
        <item x="1313"/>
        <item x="24"/>
        <item x="829"/>
        <item x="25"/>
        <item x="830"/>
        <item x="831"/>
        <item x="1314"/>
        <item x="1088"/>
        <item x="1089"/>
        <item x="1090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141"/>
        <item x="657"/>
        <item x="26"/>
        <item x="142"/>
        <item x="143"/>
        <item x="325"/>
        <item x="326"/>
        <item x="327"/>
        <item x="328"/>
        <item x="329"/>
        <item x="330"/>
        <item x="1091"/>
        <item x="1092"/>
        <item x="1093"/>
        <item x="27"/>
        <item x="331"/>
        <item x="658"/>
        <item x="659"/>
        <item x="1315"/>
        <item x="144"/>
        <item x="1316"/>
        <item x="1094"/>
        <item x="1317"/>
        <item x="660"/>
        <item x="1318"/>
        <item x="28"/>
        <item x="1095"/>
        <item x="1319"/>
        <item x="1320"/>
        <item x="1096"/>
        <item x="1097"/>
        <item x="1098"/>
        <item x="1099"/>
        <item x="1321"/>
        <item x="1322"/>
        <item x="832"/>
        <item x="833"/>
        <item x="1100"/>
        <item x="1101"/>
        <item x="1323"/>
        <item x="1324"/>
        <item x="834"/>
        <item x="145"/>
        <item x="29"/>
        <item x="146"/>
        <item x="835"/>
        <item x="836"/>
        <item x="1325"/>
        <item x="661"/>
        <item x="837"/>
        <item x="662"/>
        <item x="663"/>
        <item x="838"/>
        <item x="1326"/>
        <item x="839"/>
        <item x="840"/>
        <item x="841"/>
        <item x="147"/>
        <item x="842"/>
        <item x="843"/>
        <item x="1327"/>
        <item x="1328"/>
        <item x="664"/>
        <item x="844"/>
        <item x="1329"/>
        <item x="845"/>
        <item x="1330"/>
        <item x="1331"/>
        <item x="665"/>
        <item x="148"/>
        <item x="149"/>
        <item x="666"/>
        <item x="667"/>
        <item x="332"/>
        <item x="846"/>
        <item x="847"/>
        <item x="1332"/>
        <item x="668"/>
        <item x="669"/>
        <item x="670"/>
        <item x="671"/>
        <item x="672"/>
        <item x="848"/>
        <item x="849"/>
        <item x="333"/>
        <item x="334"/>
        <item x="673"/>
        <item x="674"/>
        <item x="675"/>
        <item x="1102"/>
        <item x="850"/>
        <item x="30"/>
        <item x="1333"/>
        <item x="851"/>
        <item x="1103"/>
        <item x="1104"/>
        <item x="1105"/>
        <item x="1106"/>
        <item x="852"/>
        <item x="1334"/>
        <item x="1107"/>
        <item x="31"/>
        <item x="1108"/>
        <item x="1109"/>
        <item x="676"/>
        <item x="853"/>
        <item x="1335"/>
        <item x="1336"/>
        <item x="32"/>
        <item x="854"/>
        <item x="33"/>
        <item x="1337"/>
        <item x="1338"/>
        <item x="1339"/>
        <item x="1340"/>
        <item x="855"/>
        <item x="856"/>
        <item x="857"/>
        <item x="1341"/>
        <item x="34"/>
        <item x="1342"/>
        <item x="1343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35"/>
        <item x="869"/>
        <item x="150"/>
        <item x="1344"/>
        <item x="870"/>
        <item x="36"/>
        <item x="871"/>
        <item x="1110"/>
        <item x="1111"/>
        <item x="677"/>
        <item x="1345"/>
        <item x="37"/>
        <item x="38"/>
        <item x="39"/>
        <item x="40"/>
        <item x="41"/>
        <item x="1346"/>
        <item x="1347"/>
        <item x="151"/>
        <item x="872"/>
        <item x="1348"/>
        <item x="1349"/>
        <item x="152"/>
        <item x="153"/>
        <item x="154"/>
        <item x="42"/>
        <item x="1350"/>
        <item x="1351"/>
        <item x="1571"/>
        <item x="1352"/>
        <item x="335"/>
        <item x="1353"/>
        <item x="1570"/>
        <item x="1354"/>
        <item x="1355"/>
        <item x="1356"/>
        <item x="873"/>
        <item x="155"/>
        <item x="156"/>
        <item x="874"/>
        <item x="43"/>
        <item x="875"/>
        <item x="1357"/>
        <item x="1358"/>
        <item x="1359"/>
        <item x="1360"/>
        <item x="1361"/>
        <item x="1362"/>
        <item x="1363"/>
        <item x="44"/>
        <item x="157"/>
        <item x="876"/>
        <item x="45"/>
        <item x="678"/>
        <item x="1364"/>
        <item x="877"/>
        <item x="878"/>
        <item x="1365"/>
        <item x="879"/>
        <item x="880"/>
        <item x="881"/>
        <item x="882"/>
        <item x="883"/>
        <item x="884"/>
        <item x="1366"/>
        <item x="885"/>
        <item x="886"/>
        <item x="46"/>
        <item x="887"/>
        <item x="336"/>
        <item x="158"/>
        <item x="47"/>
        <item x="48"/>
        <item x="1112"/>
        <item x="888"/>
        <item x="159"/>
        <item x="1367"/>
        <item x="1368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337"/>
        <item x="338"/>
        <item x="339"/>
        <item x="340"/>
        <item x="341"/>
        <item x="1369"/>
        <item x="1370"/>
        <item x="679"/>
        <item x="1113"/>
        <item x="889"/>
        <item x="49"/>
        <item x="50"/>
        <item x="51"/>
        <item x="680"/>
        <item x="52"/>
        <item x="171"/>
        <item x="172"/>
        <item x="173"/>
        <item x="681"/>
        <item x="174"/>
        <item x="175"/>
        <item x="176"/>
        <item x="177"/>
        <item x="53"/>
        <item x="1114"/>
        <item x="1371"/>
        <item x="682"/>
        <item x="890"/>
        <item x="891"/>
        <item x="178"/>
        <item x="1372"/>
        <item x="1373"/>
        <item x="1374"/>
        <item x="1375"/>
        <item x="1376"/>
        <item x="683"/>
        <item x="342"/>
        <item x="343"/>
        <item x="892"/>
        <item x="893"/>
        <item x="1377"/>
        <item x="1378"/>
        <item x="1379"/>
        <item x="1380"/>
        <item x="1381"/>
        <item x="1382"/>
        <item x="1115"/>
        <item x="1116"/>
        <item x="1383"/>
        <item x="1384"/>
        <item x="894"/>
        <item x="684"/>
        <item x="685"/>
        <item x="344"/>
        <item x="345"/>
        <item x="895"/>
        <item x="896"/>
        <item x="897"/>
        <item x="898"/>
        <item x="899"/>
        <item x="900"/>
        <item x="901"/>
        <item x="902"/>
        <item x="903"/>
        <item x="904"/>
        <item x="1022"/>
        <item x="1023"/>
        <item x="1385"/>
        <item x="905"/>
        <item x="179"/>
        <item x="180"/>
        <item x="1386"/>
        <item x="1387"/>
        <item x="1388"/>
        <item x="1389"/>
        <item x="906"/>
        <item x="907"/>
        <item x="908"/>
        <item x="686"/>
        <item x="687"/>
        <item x="1117"/>
        <item x="1390"/>
        <item x="1391"/>
        <item x="1392"/>
        <item x="346"/>
        <item x="181"/>
        <item x="347"/>
        <item x="54"/>
        <item x="55"/>
        <item x="56"/>
        <item x="182"/>
        <item x="1393"/>
        <item x="1394"/>
        <item x="1395"/>
        <item x="909"/>
        <item x="910"/>
        <item x="1396"/>
        <item x="1118"/>
        <item x="1119"/>
        <item x="1120"/>
        <item x="1397"/>
        <item x="183"/>
        <item x="184"/>
        <item x="185"/>
        <item x="186"/>
        <item x="1121"/>
        <item x="1398"/>
        <item x="57"/>
        <item x="58"/>
        <item x="59"/>
        <item x="911"/>
        <item x="60"/>
        <item x="61"/>
        <item x="62"/>
        <item x="63"/>
        <item x="912"/>
        <item x="187"/>
        <item x="188"/>
        <item x="688"/>
        <item x="689"/>
        <item x="348"/>
        <item x="349"/>
        <item x="690"/>
        <item x="1122"/>
        <item x="691"/>
        <item x="692"/>
        <item x="64"/>
        <item x="693"/>
        <item x="350"/>
        <item x="351"/>
        <item x="425"/>
        <item x="352"/>
        <item x="694"/>
        <item x="353"/>
        <item x="354"/>
        <item x="355"/>
        <item x="356"/>
        <item x="357"/>
        <item x="1399"/>
        <item x="695"/>
        <item x="189"/>
        <item x="190"/>
        <item x="191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65"/>
        <item x="192"/>
        <item x="193"/>
        <item x="66"/>
        <item x="388"/>
        <item x="389"/>
        <item x="696"/>
        <item x="697"/>
        <item x="913"/>
        <item x="67"/>
        <item x="194"/>
        <item x="195"/>
        <item x="390"/>
        <item x="391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68"/>
        <item x="207"/>
        <item x="208"/>
        <item x="209"/>
        <item x="392"/>
        <item x="698"/>
        <item x="699"/>
        <item x="700"/>
        <item x="701"/>
        <item x="702"/>
        <item x="703"/>
        <item x="704"/>
        <item x="914"/>
        <item x="393"/>
        <item x="69"/>
        <item x="210"/>
        <item x="211"/>
        <item x="915"/>
        <item x="916"/>
        <item x="917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918"/>
        <item x="919"/>
        <item x="920"/>
        <item x="921"/>
        <item x="1422"/>
        <item x="1423"/>
        <item x="1424"/>
        <item x="922"/>
        <item x="923"/>
        <item x="70"/>
        <item x="1425"/>
        <item x="1426"/>
        <item x="1427"/>
        <item x="1428"/>
        <item x="1429"/>
        <item x="71"/>
        <item x="72"/>
        <item x="212"/>
        <item x="213"/>
        <item x="73"/>
        <item x="924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925"/>
        <item x="926"/>
        <item x="927"/>
        <item x="394"/>
        <item x="395"/>
        <item x="1441"/>
        <item x="1442"/>
        <item x="928"/>
        <item x="214"/>
        <item x="215"/>
        <item x="216"/>
        <item x="217"/>
        <item x="74"/>
        <item x="218"/>
        <item x="75"/>
        <item x="76"/>
        <item x="929"/>
        <item x="930"/>
        <item x="931"/>
        <item x="932"/>
        <item x="1443"/>
        <item x="1123"/>
        <item x="1124"/>
        <item x="933"/>
        <item x="934"/>
        <item x="1125"/>
        <item x="1126"/>
        <item x="1127"/>
        <item x="1128"/>
        <item x="1129"/>
        <item x="1130"/>
        <item x="1131"/>
        <item x="219"/>
        <item x="705"/>
        <item x="935"/>
        <item x="220"/>
        <item x="706"/>
        <item x="1444"/>
        <item x="221"/>
        <item x="222"/>
        <item x="707"/>
        <item x="708"/>
        <item x="709"/>
        <item x="710"/>
        <item x="711"/>
        <item x="712"/>
        <item x="713"/>
        <item x="1132"/>
        <item x="1133"/>
        <item x="1134"/>
        <item x="1135"/>
        <item x="1136"/>
        <item x="223"/>
        <item x="224"/>
        <item x="225"/>
        <item x="226"/>
        <item x="227"/>
        <item x="228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936"/>
        <item x="937"/>
        <item x="1475"/>
        <item x="938"/>
        <item x="939"/>
        <item x="940"/>
        <item x="77"/>
        <item x="78"/>
        <item x="79"/>
        <item x="229"/>
        <item x="941"/>
        <item x="942"/>
        <item x="230"/>
        <item x="943"/>
        <item x="80"/>
        <item x="944"/>
        <item x="231"/>
        <item x="945"/>
        <item x="232"/>
        <item x="233"/>
        <item x="234"/>
        <item x="1137"/>
        <item x="235"/>
        <item x="236"/>
        <item x="81"/>
        <item x="82"/>
        <item x="237"/>
        <item x="1476"/>
        <item x="1138"/>
        <item x="1139"/>
        <item x="1140"/>
        <item x="1477"/>
        <item x="1478"/>
        <item x="1479"/>
        <item x="1480"/>
        <item x="946"/>
        <item x="1141"/>
        <item x="1142"/>
        <item x="1481"/>
        <item x="83"/>
        <item x="238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396"/>
        <item x="397"/>
        <item x="947"/>
        <item x="948"/>
        <item x="949"/>
        <item x="1495"/>
        <item x="950"/>
        <item x="1143"/>
        <item x="1496"/>
        <item x="1497"/>
        <item x="1498"/>
        <item x="1499"/>
        <item x="1500"/>
        <item x="951"/>
        <item x="1572"/>
        <item x="1501"/>
        <item x="952"/>
        <item x="1502"/>
        <item x="1503"/>
        <item x="1504"/>
        <item x="714"/>
        <item x="1505"/>
        <item x="953"/>
        <item x="1506"/>
        <item x="1507"/>
        <item x="954"/>
        <item x="955"/>
        <item x="956"/>
        <item x="957"/>
        <item x="1508"/>
        <item x="239"/>
        <item x="240"/>
        <item x="715"/>
        <item x="241"/>
        <item x="242"/>
        <item x="1144"/>
        <item x="716"/>
        <item x="1145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1146"/>
        <item x="84"/>
        <item x="85"/>
        <item x="1509"/>
        <item x="1147"/>
        <item x="398"/>
        <item x="399"/>
        <item x="717"/>
        <item x="718"/>
        <item x="719"/>
        <item x="720"/>
        <item x="1148"/>
        <item x="86"/>
        <item x="958"/>
        <item x="959"/>
        <item x="1510"/>
        <item x="721"/>
        <item x="722"/>
        <item x="723"/>
        <item x="724"/>
        <item x="259"/>
        <item x="260"/>
        <item x="261"/>
        <item x="1511"/>
        <item x="1149"/>
        <item x="1150"/>
        <item x="1512"/>
        <item x="1513"/>
        <item x="1514"/>
        <item x="725"/>
        <item x="87"/>
        <item x="960"/>
        <item x="400"/>
        <item x="726"/>
        <item x="1151"/>
        <item x="1152"/>
        <item x="1153"/>
        <item x="1154"/>
        <item x="961"/>
        <item x="1155"/>
        <item x="962"/>
        <item x="963"/>
        <item x="1515"/>
        <item x="964"/>
        <item x="965"/>
        <item x="966"/>
        <item x="262"/>
        <item x="263"/>
        <item x="264"/>
        <item x="967"/>
        <item x="727"/>
        <item x="265"/>
        <item x="968"/>
        <item x="1156"/>
        <item x="401"/>
        <item x="402"/>
        <item x="403"/>
        <item x="404"/>
        <item x="405"/>
        <item x="406"/>
        <item x="407"/>
        <item x="408"/>
        <item x="409"/>
        <item x="410"/>
        <item x="969"/>
        <item x="970"/>
        <item x="1516"/>
        <item x="1517"/>
        <item x="971"/>
        <item x="972"/>
        <item x="973"/>
        <item x="1518"/>
        <item x="1519"/>
        <item x="754"/>
        <item x="1520"/>
        <item x="974"/>
        <item x="1024"/>
        <item x="1025"/>
        <item x="411"/>
        <item x="426"/>
        <item x="1573"/>
        <item x="266"/>
        <item x="267"/>
        <item x="975"/>
        <item x="976"/>
        <item x="1521"/>
        <item x="977"/>
        <item x="978"/>
        <item x="979"/>
        <item x="980"/>
        <item x="981"/>
        <item x="268"/>
        <item x="88"/>
        <item x="89"/>
        <item x="982"/>
        <item x="983"/>
        <item x="984"/>
        <item x="985"/>
        <item x="986"/>
        <item x="1522"/>
        <item x="987"/>
        <item x="1157"/>
        <item x="1158"/>
        <item x="1523"/>
        <item x="988"/>
        <item x="269"/>
        <item x="989"/>
        <item x="1524"/>
        <item x="1525"/>
        <item x="1159"/>
        <item x="990"/>
        <item x="991"/>
        <item x="412"/>
        <item x="413"/>
        <item x="414"/>
        <item x="1526"/>
        <item x="1527"/>
        <item x="1528"/>
        <item x="90"/>
        <item x="91"/>
        <item x="1529"/>
        <item x="1530"/>
        <item x="270"/>
        <item x="271"/>
        <item x="272"/>
        <item x="1531"/>
        <item x="1532"/>
        <item x="992"/>
        <item x="993"/>
        <item x="1533"/>
        <item x="1534"/>
        <item x="994"/>
        <item x="415"/>
        <item x="416"/>
        <item x="417"/>
        <item x="418"/>
        <item x="419"/>
        <item x="420"/>
        <item x="421"/>
        <item x="995"/>
        <item x="1535"/>
        <item x="996"/>
        <item x="92"/>
        <item x="273"/>
        <item x="274"/>
        <item x="728"/>
        <item x="729"/>
        <item x="730"/>
        <item x="731"/>
        <item x="997"/>
        <item x="998"/>
        <item x="1160"/>
        <item x="999"/>
        <item x="1000"/>
        <item x="1001"/>
        <item x="1002"/>
        <item x="1536"/>
        <item x="1003"/>
        <item x="1537"/>
        <item x="1538"/>
        <item x="732"/>
        <item x="422"/>
        <item x="733"/>
        <item x="275"/>
        <item x="734"/>
        <item x="1004"/>
        <item x="1005"/>
        <item x="1539"/>
        <item x="1540"/>
        <item x="735"/>
        <item x="736"/>
        <item x="737"/>
        <item x="276"/>
        <item x="1006"/>
        <item x="1007"/>
        <item x="1541"/>
        <item x="1008"/>
        <item x="1009"/>
        <item x="1542"/>
        <item x="1010"/>
        <item x="1543"/>
        <item x="277"/>
        <item x="738"/>
        <item x="739"/>
        <item x="278"/>
        <item x="1544"/>
        <item x="1545"/>
        <item x="279"/>
        <item x="93"/>
        <item x="94"/>
        <item x="740"/>
        <item x="741"/>
        <item x="742"/>
        <item x="743"/>
        <item x="744"/>
        <item x="745"/>
        <item x="1546"/>
        <item x="1547"/>
        <item x="746"/>
        <item x="1161"/>
        <item x="280"/>
        <item x="423"/>
        <item x="95"/>
        <item x="1011"/>
        <item x="1012"/>
        <item x="1548"/>
        <item x="747"/>
        <item x="748"/>
        <item x="1162"/>
        <item x="96"/>
        <item x="1163"/>
        <item x="1549"/>
        <item x="1550"/>
        <item x="1551"/>
        <item x="749"/>
        <item x="281"/>
        <item x="282"/>
        <item x="97"/>
        <item x="98"/>
        <item x="99"/>
        <item x="100"/>
        <item x="101"/>
        <item x="283"/>
        <item x="284"/>
        <item x="1164"/>
        <item x="1552"/>
        <item x="1553"/>
        <item x="1013"/>
        <item x="285"/>
        <item x="286"/>
        <item x="287"/>
        <item x="288"/>
        <item x="289"/>
        <item x="290"/>
        <item x="1554"/>
        <item x="1555"/>
        <item x="1014"/>
        <item x="1015"/>
        <item x="1016"/>
        <item x="1556"/>
        <item x="1557"/>
        <item x="1558"/>
        <item x="291"/>
        <item x="1559"/>
        <item x="1560"/>
        <item x="292"/>
        <item x="293"/>
        <item x="750"/>
        <item x="1561"/>
        <item x="1562"/>
        <item x="1563"/>
        <item x="751"/>
        <item x="1564"/>
        <item x="1565"/>
        <item x="1566"/>
        <item x="294"/>
        <item x="295"/>
        <item x="1567"/>
        <item x="1165"/>
        <item x="296"/>
        <item x="297"/>
        <item x="752"/>
        <item x="1017"/>
        <item x="753"/>
        <item x="1018"/>
        <item x="298"/>
        <item x="102"/>
        <item x="103"/>
        <item x="1568"/>
        <item x="1019"/>
        <item x="1020"/>
        <item x="1569"/>
        <item t="default"/>
      </items>
    </pivotField>
  </pivotFields>
  <rowFields count="1">
    <field x="0"/>
  </rowFields>
  <rowItems count="15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 t="grand">
      <x/>
    </i>
  </rowItems>
  <colItems count="1">
    <i/>
  </colItems>
  <dataFields count="1">
    <dataField name="Licznik z Co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2:K142"/>
  <sheetViews>
    <sheetView tabSelected="1" zoomScale="85" zoomScaleNormal="85" workbookViewId="0">
      <selection activeCell="C20" sqref="C20"/>
    </sheetView>
  </sheetViews>
  <sheetFormatPr defaultRowHeight="14.25"/>
  <cols>
    <col min="1" max="1" width="48" style="4" customWidth="1"/>
    <col min="2" max="2" width="12.25" style="5" customWidth="1"/>
    <col min="3" max="3" width="13.625" style="5" bestFit="1" customWidth="1"/>
    <col min="4" max="4" width="12.25" style="5" customWidth="1"/>
    <col min="5" max="5" width="4.875" style="37" customWidth="1"/>
    <col min="6" max="6" width="49.875" style="4" customWidth="1"/>
    <col min="7" max="7" width="12.25" style="5" customWidth="1"/>
    <col min="8" max="8" width="13.625" style="5" bestFit="1" customWidth="1"/>
    <col min="9" max="9" width="12.25" style="5" customWidth="1"/>
  </cols>
  <sheetData>
    <row r="2" spans="1:11" ht="18.75">
      <c r="A2" s="27" t="s">
        <v>3035</v>
      </c>
      <c r="B2" s="139">
        <f>D10+I10+D31+I31+D55+I55+D65+I65+D82+I82+D112+I112+D126+I126</f>
        <v>0</v>
      </c>
      <c r="C2" s="28"/>
      <c r="D2" s="28"/>
      <c r="E2" s="33"/>
      <c r="F2" s="7"/>
      <c r="G2" s="89"/>
      <c r="H2" s="89"/>
      <c r="I2" s="8"/>
    </row>
    <row r="3" spans="1:11" ht="18.75">
      <c r="A3" s="27" t="s">
        <v>1299</v>
      </c>
      <c r="B3" s="28">
        <f>B5+G5</f>
        <v>408</v>
      </c>
      <c r="C3" s="28"/>
      <c r="D3" s="28"/>
      <c r="E3" s="33"/>
      <c r="F3" s="7"/>
      <c r="G3" s="89"/>
      <c r="H3" s="89"/>
      <c r="I3" s="8"/>
    </row>
    <row r="4" spans="1:11" ht="15">
      <c r="A4" s="29"/>
      <c r="B4" s="30"/>
      <c r="C4" s="30"/>
      <c r="D4" s="30"/>
      <c r="E4" s="34"/>
      <c r="F4" s="29"/>
      <c r="G4" s="90"/>
      <c r="H4" s="90"/>
      <c r="I4" s="30"/>
    </row>
    <row r="5" spans="1:11" ht="15">
      <c r="A5" s="29" t="s">
        <v>94</v>
      </c>
      <c r="B5" s="30">
        <f>B10+B31+B55+B65+B82+B112+B126</f>
        <v>202</v>
      </c>
      <c r="C5" s="30"/>
      <c r="D5" s="30"/>
      <c r="E5" s="34"/>
      <c r="F5" s="29"/>
      <c r="G5" s="30">
        <f>G10+G31+G55+G65+G82+G112+G126</f>
        <v>206</v>
      </c>
      <c r="H5" s="30"/>
      <c r="I5" s="30"/>
    </row>
    <row r="6" spans="1:11" s="87" customFormat="1" ht="15">
      <c r="A6" s="97"/>
      <c r="B6" s="96"/>
      <c r="C6" s="96"/>
      <c r="D6" s="96"/>
      <c r="E6" s="96"/>
      <c r="F6" s="97"/>
      <c r="G6" s="96"/>
      <c r="H6" s="96"/>
      <c r="I6" s="96"/>
    </row>
    <row r="7" spans="1:11" s="87" customFormat="1" ht="15">
      <c r="A7" s="97"/>
      <c r="B7" s="96"/>
      <c r="C7" s="96"/>
      <c r="D7" s="96"/>
      <c r="E7" s="96"/>
      <c r="F7" s="97"/>
      <c r="G7" s="96"/>
      <c r="H7" s="96"/>
      <c r="I7" s="96"/>
    </row>
    <row r="8" spans="1:11">
      <c r="A8" s="95"/>
      <c r="B8" s="8" t="s">
        <v>3029</v>
      </c>
      <c r="C8" s="8" t="s">
        <v>3030</v>
      </c>
      <c r="D8" s="8" t="s">
        <v>3033</v>
      </c>
      <c r="F8" s="95"/>
      <c r="G8" s="8" t="s">
        <v>3029</v>
      </c>
      <c r="H8" s="8" t="s">
        <v>3030</v>
      </c>
      <c r="I8" s="8" t="s">
        <v>3033</v>
      </c>
    </row>
    <row r="9" spans="1:11">
      <c r="A9" s="1" t="s">
        <v>87</v>
      </c>
      <c r="B9" s="1" t="s">
        <v>1310</v>
      </c>
      <c r="C9" s="102" t="s">
        <v>3034</v>
      </c>
      <c r="D9" s="1" t="s">
        <v>1310</v>
      </c>
      <c r="E9" s="35"/>
      <c r="F9" s="1" t="s">
        <v>87</v>
      </c>
      <c r="G9" s="91" t="s">
        <v>1310</v>
      </c>
      <c r="H9" s="102" t="s">
        <v>3034</v>
      </c>
      <c r="I9" s="1" t="s">
        <v>1310</v>
      </c>
    </row>
    <row r="10" spans="1:11">
      <c r="A10" s="1" t="s">
        <v>0</v>
      </c>
      <c r="B10" s="82">
        <f>B12+B14+B15+B16+B18+B19+B20+B22+B23+B25+B26</f>
        <v>33</v>
      </c>
      <c r="C10" s="82"/>
      <c r="D10" s="137">
        <f>D12+D14+D15+D16+D18+D19+D20+D22+D23+D25+D26</f>
        <v>0</v>
      </c>
      <c r="E10" s="35"/>
      <c r="F10" s="1" t="s">
        <v>1</v>
      </c>
      <c r="G10" s="91">
        <f>SUM(G12:G21)</f>
        <v>35</v>
      </c>
      <c r="H10" s="82"/>
      <c r="I10" s="137">
        <f>SUM(I12:I21)</f>
        <v>0</v>
      </c>
    </row>
    <row r="11" spans="1:11">
      <c r="A11" s="1" t="s">
        <v>2</v>
      </c>
      <c r="B11" s="1" t="s">
        <v>3</v>
      </c>
      <c r="C11" s="1" t="s">
        <v>3032</v>
      </c>
      <c r="D11" s="99" t="s">
        <v>3032</v>
      </c>
      <c r="E11" s="35"/>
      <c r="F11" s="1" t="s">
        <v>2</v>
      </c>
      <c r="G11" s="91" t="s">
        <v>3</v>
      </c>
      <c r="H11" s="1" t="s">
        <v>3032</v>
      </c>
      <c r="I11" s="99" t="s">
        <v>3032</v>
      </c>
    </row>
    <row r="12" spans="1:11" ht="15">
      <c r="A12" s="66" t="s">
        <v>4</v>
      </c>
      <c r="B12" s="72">
        <v>3</v>
      </c>
      <c r="C12" s="103"/>
      <c r="D12" s="100">
        <f>B12*C12</f>
        <v>0</v>
      </c>
      <c r="E12" s="36"/>
      <c r="F12" s="66" t="s">
        <v>4</v>
      </c>
      <c r="G12" s="127">
        <f>3+B13</f>
        <v>4</v>
      </c>
      <c r="H12" s="128"/>
      <c r="I12" s="129">
        <f>G12*H12</f>
        <v>0</v>
      </c>
      <c r="J12" s="10"/>
      <c r="K12" s="32"/>
    </row>
    <row r="13" spans="1:11" ht="15">
      <c r="A13" s="125" t="s">
        <v>1417</v>
      </c>
      <c r="B13" s="72">
        <v>1</v>
      </c>
      <c r="C13" s="103" t="s">
        <v>3031</v>
      </c>
      <c r="D13" s="100" t="s">
        <v>3031</v>
      </c>
      <c r="E13" s="36"/>
      <c r="F13" s="66" t="s">
        <v>5</v>
      </c>
      <c r="G13" s="92">
        <v>1</v>
      </c>
      <c r="H13" s="104"/>
      <c r="I13" s="107">
        <f t="shared" ref="I13:I20" si="0">G13*H13</f>
        <v>0</v>
      </c>
      <c r="J13" s="10"/>
      <c r="K13" s="32"/>
    </row>
    <row r="14" spans="1:11" ht="15">
      <c r="A14" s="66" t="s">
        <v>5</v>
      </c>
      <c r="B14" s="72">
        <v>5</v>
      </c>
      <c r="C14" s="103"/>
      <c r="D14" s="100">
        <f t="shared" ref="D14:D26" si="1">B14*C14</f>
        <v>0</v>
      </c>
      <c r="E14" s="36"/>
      <c r="F14" s="66" t="s">
        <v>7</v>
      </c>
      <c r="G14" s="127">
        <f>5+B17</f>
        <v>6</v>
      </c>
      <c r="H14" s="128"/>
      <c r="I14" s="129">
        <f t="shared" si="0"/>
        <v>0</v>
      </c>
      <c r="J14" s="10"/>
      <c r="K14" s="32"/>
    </row>
    <row r="15" spans="1:11" ht="15">
      <c r="A15" s="66" t="s">
        <v>6</v>
      </c>
      <c r="B15" s="72">
        <v>3</v>
      </c>
      <c r="C15" s="103"/>
      <c r="D15" s="100">
        <f t="shared" si="1"/>
        <v>0</v>
      </c>
      <c r="E15" s="36"/>
      <c r="F15" s="66" t="s">
        <v>8</v>
      </c>
      <c r="G15" s="92">
        <v>7</v>
      </c>
      <c r="H15" s="104"/>
      <c r="I15" s="107">
        <f t="shared" si="0"/>
        <v>0</v>
      </c>
      <c r="J15" s="10"/>
      <c r="K15" s="32"/>
    </row>
    <row r="16" spans="1:11" ht="15">
      <c r="A16" s="66" t="s">
        <v>7</v>
      </c>
      <c r="B16" s="72">
        <v>2</v>
      </c>
      <c r="C16" s="103"/>
      <c r="D16" s="100">
        <f t="shared" si="1"/>
        <v>0</v>
      </c>
      <c r="E16" s="36"/>
      <c r="F16" s="66" t="s">
        <v>9</v>
      </c>
      <c r="G16" s="92">
        <v>3</v>
      </c>
      <c r="H16" s="104"/>
      <c r="I16" s="107">
        <f t="shared" si="0"/>
        <v>0</v>
      </c>
      <c r="J16" s="10"/>
      <c r="K16" s="32"/>
    </row>
    <row r="17" spans="1:11" ht="15">
      <c r="A17" s="126" t="s">
        <v>1418</v>
      </c>
      <c r="B17" s="72">
        <v>1</v>
      </c>
      <c r="C17" s="103" t="s">
        <v>3031</v>
      </c>
      <c r="D17" s="100" t="s">
        <v>3031</v>
      </c>
      <c r="E17" s="36"/>
      <c r="F17" s="66" t="s">
        <v>10</v>
      </c>
      <c r="G17" s="127">
        <f>5+B21</f>
        <v>6</v>
      </c>
      <c r="H17" s="128"/>
      <c r="I17" s="129">
        <f t="shared" si="0"/>
        <v>0</v>
      </c>
      <c r="J17" s="10"/>
      <c r="K17" s="32"/>
    </row>
    <row r="18" spans="1:11" ht="15">
      <c r="A18" s="66" t="s">
        <v>8</v>
      </c>
      <c r="B18" s="72">
        <v>3</v>
      </c>
      <c r="C18" s="103"/>
      <c r="D18" s="100">
        <f t="shared" si="1"/>
        <v>0</v>
      </c>
      <c r="E18" s="36"/>
      <c r="F18" s="66" t="s">
        <v>11</v>
      </c>
      <c r="G18" s="92">
        <v>4</v>
      </c>
      <c r="H18" s="104"/>
      <c r="I18" s="107">
        <f t="shared" si="0"/>
        <v>0</v>
      </c>
      <c r="J18" s="10"/>
      <c r="K18" s="32"/>
    </row>
    <row r="19" spans="1:11" ht="15">
      <c r="A19" s="66" t="s">
        <v>9</v>
      </c>
      <c r="B19" s="72">
        <v>4</v>
      </c>
      <c r="C19" s="103"/>
      <c r="D19" s="100">
        <f t="shared" si="1"/>
        <v>0</v>
      </c>
      <c r="E19" s="36"/>
      <c r="F19" s="66" t="s">
        <v>12</v>
      </c>
      <c r="G19" s="127">
        <f>2+B24</f>
        <v>3</v>
      </c>
      <c r="H19" s="128"/>
      <c r="I19" s="129">
        <f t="shared" si="0"/>
        <v>0</v>
      </c>
      <c r="J19" s="10"/>
      <c r="K19" s="32"/>
    </row>
    <row r="20" spans="1:11" ht="15">
      <c r="A20" s="66" t="s">
        <v>10</v>
      </c>
      <c r="B20" s="72">
        <v>2</v>
      </c>
      <c r="C20" s="103"/>
      <c r="D20" s="100">
        <f t="shared" si="1"/>
        <v>0</v>
      </c>
      <c r="E20" s="36"/>
      <c r="F20" s="66" t="s">
        <v>13</v>
      </c>
      <c r="G20" s="92">
        <v>1</v>
      </c>
      <c r="H20" s="104"/>
      <c r="I20" s="107">
        <f t="shared" si="0"/>
        <v>0</v>
      </c>
      <c r="J20" s="10"/>
      <c r="K20" s="32"/>
    </row>
    <row r="21" spans="1:11" ht="15">
      <c r="A21" s="125" t="s">
        <v>1419</v>
      </c>
      <c r="B21" s="72">
        <v>1</v>
      </c>
      <c r="C21" s="103" t="s">
        <v>3031</v>
      </c>
      <c r="D21" s="100" t="s">
        <v>3031</v>
      </c>
      <c r="E21" s="36"/>
      <c r="F21" s="2"/>
      <c r="G21" s="93"/>
      <c r="H21" s="105"/>
      <c r="I21" s="101"/>
    </row>
    <row r="22" spans="1:11" ht="15">
      <c r="A22" s="66" t="s">
        <v>11</v>
      </c>
      <c r="B22" s="72">
        <v>2</v>
      </c>
      <c r="C22" s="103"/>
      <c r="D22" s="100">
        <f t="shared" si="1"/>
        <v>0</v>
      </c>
      <c r="E22" s="36"/>
      <c r="F22" s="2"/>
      <c r="G22" s="93"/>
      <c r="H22" s="105"/>
      <c r="I22" s="101"/>
    </row>
    <row r="23" spans="1:11" ht="15">
      <c r="A23" s="66" t="s">
        <v>12</v>
      </c>
      <c r="B23" s="72">
        <v>1</v>
      </c>
      <c r="C23" s="103"/>
      <c r="D23" s="100">
        <f t="shared" si="1"/>
        <v>0</v>
      </c>
      <c r="E23" s="36"/>
      <c r="F23" s="2"/>
      <c r="G23" s="93"/>
      <c r="H23" s="105"/>
      <c r="I23" s="3"/>
    </row>
    <row r="24" spans="1:11" ht="15">
      <c r="A24" s="126" t="s">
        <v>1420</v>
      </c>
      <c r="B24" s="72">
        <v>1</v>
      </c>
      <c r="C24" s="103" t="s">
        <v>3031</v>
      </c>
      <c r="D24" s="100" t="s">
        <v>3031</v>
      </c>
      <c r="E24" s="36"/>
      <c r="F24" s="2"/>
      <c r="G24" s="93"/>
      <c r="H24" s="105"/>
      <c r="I24" s="3"/>
    </row>
    <row r="25" spans="1:11" ht="15">
      <c r="A25" s="66" t="s">
        <v>13</v>
      </c>
      <c r="B25" s="72">
        <v>2</v>
      </c>
      <c r="C25" s="103"/>
      <c r="D25" s="100">
        <f t="shared" si="1"/>
        <v>0</v>
      </c>
      <c r="E25" s="36"/>
      <c r="F25" s="2"/>
      <c r="G25" s="93"/>
      <c r="H25" s="105"/>
      <c r="I25" s="3"/>
    </row>
    <row r="26" spans="1:11" ht="15">
      <c r="A26" s="66" t="s">
        <v>14</v>
      </c>
      <c r="B26" s="72">
        <v>6</v>
      </c>
      <c r="C26" s="103"/>
      <c r="D26" s="100">
        <f t="shared" si="1"/>
        <v>0</v>
      </c>
      <c r="E26" s="36"/>
      <c r="F26" s="2"/>
      <c r="G26" s="93"/>
      <c r="H26" s="105"/>
      <c r="I26" s="3"/>
    </row>
    <row r="29" spans="1:11">
      <c r="A29" s="95"/>
      <c r="B29" s="8" t="s">
        <v>3029</v>
      </c>
      <c r="C29" s="8" t="s">
        <v>3030</v>
      </c>
      <c r="D29" s="8" t="s">
        <v>3033</v>
      </c>
      <c r="F29" s="95"/>
      <c r="G29" s="8" t="s">
        <v>3029</v>
      </c>
      <c r="H29" s="8" t="s">
        <v>3030</v>
      </c>
      <c r="I29" s="8" t="s">
        <v>3033</v>
      </c>
    </row>
    <row r="30" spans="1:11">
      <c r="A30" s="1" t="s">
        <v>88</v>
      </c>
      <c r="B30" s="1" t="s">
        <v>1310</v>
      </c>
      <c r="C30" s="102" t="s">
        <v>3034</v>
      </c>
      <c r="D30" s="1" t="s">
        <v>1310</v>
      </c>
      <c r="E30" s="35"/>
      <c r="F30" s="1" t="s">
        <v>88</v>
      </c>
      <c r="G30" s="1" t="s">
        <v>1310</v>
      </c>
      <c r="H30" s="102" t="s">
        <v>3034</v>
      </c>
      <c r="I30" s="1" t="s">
        <v>1310</v>
      </c>
    </row>
    <row r="31" spans="1:11">
      <c r="A31" s="1" t="s">
        <v>0</v>
      </c>
      <c r="B31" s="1">
        <f>SUM(B33:B50)</f>
        <v>36</v>
      </c>
      <c r="C31" s="82"/>
      <c r="D31" s="137">
        <f>SUM(D33:D50)</f>
        <v>0</v>
      </c>
      <c r="E31" s="35"/>
      <c r="F31" s="1" t="s">
        <v>1</v>
      </c>
      <c r="G31" s="82">
        <f>SUM(G33:G43)</f>
        <v>24</v>
      </c>
      <c r="H31" s="82"/>
      <c r="I31" s="137">
        <f>SUM(I33:I43)</f>
        <v>0</v>
      </c>
    </row>
    <row r="32" spans="1:11">
      <c r="A32" s="1" t="s">
        <v>2</v>
      </c>
      <c r="B32" s="1" t="s">
        <v>3</v>
      </c>
      <c r="C32" s="1" t="s">
        <v>3032</v>
      </c>
      <c r="D32" s="99" t="s">
        <v>3032</v>
      </c>
      <c r="E32" s="35"/>
      <c r="F32" s="1" t="s">
        <v>2</v>
      </c>
      <c r="G32" s="1" t="s">
        <v>3</v>
      </c>
      <c r="H32" s="1" t="s">
        <v>3032</v>
      </c>
      <c r="I32" s="99" t="s">
        <v>3032</v>
      </c>
    </row>
    <row r="33" spans="1:11" ht="15">
      <c r="A33" s="66" t="s">
        <v>15</v>
      </c>
      <c r="B33" s="72">
        <v>4</v>
      </c>
      <c r="C33" s="103"/>
      <c r="D33" s="100">
        <f>B33*C33</f>
        <v>0</v>
      </c>
      <c r="E33" s="36"/>
      <c r="F33" s="66" t="s">
        <v>15</v>
      </c>
      <c r="G33" s="72">
        <v>5</v>
      </c>
      <c r="H33" s="103"/>
      <c r="I33" s="100">
        <f>G33*H33</f>
        <v>0</v>
      </c>
      <c r="J33" s="10"/>
      <c r="K33" s="32"/>
    </row>
    <row r="34" spans="1:11" ht="15">
      <c r="A34" s="66" t="s">
        <v>16</v>
      </c>
      <c r="B34" s="72">
        <v>2</v>
      </c>
      <c r="C34" s="103"/>
      <c r="D34" s="100">
        <f t="shared" ref="D34:D50" si="2">B34*C34</f>
        <v>0</v>
      </c>
      <c r="E34" s="36"/>
      <c r="F34" s="66" t="s">
        <v>152</v>
      </c>
      <c r="G34" s="72">
        <v>2</v>
      </c>
      <c r="H34" s="103"/>
      <c r="I34" s="100">
        <f t="shared" ref="I34:I43" si="3">G34*H34</f>
        <v>0</v>
      </c>
      <c r="J34" s="10"/>
      <c r="K34" s="32"/>
    </row>
    <row r="35" spans="1:11" ht="15">
      <c r="A35" s="66" t="s">
        <v>17</v>
      </c>
      <c r="B35" s="72">
        <v>2</v>
      </c>
      <c r="C35" s="103"/>
      <c r="D35" s="100">
        <f t="shared" si="2"/>
        <v>0</v>
      </c>
      <c r="E35" s="36"/>
      <c r="F35" s="66" t="s">
        <v>153</v>
      </c>
      <c r="G35" s="72">
        <v>5</v>
      </c>
      <c r="H35" s="103"/>
      <c r="I35" s="100">
        <f t="shared" si="3"/>
        <v>0</v>
      </c>
      <c r="J35" s="10"/>
      <c r="K35" s="32"/>
    </row>
    <row r="36" spans="1:11" ht="15">
      <c r="A36" s="66" t="s">
        <v>18</v>
      </c>
      <c r="B36" s="72">
        <v>2</v>
      </c>
      <c r="C36" s="103"/>
      <c r="D36" s="100">
        <f t="shared" si="2"/>
        <v>0</v>
      </c>
      <c r="E36" s="36"/>
      <c r="F36" s="66" t="s">
        <v>154</v>
      </c>
      <c r="G36" s="72">
        <v>1</v>
      </c>
      <c r="H36" s="103"/>
      <c r="I36" s="100">
        <f t="shared" si="3"/>
        <v>0</v>
      </c>
      <c r="J36" s="10"/>
      <c r="K36" s="32"/>
    </row>
    <row r="37" spans="1:11" ht="15">
      <c r="A37" s="66" t="s">
        <v>19</v>
      </c>
      <c r="B37" s="72">
        <v>3</v>
      </c>
      <c r="C37" s="103"/>
      <c r="D37" s="100">
        <f t="shared" si="2"/>
        <v>0</v>
      </c>
      <c r="E37" s="36"/>
      <c r="F37" s="66" t="s">
        <v>155</v>
      </c>
      <c r="G37" s="72">
        <v>1</v>
      </c>
      <c r="H37" s="103"/>
      <c r="I37" s="100">
        <f t="shared" si="3"/>
        <v>0</v>
      </c>
      <c r="J37" s="10"/>
      <c r="K37" s="32"/>
    </row>
    <row r="38" spans="1:11" ht="15">
      <c r="A38" s="66" t="s">
        <v>20</v>
      </c>
      <c r="B38" s="72">
        <v>3</v>
      </c>
      <c r="C38" s="103"/>
      <c r="D38" s="100">
        <f t="shared" si="2"/>
        <v>0</v>
      </c>
      <c r="E38" s="36"/>
      <c r="F38" s="66" t="s">
        <v>156</v>
      </c>
      <c r="G38" s="72">
        <v>3</v>
      </c>
      <c r="H38" s="103"/>
      <c r="I38" s="100">
        <f t="shared" si="3"/>
        <v>0</v>
      </c>
      <c r="J38" s="10"/>
      <c r="K38" s="32"/>
    </row>
    <row r="39" spans="1:11" ht="15">
      <c r="A39" s="66" t="s">
        <v>21</v>
      </c>
      <c r="B39" s="72">
        <v>3</v>
      </c>
      <c r="C39" s="103"/>
      <c r="D39" s="100">
        <f t="shared" si="2"/>
        <v>0</v>
      </c>
      <c r="E39" s="36"/>
      <c r="F39" s="66" t="s">
        <v>12</v>
      </c>
      <c r="G39" s="72">
        <v>1</v>
      </c>
      <c r="H39" s="103"/>
      <c r="I39" s="100">
        <f t="shared" si="3"/>
        <v>0</v>
      </c>
      <c r="J39" s="10"/>
      <c r="K39" s="32"/>
    </row>
    <row r="40" spans="1:11" ht="15">
      <c r="A40" s="66" t="s">
        <v>22</v>
      </c>
      <c r="B40" s="72">
        <v>2</v>
      </c>
      <c r="C40" s="103"/>
      <c r="D40" s="100">
        <f t="shared" si="2"/>
        <v>0</v>
      </c>
      <c r="E40" s="36"/>
      <c r="F40" s="66" t="s">
        <v>9</v>
      </c>
      <c r="G40" s="72">
        <v>1</v>
      </c>
      <c r="H40" s="103"/>
      <c r="I40" s="100">
        <f t="shared" si="3"/>
        <v>0</v>
      </c>
      <c r="J40" s="10"/>
      <c r="K40" s="32"/>
    </row>
    <row r="41" spans="1:11" ht="15">
      <c r="A41" s="66" t="s">
        <v>23</v>
      </c>
      <c r="B41" s="72">
        <v>2</v>
      </c>
      <c r="C41" s="103"/>
      <c r="D41" s="100">
        <f t="shared" si="2"/>
        <v>0</v>
      </c>
      <c r="E41" s="36"/>
      <c r="F41" s="66" t="s">
        <v>13</v>
      </c>
      <c r="G41" s="72">
        <v>0</v>
      </c>
      <c r="H41" s="103"/>
      <c r="I41" s="100">
        <f t="shared" si="3"/>
        <v>0</v>
      </c>
      <c r="J41" s="10"/>
      <c r="K41" s="32"/>
    </row>
    <row r="42" spans="1:11" ht="15">
      <c r="A42" s="66" t="s">
        <v>24</v>
      </c>
      <c r="B42" s="72">
        <v>4</v>
      </c>
      <c r="C42" s="103"/>
      <c r="D42" s="100">
        <f t="shared" si="2"/>
        <v>0</v>
      </c>
      <c r="E42" s="36"/>
      <c r="F42" s="66" t="s">
        <v>10</v>
      </c>
      <c r="G42" s="72">
        <v>3</v>
      </c>
      <c r="H42" s="103"/>
      <c r="I42" s="100">
        <f t="shared" si="3"/>
        <v>0</v>
      </c>
      <c r="J42" s="10"/>
      <c r="K42" s="32"/>
    </row>
    <row r="43" spans="1:11" ht="15">
      <c r="A43" s="66" t="s">
        <v>25</v>
      </c>
      <c r="B43" s="72">
        <v>3</v>
      </c>
      <c r="C43" s="103"/>
      <c r="D43" s="100">
        <f t="shared" si="2"/>
        <v>0</v>
      </c>
      <c r="E43" s="36"/>
      <c r="F43" s="66" t="s">
        <v>4</v>
      </c>
      <c r="G43" s="72">
        <v>2</v>
      </c>
      <c r="H43" s="103"/>
      <c r="I43" s="100">
        <f t="shared" si="3"/>
        <v>0</v>
      </c>
      <c r="J43" s="10"/>
      <c r="K43" s="32"/>
    </row>
    <row r="44" spans="1:11" ht="15">
      <c r="A44" s="66" t="s">
        <v>26</v>
      </c>
      <c r="B44" s="72">
        <v>0</v>
      </c>
      <c r="C44" s="103"/>
      <c r="D44" s="100">
        <f t="shared" si="2"/>
        <v>0</v>
      </c>
      <c r="E44" s="36"/>
      <c r="F44" s="6"/>
      <c r="G44" s="3"/>
      <c r="H44" s="106"/>
      <c r="I44" s="101"/>
    </row>
    <row r="45" spans="1:11" ht="15">
      <c r="A45" s="66" t="s">
        <v>12</v>
      </c>
      <c r="B45" s="72">
        <v>1</v>
      </c>
      <c r="C45" s="103"/>
      <c r="D45" s="100">
        <f t="shared" si="2"/>
        <v>0</v>
      </c>
      <c r="E45" s="36"/>
      <c r="F45" s="6"/>
      <c r="G45" s="3"/>
      <c r="H45" s="106"/>
      <c r="I45" s="101"/>
    </row>
    <row r="46" spans="1:11" ht="15">
      <c r="A46" s="66" t="s">
        <v>9</v>
      </c>
      <c r="B46" s="72">
        <v>1</v>
      </c>
      <c r="C46" s="103"/>
      <c r="D46" s="100">
        <f t="shared" si="2"/>
        <v>0</v>
      </c>
      <c r="E46" s="36"/>
      <c r="F46" s="6"/>
      <c r="G46" s="3"/>
      <c r="H46" s="3"/>
      <c r="I46" s="101"/>
    </row>
    <row r="47" spans="1:11" ht="15">
      <c r="A47" s="66" t="s">
        <v>27</v>
      </c>
      <c r="B47" s="72">
        <v>1</v>
      </c>
      <c r="C47" s="103"/>
      <c r="D47" s="100">
        <f t="shared" si="2"/>
        <v>0</v>
      </c>
      <c r="E47" s="36"/>
      <c r="F47" s="6"/>
      <c r="G47" s="3"/>
      <c r="H47" s="3"/>
      <c r="I47" s="3"/>
    </row>
    <row r="48" spans="1:11" ht="15">
      <c r="A48" s="66" t="s">
        <v>13</v>
      </c>
      <c r="B48" s="72">
        <v>1</v>
      </c>
      <c r="C48" s="103"/>
      <c r="D48" s="100">
        <f t="shared" si="2"/>
        <v>0</v>
      </c>
      <c r="E48" s="36"/>
      <c r="F48" s="6"/>
      <c r="G48" s="3"/>
      <c r="H48" s="3"/>
      <c r="I48" s="3"/>
    </row>
    <row r="49" spans="1:9" ht="15">
      <c r="A49" s="66" t="s">
        <v>10</v>
      </c>
      <c r="B49" s="72">
        <v>1</v>
      </c>
      <c r="C49" s="103"/>
      <c r="D49" s="100">
        <f t="shared" si="2"/>
        <v>0</v>
      </c>
      <c r="E49" s="36"/>
      <c r="F49" s="6"/>
      <c r="G49" s="3"/>
      <c r="H49" s="3"/>
      <c r="I49" s="3"/>
    </row>
    <row r="50" spans="1:9" ht="15">
      <c r="A50" s="66" t="s">
        <v>4</v>
      </c>
      <c r="B50" s="72">
        <v>1</v>
      </c>
      <c r="C50" s="103"/>
      <c r="D50" s="100">
        <f t="shared" si="2"/>
        <v>0</v>
      </c>
      <c r="E50" s="36"/>
      <c r="F50" s="6"/>
      <c r="G50" s="3"/>
      <c r="H50" s="3"/>
      <c r="I50" s="3"/>
    </row>
    <row r="51" spans="1:9">
      <c r="F51" s="9"/>
    </row>
    <row r="53" spans="1:9">
      <c r="A53" s="95"/>
      <c r="B53" s="8" t="s">
        <v>3029</v>
      </c>
      <c r="C53" s="8" t="s">
        <v>3030</v>
      </c>
      <c r="D53" s="8" t="s">
        <v>3033</v>
      </c>
      <c r="F53" s="95"/>
      <c r="G53" s="8" t="s">
        <v>3029</v>
      </c>
      <c r="H53" s="8" t="s">
        <v>3030</v>
      </c>
      <c r="I53" s="8" t="s">
        <v>3033</v>
      </c>
    </row>
    <row r="54" spans="1:9">
      <c r="A54" s="1" t="s">
        <v>89</v>
      </c>
      <c r="B54" s="1" t="s">
        <v>1310</v>
      </c>
      <c r="C54" s="102" t="s">
        <v>3034</v>
      </c>
      <c r="D54" s="1" t="s">
        <v>1310</v>
      </c>
      <c r="E54" s="35"/>
      <c r="F54" s="1" t="s">
        <v>89</v>
      </c>
      <c r="G54" s="1" t="s">
        <v>1310</v>
      </c>
      <c r="H54" s="102" t="s">
        <v>3034</v>
      </c>
      <c r="I54" s="1" t="s">
        <v>1310</v>
      </c>
    </row>
    <row r="55" spans="1:9">
      <c r="A55" s="1" t="s">
        <v>0</v>
      </c>
      <c r="B55" s="1">
        <f>SUM(B57:B59)</f>
        <v>8</v>
      </c>
      <c r="C55" s="82"/>
      <c r="D55" s="137">
        <f>SUM(D57:D59)</f>
        <v>0</v>
      </c>
      <c r="E55" s="35"/>
      <c r="F55" s="1" t="s">
        <v>1</v>
      </c>
      <c r="G55" s="1">
        <f>SUM(G57:G60)</f>
        <v>11</v>
      </c>
      <c r="H55" s="82"/>
      <c r="I55" s="137">
        <f>SUM(I57:I60)</f>
        <v>0</v>
      </c>
    </row>
    <row r="56" spans="1:9">
      <c r="A56" s="1" t="s">
        <v>2</v>
      </c>
      <c r="B56" s="1" t="s">
        <v>3</v>
      </c>
      <c r="C56" s="1" t="s">
        <v>3032</v>
      </c>
      <c r="D56" s="99" t="s">
        <v>3032</v>
      </c>
      <c r="E56" s="35"/>
      <c r="F56" s="1" t="s">
        <v>2</v>
      </c>
      <c r="G56" s="1" t="s">
        <v>3</v>
      </c>
      <c r="H56" s="1" t="s">
        <v>3032</v>
      </c>
      <c r="I56" s="99" t="s">
        <v>3032</v>
      </c>
    </row>
    <row r="57" spans="1:9" ht="15">
      <c r="A57" s="66" t="s">
        <v>28</v>
      </c>
      <c r="B57" s="72">
        <v>3</v>
      </c>
      <c r="C57" s="103"/>
      <c r="D57" s="100">
        <f>B57*C57</f>
        <v>0</v>
      </c>
      <c r="E57" s="36"/>
      <c r="F57" s="66" t="s">
        <v>28</v>
      </c>
      <c r="G57" s="72">
        <v>3</v>
      </c>
      <c r="H57" s="103"/>
      <c r="I57" s="100">
        <f>G57*H57</f>
        <v>0</v>
      </c>
    </row>
    <row r="58" spans="1:9" ht="15">
      <c r="A58" s="66" t="s">
        <v>29</v>
      </c>
      <c r="B58" s="72">
        <v>2</v>
      </c>
      <c r="C58" s="103"/>
      <c r="D58" s="100">
        <f t="shared" ref="D58:D59" si="4">B58*C58</f>
        <v>0</v>
      </c>
      <c r="E58" s="36"/>
      <c r="F58" s="66" t="s">
        <v>29</v>
      </c>
      <c r="G58" s="72">
        <v>2</v>
      </c>
      <c r="H58" s="103"/>
      <c r="I58" s="100">
        <f t="shared" ref="I58:I60" si="5">G58*H58</f>
        <v>0</v>
      </c>
    </row>
    <row r="59" spans="1:9" ht="15">
      <c r="A59" s="66" t="s">
        <v>30</v>
      </c>
      <c r="B59" s="72">
        <v>3</v>
      </c>
      <c r="C59" s="103"/>
      <c r="D59" s="100">
        <f t="shared" si="4"/>
        <v>0</v>
      </c>
      <c r="E59" s="36"/>
      <c r="F59" s="66" t="s">
        <v>30</v>
      </c>
      <c r="G59" s="72">
        <v>3</v>
      </c>
      <c r="H59" s="103"/>
      <c r="I59" s="100">
        <f t="shared" si="5"/>
        <v>0</v>
      </c>
    </row>
    <row r="60" spans="1:9" ht="15">
      <c r="A60" s="2"/>
      <c r="B60" s="3"/>
      <c r="C60" s="3"/>
      <c r="D60" s="101"/>
      <c r="E60" s="36"/>
      <c r="F60" s="66" t="s">
        <v>1429</v>
      </c>
      <c r="G60" s="72">
        <v>3</v>
      </c>
      <c r="H60" s="103"/>
      <c r="I60" s="100">
        <f t="shared" si="5"/>
        <v>0</v>
      </c>
    </row>
    <row r="63" spans="1:9">
      <c r="A63" s="95"/>
      <c r="B63" s="8" t="s">
        <v>3029</v>
      </c>
      <c r="C63" s="8" t="s">
        <v>3030</v>
      </c>
      <c r="D63" s="8" t="s">
        <v>3033</v>
      </c>
      <c r="F63" s="95"/>
      <c r="G63" s="8" t="s">
        <v>3029</v>
      </c>
      <c r="H63" s="8" t="s">
        <v>3030</v>
      </c>
      <c r="I63" s="8" t="s">
        <v>3033</v>
      </c>
    </row>
    <row r="64" spans="1:9">
      <c r="A64" s="1" t="s">
        <v>90</v>
      </c>
      <c r="B64" s="1" t="s">
        <v>1310</v>
      </c>
      <c r="C64" s="102" t="s">
        <v>3034</v>
      </c>
      <c r="D64" s="1" t="s">
        <v>1310</v>
      </c>
      <c r="E64" s="35"/>
      <c r="F64" s="1" t="s">
        <v>90</v>
      </c>
      <c r="G64" s="1" t="s">
        <v>1310</v>
      </c>
      <c r="H64" s="102" t="s">
        <v>3034</v>
      </c>
      <c r="I64" s="1" t="s">
        <v>1310</v>
      </c>
    </row>
    <row r="65" spans="1:9">
      <c r="A65" s="1" t="s">
        <v>0</v>
      </c>
      <c r="B65" s="82">
        <f>B67+B68+B69+B71+B73+B74+B75+B76+B77</f>
        <v>22</v>
      </c>
      <c r="C65" s="82"/>
      <c r="D65" s="137">
        <f>D67+D68+D69+D71+D73+D74+D75+D76+D77</f>
        <v>0</v>
      </c>
      <c r="E65" s="35"/>
      <c r="F65" s="1" t="s">
        <v>1</v>
      </c>
      <c r="G65" s="82">
        <f>SUM(G67:G75)</f>
        <v>13</v>
      </c>
      <c r="H65" s="82"/>
      <c r="I65" s="137">
        <f>SUM(I67:I75)</f>
        <v>0</v>
      </c>
    </row>
    <row r="66" spans="1:9">
      <c r="A66" s="1" t="s">
        <v>2</v>
      </c>
      <c r="B66" s="1" t="s">
        <v>3</v>
      </c>
      <c r="C66" s="1" t="s">
        <v>3032</v>
      </c>
      <c r="D66" s="99" t="s">
        <v>3032</v>
      </c>
      <c r="E66" s="35"/>
      <c r="F66" s="1" t="s">
        <v>2</v>
      </c>
      <c r="G66" s="1" t="s">
        <v>3</v>
      </c>
      <c r="H66" s="1" t="s">
        <v>3032</v>
      </c>
      <c r="I66" s="99" t="s">
        <v>3032</v>
      </c>
    </row>
    <row r="67" spans="1:9" ht="15">
      <c r="A67" s="66" t="s">
        <v>31</v>
      </c>
      <c r="B67" s="72">
        <v>1</v>
      </c>
      <c r="C67" s="103"/>
      <c r="D67" s="100">
        <f>B67*C67</f>
        <v>0</v>
      </c>
      <c r="E67" s="36"/>
      <c r="F67" s="66" t="s">
        <v>31</v>
      </c>
      <c r="G67" s="72">
        <v>1</v>
      </c>
      <c r="H67" s="103"/>
      <c r="I67" s="100">
        <f>G67*H67</f>
        <v>0</v>
      </c>
    </row>
    <row r="68" spans="1:9" ht="15">
      <c r="A68" s="66" t="s">
        <v>32</v>
      </c>
      <c r="B68" s="72">
        <v>3</v>
      </c>
      <c r="C68" s="103"/>
      <c r="D68" s="100">
        <f t="shared" ref="D68:D77" si="6">B68*C68</f>
        <v>0</v>
      </c>
      <c r="E68" s="36"/>
      <c r="F68" s="66" t="s">
        <v>32</v>
      </c>
      <c r="G68" s="72">
        <v>1</v>
      </c>
      <c r="H68" s="103"/>
      <c r="I68" s="100">
        <f t="shared" ref="I68:I75" si="7">G68*H68</f>
        <v>0</v>
      </c>
    </row>
    <row r="69" spans="1:9" ht="15">
      <c r="A69" s="66" t="s">
        <v>33</v>
      </c>
      <c r="B69" s="72">
        <v>3</v>
      </c>
      <c r="C69" s="103"/>
      <c r="D69" s="100">
        <f t="shared" si="6"/>
        <v>0</v>
      </c>
      <c r="E69" s="36"/>
      <c r="F69" s="66" t="s">
        <v>1432</v>
      </c>
      <c r="G69" s="72">
        <v>1</v>
      </c>
      <c r="H69" s="103"/>
      <c r="I69" s="100">
        <f t="shared" si="7"/>
        <v>0</v>
      </c>
    </row>
    <row r="70" spans="1:9" ht="15">
      <c r="A70" s="126" t="s">
        <v>1422</v>
      </c>
      <c r="B70" s="72">
        <v>1</v>
      </c>
      <c r="C70" s="103" t="s">
        <v>3031</v>
      </c>
      <c r="D70" s="100" t="s">
        <v>3031</v>
      </c>
      <c r="E70" s="36"/>
      <c r="F70" s="66" t="s">
        <v>33</v>
      </c>
      <c r="G70" s="130">
        <f>3+B70</f>
        <v>4</v>
      </c>
      <c r="H70" s="131"/>
      <c r="I70" s="129">
        <f t="shared" si="7"/>
        <v>0</v>
      </c>
    </row>
    <row r="71" spans="1:9" ht="15">
      <c r="A71" s="66" t="s">
        <v>34</v>
      </c>
      <c r="B71" s="72">
        <v>3</v>
      </c>
      <c r="C71" s="103"/>
      <c r="D71" s="100">
        <f t="shared" si="6"/>
        <v>0</v>
      </c>
      <c r="E71" s="36"/>
      <c r="F71" s="66" t="s">
        <v>34</v>
      </c>
      <c r="G71" s="130">
        <f>1+B72</f>
        <v>2</v>
      </c>
      <c r="H71" s="131"/>
      <c r="I71" s="129">
        <f t="shared" si="7"/>
        <v>0</v>
      </c>
    </row>
    <row r="72" spans="1:9" ht="15">
      <c r="A72" s="126" t="s">
        <v>1423</v>
      </c>
      <c r="B72" s="72">
        <v>1</v>
      </c>
      <c r="C72" s="103" t="s">
        <v>3031</v>
      </c>
      <c r="D72" s="100" t="s">
        <v>3031</v>
      </c>
      <c r="E72" s="36"/>
      <c r="F72" s="66" t="s">
        <v>35</v>
      </c>
      <c r="G72" s="72">
        <v>1</v>
      </c>
      <c r="H72" s="103"/>
      <c r="I72" s="100">
        <f t="shared" si="7"/>
        <v>0</v>
      </c>
    </row>
    <row r="73" spans="1:9" ht="15">
      <c r="A73" s="66" t="s">
        <v>35</v>
      </c>
      <c r="B73" s="72">
        <v>3</v>
      </c>
      <c r="C73" s="103"/>
      <c r="D73" s="100">
        <f t="shared" si="6"/>
        <v>0</v>
      </c>
      <c r="E73" s="36"/>
      <c r="F73" s="66" t="s">
        <v>36</v>
      </c>
      <c r="G73" s="72">
        <v>1</v>
      </c>
      <c r="H73" s="103"/>
      <c r="I73" s="100">
        <f t="shared" si="7"/>
        <v>0</v>
      </c>
    </row>
    <row r="74" spans="1:9" ht="15">
      <c r="A74" s="66" t="s">
        <v>36</v>
      </c>
      <c r="B74" s="72">
        <v>3</v>
      </c>
      <c r="C74" s="103"/>
      <c r="D74" s="100">
        <f t="shared" si="6"/>
        <v>0</v>
      </c>
      <c r="E74" s="36"/>
      <c r="F74" s="66" t="s">
        <v>37</v>
      </c>
      <c r="G74" s="72">
        <v>1</v>
      </c>
      <c r="H74" s="103"/>
      <c r="I74" s="100">
        <f t="shared" si="7"/>
        <v>0</v>
      </c>
    </row>
    <row r="75" spans="1:9" ht="15">
      <c r="A75" s="66" t="s">
        <v>37</v>
      </c>
      <c r="B75" s="72">
        <v>3</v>
      </c>
      <c r="C75" s="103"/>
      <c r="D75" s="100">
        <f t="shared" si="6"/>
        <v>0</v>
      </c>
      <c r="E75" s="36"/>
      <c r="F75" s="66" t="s">
        <v>38</v>
      </c>
      <c r="G75" s="72">
        <v>1</v>
      </c>
      <c r="H75" s="103"/>
      <c r="I75" s="100">
        <f t="shared" si="7"/>
        <v>0</v>
      </c>
    </row>
    <row r="76" spans="1:9" ht="15">
      <c r="A76" s="66" t="s">
        <v>38</v>
      </c>
      <c r="B76" s="72">
        <v>2</v>
      </c>
      <c r="C76" s="103"/>
      <c r="D76" s="100">
        <f t="shared" si="6"/>
        <v>0</v>
      </c>
      <c r="E76" s="36"/>
      <c r="F76" s="135" t="s">
        <v>1433</v>
      </c>
      <c r="G76" s="72">
        <v>1</v>
      </c>
      <c r="H76" s="103" t="s">
        <v>3031</v>
      </c>
      <c r="I76" s="100" t="s">
        <v>3031</v>
      </c>
    </row>
    <row r="77" spans="1:9" ht="15">
      <c r="A77" s="66" t="s">
        <v>39</v>
      </c>
      <c r="B77" s="132">
        <f>0+G76</f>
        <v>1</v>
      </c>
      <c r="C77" s="133"/>
      <c r="D77" s="134">
        <f t="shared" si="6"/>
        <v>0</v>
      </c>
      <c r="E77" s="36"/>
      <c r="F77" s="2"/>
      <c r="G77" s="3"/>
      <c r="H77" s="3"/>
      <c r="I77" s="101"/>
    </row>
    <row r="80" spans="1:9">
      <c r="A80" s="95"/>
      <c r="B80" s="8" t="s">
        <v>3029</v>
      </c>
      <c r="C80" s="8" t="s">
        <v>3030</v>
      </c>
      <c r="D80" s="8" t="s">
        <v>3033</v>
      </c>
      <c r="F80" s="95"/>
      <c r="G80" s="8" t="s">
        <v>3029</v>
      </c>
      <c r="H80" s="8" t="s">
        <v>3030</v>
      </c>
      <c r="I80" s="8" t="s">
        <v>3033</v>
      </c>
    </row>
    <row r="81" spans="1:10">
      <c r="A81" s="1" t="s">
        <v>91</v>
      </c>
      <c r="B81" s="1" t="s">
        <v>1310</v>
      </c>
      <c r="C81" s="102" t="s">
        <v>3034</v>
      </c>
      <c r="D81" s="1" t="s">
        <v>1310</v>
      </c>
      <c r="E81" s="35"/>
      <c r="F81" s="1" t="s">
        <v>91</v>
      </c>
      <c r="G81" s="1" t="s">
        <v>1310</v>
      </c>
      <c r="H81" s="102" t="s">
        <v>3034</v>
      </c>
      <c r="I81" s="1" t="s">
        <v>1310</v>
      </c>
    </row>
    <row r="82" spans="1:10">
      <c r="A82" s="1" t="s">
        <v>0</v>
      </c>
      <c r="B82" s="82">
        <f>SUM(B84:B104)+B107</f>
        <v>44</v>
      </c>
      <c r="C82" s="82"/>
      <c r="D82" s="137">
        <f>SUM(D84:D104)+D107</f>
        <v>0</v>
      </c>
      <c r="E82" s="35"/>
      <c r="F82" s="1" t="s">
        <v>1</v>
      </c>
      <c r="G82" s="1">
        <f>SUM(G84:G105)</f>
        <v>39</v>
      </c>
      <c r="H82" s="82"/>
      <c r="I82" s="138">
        <f>SUM(I84:I105)</f>
        <v>0</v>
      </c>
    </row>
    <row r="83" spans="1:10">
      <c r="A83" s="1" t="s">
        <v>2</v>
      </c>
      <c r="B83" s="1" t="s">
        <v>3</v>
      </c>
      <c r="C83" s="1" t="s">
        <v>3032</v>
      </c>
      <c r="D83" s="99" t="s">
        <v>3032</v>
      </c>
      <c r="E83" s="35"/>
      <c r="F83" s="1" t="s">
        <v>2</v>
      </c>
      <c r="G83" s="1" t="s">
        <v>3</v>
      </c>
      <c r="H83" s="1" t="s">
        <v>3032</v>
      </c>
      <c r="I83" s="1" t="s">
        <v>3032</v>
      </c>
    </row>
    <row r="84" spans="1:10" ht="15">
      <c r="A84" s="77" t="s">
        <v>40</v>
      </c>
      <c r="B84" s="72">
        <v>4</v>
      </c>
      <c r="C84" s="103"/>
      <c r="D84" s="100">
        <f>B84*C84</f>
        <v>0</v>
      </c>
      <c r="E84" s="36"/>
      <c r="F84" s="77" t="s">
        <v>40</v>
      </c>
      <c r="G84" s="72">
        <v>1</v>
      </c>
      <c r="H84" s="103"/>
      <c r="I84" s="100">
        <f>G84*H84</f>
        <v>0</v>
      </c>
      <c r="J84" s="10"/>
    </row>
    <row r="85" spans="1:10" ht="15">
      <c r="A85" s="77" t="s">
        <v>41</v>
      </c>
      <c r="B85" s="72">
        <v>0</v>
      </c>
      <c r="C85" s="103"/>
      <c r="D85" s="100">
        <f t="shared" ref="D85:D107" si="8">B85*C85</f>
        <v>0</v>
      </c>
      <c r="E85" s="36"/>
      <c r="F85" s="77" t="s">
        <v>42</v>
      </c>
      <c r="G85" s="72">
        <v>1</v>
      </c>
      <c r="H85" s="103"/>
      <c r="I85" s="100">
        <f t="shared" ref="I85:I105" si="9">G85*H85</f>
        <v>0</v>
      </c>
      <c r="J85" s="10"/>
    </row>
    <row r="86" spans="1:10" ht="15">
      <c r="A86" s="77" t="s">
        <v>43</v>
      </c>
      <c r="B86" s="72">
        <v>2</v>
      </c>
      <c r="C86" s="103"/>
      <c r="D86" s="100">
        <f t="shared" si="8"/>
        <v>0</v>
      </c>
      <c r="E86" s="36"/>
      <c r="F86" s="77" t="s">
        <v>44</v>
      </c>
      <c r="G86" s="72">
        <v>2</v>
      </c>
      <c r="H86" s="103"/>
      <c r="I86" s="100">
        <f t="shared" si="9"/>
        <v>0</v>
      </c>
      <c r="J86" s="10"/>
    </row>
    <row r="87" spans="1:10" ht="15">
      <c r="A87" s="77" t="s">
        <v>45</v>
      </c>
      <c r="B87" s="72">
        <v>3</v>
      </c>
      <c r="C87" s="103"/>
      <c r="D87" s="100">
        <f t="shared" si="8"/>
        <v>0</v>
      </c>
      <c r="E87" s="36"/>
      <c r="F87" s="77" t="s">
        <v>46</v>
      </c>
      <c r="G87" s="72">
        <v>4</v>
      </c>
      <c r="H87" s="103"/>
      <c r="I87" s="100">
        <f t="shared" si="9"/>
        <v>0</v>
      </c>
      <c r="J87" s="10"/>
    </row>
    <row r="88" spans="1:10" ht="15">
      <c r="A88" s="77" t="s">
        <v>42</v>
      </c>
      <c r="B88" s="72">
        <v>2</v>
      </c>
      <c r="C88" s="103"/>
      <c r="D88" s="100">
        <f t="shared" si="8"/>
        <v>0</v>
      </c>
      <c r="E88" s="36"/>
      <c r="F88" s="77" t="s">
        <v>47</v>
      </c>
      <c r="G88" s="72">
        <v>1</v>
      </c>
      <c r="H88" s="103"/>
      <c r="I88" s="100">
        <f t="shared" si="9"/>
        <v>0</v>
      </c>
      <c r="J88" s="10"/>
    </row>
    <row r="89" spans="1:10" ht="15">
      <c r="A89" s="77" t="s">
        <v>44</v>
      </c>
      <c r="B89" s="72">
        <v>4</v>
      </c>
      <c r="C89" s="103"/>
      <c r="D89" s="100">
        <f t="shared" si="8"/>
        <v>0</v>
      </c>
      <c r="E89" s="36"/>
      <c r="F89" s="77" t="s">
        <v>48</v>
      </c>
      <c r="G89" s="72">
        <v>2</v>
      </c>
      <c r="H89" s="103"/>
      <c r="I89" s="100">
        <f t="shared" si="9"/>
        <v>0</v>
      </c>
      <c r="J89" s="10"/>
    </row>
    <row r="90" spans="1:10" ht="15">
      <c r="A90" s="77" t="s">
        <v>46</v>
      </c>
      <c r="B90" s="72">
        <v>4</v>
      </c>
      <c r="C90" s="103"/>
      <c r="D90" s="100">
        <f t="shared" si="8"/>
        <v>0</v>
      </c>
      <c r="E90" s="36"/>
      <c r="F90" s="77" t="s">
        <v>49</v>
      </c>
      <c r="G90" s="72">
        <v>1</v>
      </c>
      <c r="H90" s="103"/>
      <c r="I90" s="100">
        <f t="shared" si="9"/>
        <v>0</v>
      </c>
      <c r="J90" s="10"/>
    </row>
    <row r="91" spans="1:10" ht="15">
      <c r="A91" s="77" t="s">
        <v>47</v>
      </c>
      <c r="B91" s="72">
        <v>3</v>
      </c>
      <c r="C91" s="103"/>
      <c r="D91" s="100">
        <f t="shared" si="8"/>
        <v>0</v>
      </c>
      <c r="E91" s="36"/>
      <c r="F91" s="77" t="s">
        <v>50</v>
      </c>
      <c r="G91" s="72">
        <v>3</v>
      </c>
      <c r="H91" s="103"/>
      <c r="I91" s="100">
        <f t="shared" si="9"/>
        <v>0</v>
      </c>
      <c r="J91" s="10"/>
    </row>
    <row r="92" spans="1:10" ht="15">
      <c r="A92" s="77" t="s">
        <v>48</v>
      </c>
      <c r="B92" s="72">
        <v>4</v>
      </c>
      <c r="C92" s="103"/>
      <c r="D92" s="100">
        <f t="shared" si="8"/>
        <v>0</v>
      </c>
      <c r="E92" s="36"/>
      <c r="F92" s="77" t="s">
        <v>51</v>
      </c>
      <c r="G92" s="72">
        <v>4</v>
      </c>
      <c r="H92" s="103"/>
      <c r="I92" s="100">
        <f t="shared" si="9"/>
        <v>0</v>
      </c>
      <c r="J92" s="10"/>
    </row>
    <row r="93" spans="1:10" ht="15">
      <c r="A93" s="77" t="s">
        <v>49</v>
      </c>
      <c r="B93" s="72">
        <v>1</v>
      </c>
      <c r="C93" s="103"/>
      <c r="D93" s="100">
        <f t="shared" si="8"/>
        <v>0</v>
      </c>
      <c r="E93" s="36"/>
      <c r="F93" s="77" t="s">
        <v>52</v>
      </c>
      <c r="G93" s="72">
        <v>1</v>
      </c>
      <c r="H93" s="103"/>
      <c r="I93" s="100">
        <f t="shared" si="9"/>
        <v>0</v>
      </c>
      <c r="J93" s="10"/>
    </row>
    <row r="94" spans="1:10" ht="15">
      <c r="A94" s="77" t="s">
        <v>50</v>
      </c>
      <c r="B94" s="72">
        <v>0</v>
      </c>
      <c r="C94" s="103"/>
      <c r="D94" s="100">
        <f t="shared" si="8"/>
        <v>0</v>
      </c>
      <c r="E94" s="36"/>
      <c r="F94" s="77" t="s">
        <v>53</v>
      </c>
      <c r="G94" s="72">
        <v>1</v>
      </c>
      <c r="H94" s="103"/>
      <c r="I94" s="100">
        <f t="shared" si="9"/>
        <v>0</v>
      </c>
      <c r="J94" s="10"/>
    </row>
    <row r="95" spans="1:10" ht="15">
      <c r="A95" s="77" t="s">
        <v>51</v>
      </c>
      <c r="B95" s="72">
        <v>3</v>
      </c>
      <c r="C95" s="103"/>
      <c r="D95" s="100">
        <f t="shared" si="8"/>
        <v>0</v>
      </c>
      <c r="E95" s="36"/>
      <c r="F95" s="77" t="s">
        <v>54</v>
      </c>
      <c r="G95" s="72">
        <v>2</v>
      </c>
      <c r="H95" s="103"/>
      <c r="I95" s="100">
        <f t="shared" si="9"/>
        <v>0</v>
      </c>
      <c r="J95" s="10"/>
    </row>
    <row r="96" spans="1:10" ht="15">
      <c r="A96" s="77" t="s">
        <v>52</v>
      </c>
      <c r="B96" s="72">
        <v>2</v>
      </c>
      <c r="C96" s="103"/>
      <c r="D96" s="100">
        <f t="shared" si="8"/>
        <v>0</v>
      </c>
      <c r="E96" s="36"/>
      <c r="F96" s="77" t="s">
        <v>55</v>
      </c>
      <c r="G96" s="72">
        <v>1</v>
      </c>
      <c r="H96" s="103"/>
      <c r="I96" s="100">
        <f t="shared" si="9"/>
        <v>0</v>
      </c>
      <c r="J96" s="10"/>
    </row>
    <row r="97" spans="1:10" ht="15">
      <c r="A97" s="77" t="s">
        <v>53</v>
      </c>
      <c r="B97" s="72">
        <v>4</v>
      </c>
      <c r="C97" s="103"/>
      <c r="D97" s="100">
        <f t="shared" si="8"/>
        <v>0</v>
      </c>
      <c r="E97" s="36"/>
      <c r="F97" s="77" t="s">
        <v>56</v>
      </c>
      <c r="G97" s="72">
        <v>3</v>
      </c>
      <c r="H97" s="103"/>
      <c r="I97" s="100">
        <f t="shared" si="9"/>
        <v>0</v>
      </c>
      <c r="J97" s="10"/>
    </row>
    <row r="98" spans="1:10" ht="15">
      <c r="A98" s="77" t="s">
        <v>54</v>
      </c>
      <c r="B98" s="72">
        <v>1</v>
      </c>
      <c r="C98" s="103"/>
      <c r="D98" s="100">
        <f t="shared" si="8"/>
        <v>0</v>
      </c>
      <c r="E98" s="36"/>
      <c r="F98" s="77" t="s">
        <v>57</v>
      </c>
      <c r="G98" s="130">
        <f>2+B105</f>
        <v>3</v>
      </c>
      <c r="H98" s="131"/>
      <c r="I98" s="129">
        <f t="shared" si="9"/>
        <v>0</v>
      </c>
      <c r="J98" s="10"/>
    </row>
    <row r="99" spans="1:10" ht="15">
      <c r="A99" s="77" t="s">
        <v>55</v>
      </c>
      <c r="B99" s="72">
        <v>1</v>
      </c>
      <c r="C99" s="103"/>
      <c r="D99" s="100">
        <f t="shared" si="8"/>
        <v>0</v>
      </c>
      <c r="E99" s="36"/>
      <c r="F99" s="77" t="s">
        <v>58</v>
      </c>
      <c r="G99" s="130">
        <f>0+B106</f>
        <v>1</v>
      </c>
      <c r="H99" s="131"/>
      <c r="I99" s="129">
        <f t="shared" si="9"/>
        <v>0</v>
      </c>
      <c r="J99" s="10"/>
    </row>
    <row r="100" spans="1:10" ht="15">
      <c r="A100" s="77" t="s">
        <v>59</v>
      </c>
      <c r="B100" s="72">
        <v>0</v>
      </c>
      <c r="C100" s="103"/>
      <c r="D100" s="100">
        <f t="shared" si="8"/>
        <v>0</v>
      </c>
      <c r="E100" s="36"/>
      <c r="F100" s="77" t="s">
        <v>60</v>
      </c>
      <c r="G100" s="72">
        <v>0</v>
      </c>
      <c r="H100" s="103"/>
      <c r="I100" s="100">
        <f t="shared" si="9"/>
        <v>0</v>
      </c>
      <c r="J100" s="10"/>
    </row>
    <row r="101" spans="1:10" ht="15">
      <c r="A101" s="77" t="s">
        <v>56</v>
      </c>
      <c r="B101" s="72">
        <v>2</v>
      </c>
      <c r="C101" s="103"/>
      <c r="D101" s="100">
        <f t="shared" si="8"/>
        <v>0</v>
      </c>
      <c r="E101" s="36"/>
      <c r="F101" s="77" t="s">
        <v>61</v>
      </c>
      <c r="G101" s="72">
        <v>0</v>
      </c>
      <c r="H101" s="103"/>
      <c r="I101" s="100">
        <f t="shared" si="9"/>
        <v>0</v>
      </c>
      <c r="J101" s="10"/>
    </row>
    <row r="102" spans="1:10" ht="15">
      <c r="A102" s="77" t="s">
        <v>57</v>
      </c>
      <c r="B102" s="72">
        <v>1</v>
      </c>
      <c r="C102" s="103"/>
      <c r="D102" s="100">
        <f t="shared" si="8"/>
        <v>0</v>
      </c>
      <c r="E102" s="36"/>
      <c r="F102" s="77" t="s">
        <v>62</v>
      </c>
      <c r="G102" s="72">
        <v>5</v>
      </c>
      <c r="H102" s="103"/>
      <c r="I102" s="100">
        <f t="shared" si="9"/>
        <v>0</v>
      </c>
      <c r="J102" s="10"/>
    </row>
    <row r="103" spans="1:10" ht="15">
      <c r="A103" s="77" t="s">
        <v>58</v>
      </c>
      <c r="B103" s="72">
        <v>1</v>
      </c>
      <c r="C103" s="103"/>
      <c r="D103" s="100">
        <f t="shared" si="8"/>
        <v>0</v>
      </c>
      <c r="E103" s="36"/>
      <c r="F103" s="77" t="s">
        <v>63</v>
      </c>
      <c r="G103" s="72">
        <v>1</v>
      </c>
      <c r="H103" s="103"/>
      <c r="I103" s="100">
        <f t="shared" si="9"/>
        <v>0</v>
      </c>
      <c r="J103" s="10"/>
    </row>
    <row r="104" spans="1:10" ht="15">
      <c r="A104" s="77" t="s">
        <v>60</v>
      </c>
      <c r="B104" s="72">
        <v>1</v>
      </c>
      <c r="C104" s="103"/>
      <c r="D104" s="100">
        <f t="shared" si="8"/>
        <v>0</v>
      </c>
      <c r="E104" s="36"/>
      <c r="F104" s="77" t="s">
        <v>64</v>
      </c>
      <c r="G104" s="72">
        <v>1</v>
      </c>
      <c r="H104" s="103"/>
      <c r="I104" s="100">
        <f t="shared" si="9"/>
        <v>0</v>
      </c>
      <c r="J104" s="10"/>
    </row>
    <row r="105" spans="1:10" ht="15">
      <c r="A105" s="136" t="s">
        <v>1424</v>
      </c>
      <c r="B105" s="72">
        <v>1</v>
      </c>
      <c r="C105" s="103" t="s">
        <v>3031</v>
      </c>
      <c r="D105" s="100" t="s">
        <v>3031</v>
      </c>
      <c r="E105" s="36"/>
      <c r="F105" s="77" t="s">
        <v>66</v>
      </c>
      <c r="G105" s="72">
        <v>1</v>
      </c>
      <c r="H105" s="103"/>
      <c r="I105" s="100">
        <f t="shared" si="9"/>
        <v>0</v>
      </c>
      <c r="J105" s="10"/>
    </row>
    <row r="106" spans="1:10" ht="15">
      <c r="A106" s="126" t="s">
        <v>1425</v>
      </c>
      <c r="B106" s="72">
        <v>1</v>
      </c>
      <c r="C106" s="103" t="s">
        <v>3031</v>
      </c>
      <c r="D106" s="100" t="s">
        <v>3031</v>
      </c>
      <c r="E106" s="36"/>
      <c r="F106" s="94"/>
      <c r="G106" s="3"/>
      <c r="H106" s="3"/>
      <c r="I106" s="100"/>
      <c r="J106" s="10"/>
    </row>
    <row r="107" spans="1:10" ht="15">
      <c r="A107" s="77" t="s">
        <v>65</v>
      </c>
      <c r="B107" s="72">
        <v>1</v>
      </c>
      <c r="C107" s="103"/>
      <c r="D107" s="100">
        <f t="shared" si="8"/>
        <v>0</v>
      </c>
      <c r="E107" s="36"/>
      <c r="F107" s="94"/>
      <c r="G107" s="3"/>
      <c r="H107" s="3"/>
      <c r="I107" s="3"/>
      <c r="J107" s="10"/>
    </row>
    <row r="110" spans="1:10">
      <c r="A110" s="95"/>
      <c r="B110" s="8" t="s">
        <v>3029</v>
      </c>
      <c r="C110" s="8" t="s">
        <v>3030</v>
      </c>
      <c r="D110" s="8" t="s">
        <v>3033</v>
      </c>
      <c r="F110" s="95"/>
      <c r="G110" s="8" t="s">
        <v>3029</v>
      </c>
      <c r="H110" s="8" t="s">
        <v>3030</v>
      </c>
      <c r="I110" s="8" t="s">
        <v>3033</v>
      </c>
    </row>
    <row r="111" spans="1:10">
      <c r="A111" s="1" t="s">
        <v>92</v>
      </c>
      <c r="B111" s="1" t="s">
        <v>1310</v>
      </c>
      <c r="C111" s="102" t="s">
        <v>3034</v>
      </c>
      <c r="D111" s="1" t="s">
        <v>1310</v>
      </c>
      <c r="E111" s="35"/>
      <c r="F111" s="1" t="s">
        <v>92</v>
      </c>
      <c r="G111" s="1" t="s">
        <v>1310</v>
      </c>
      <c r="H111" s="102" t="s">
        <v>3034</v>
      </c>
      <c r="I111" s="1" t="s">
        <v>1310</v>
      </c>
    </row>
    <row r="112" spans="1:10">
      <c r="A112" s="1" t="s">
        <v>0</v>
      </c>
      <c r="B112" s="1">
        <f>SUM(B114:B121)</f>
        <v>20</v>
      </c>
      <c r="C112" s="82"/>
      <c r="D112" s="137">
        <f>SUM(D114:D121)</f>
        <v>0</v>
      </c>
      <c r="E112" s="35"/>
      <c r="F112" s="1" t="s">
        <v>1</v>
      </c>
      <c r="G112" s="1">
        <f>SUM(G114:G121)</f>
        <v>14</v>
      </c>
      <c r="H112" s="82"/>
      <c r="I112" s="137">
        <f>SUM(I114:I121)</f>
        <v>0</v>
      </c>
    </row>
    <row r="113" spans="1:9">
      <c r="A113" s="1" t="s">
        <v>2</v>
      </c>
      <c r="B113" s="1" t="s">
        <v>3</v>
      </c>
      <c r="C113" s="1" t="s">
        <v>3032</v>
      </c>
      <c r="D113" s="99" t="s">
        <v>3032</v>
      </c>
      <c r="E113" s="35"/>
      <c r="F113" s="1" t="s">
        <v>2</v>
      </c>
      <c r="G113" s="1" t="s">
        <v>3</v>
      </c>
      <c r="H113" s="1" t="s">
        <v>3032</v>
      </c>
      <c r="I113" s="99" t="s">
        <v>3032</v>
      </c>
    </row>
    <row r="114" spans="1:9" ht="15">
      <c r="A114" s="66" t="s">
        <v>67</v>
      </c>
      <c r="B114" s="72">
        <v>2</v>
      </c>
      <c r="C114" s="103"/>
      <c r="D114" s="100">
        <f>B114*C114</f>
        <v>0</v>
      </c>
      <c r="E114" s="36"/>
      <c r="F114" s="66" t="s">
        <v>67</v>
      </c>
      <c r="G114" s="72">
        <v>1</v>
      </c>
      <c r="H114" s="103"/>
      <c r="I114" s="100">
        <f>G114*H114</f>
        <v>0</v>
      </c>
    </row>
    <row r="115" spans="1:9" ht="15">
      <c r="A115" s="66" t="s">
        <v>68</v>
      </c>
      <c r="B115" s="72">
        <v>4</v>
      </c>
      <c r="C115" s="103"/>
      <c r="D115" s="100">
        <f t="shared" ref="D115:D121" si="10">B115*C115</f>
        <v>0</v>
      </c>
      <c r="E115" s="36"/>
      <c r="F115" s="66" t="s">
        <v>68</v>
      </c>
      <c r="G115" s="72">
        <v>4</v>
      </c>
      <c r="H115" s="103"/>
      <c r="I115" s="100">
        <f t="shared" ref="I115:I119" si="11">G115*H115</f>
        <v>0</v>
      </c>
    </row>
    <row r="116" spans="1:9" ht="15">
      <c r="A116" s="66" t="s">
        <v>69</v>
      </c>
      <c r="B116" s="72">
        <v>5</v>
      </c>
      <c r="C116" s="103"/>
      <c r="D116" s="100">
        <f t="shared" si="10"/>
        <v>0</v>
      </c>
      <c r="E116" s="36"/>
      <c r="F116" s="66" t="s">
        <v>69</v>
      </c>
      <c r="G116" s="72">
        <v>4</v>
      </c>
      <c r="H116" s="103"/>
      <c r="I116" s="100">
        <f t="shared" si="11"/>
        <v>0</v>
      </c>
    </row>
    <row r="117" spans="1:9" ht="15">
      <c r="A117" s="66" t="s">
        <v>31</v>
      </c>
      <c r="B117" s="72">
        <v>1</v>
      </c>
      <c r="C117" s="103"/>
      <c r="D117" s="100">
        <f t="shared" si="10"/>
        <v>0</v>
      </c>
      <c r="E117" s="36"/>
      <c r="F117" s="66" t="s">
        <v>31</v>
      </c>
      <c r="G117" s="72">
        <v>2</v>
      </c>
      <c r="H117" s="103"/>
      <c r="I117" s="100">
        <f t="shared" si="11"/>
        <v>0</v>
      </c>
    </row>
    <row r="118" spans="1:9" ht="15">
      <c r="A118" s="66" t="s">
        <v>70</v>
      </c>
      <c r="B118" s="72">
        <v>3</v>
      </c>
      <c r="C118" s="103"/>
      <c r="D118" s="100">
        <f t="shared" si="10"/>
        <v>0</v>
      </c>
      <c r="E118" s="36"/>
      <c r="F118" s="66" t="s">
        <v>71</v>
      </c>
      <c r="G118" s="72">
        <v>0</v>
      </c>
      <c r="H118" s="103"/>
      <c r="I118" s="100">
        <f t="shared" si="11"/>
        <v>0</v>
      </c>
    </row>
    <row r="119" spans="1:9" ht="15">
      <c r="A119" s="66" t="s">
        <v>71</v>
      </c>
      <c r="B119" s="72">
        <v>2</v>
      </c>
      <c r="C119" s="103"/>
      <c r="D119" s="100">
        <f t="shared" si="10"/>
        <v>0</v>
      </c>
      <c r="E119" s="36"/>
      <c r="F119" s="66" t="s">
        <v>72</v>
      </c>
      <c r="G119" s="72">
        <v>3</v>
      </c>
      <c r="H119" s="103"/>
      <c r="I119" s="100">
        <f t="shared" si="11"/>
        <v>0</v>
      </c>
    </row>
    <row r="120" spans="1:9" ht="15">
      <c r="A120" s="66" t="s">
        <v>72</v>
      </c>
      <c r="B120" s="72">
        <v>3</v>
      </c>
      <c r="C120" s="103"/>
      <c r="D120" s="100">
        <f t="shared" si="10"/>
        <v>0</v>
      </c>
      <c r="E120" s="36"/>
      <c r="F120" s="2"/>
      <c r="G120" s="3"/>
      <c r="H120" s="3"/>
      <c r="I120" s="101"/>
    </row>
    <row r="121" spans="1:9" ht="15">
      <c r="A121" s="66" t="s">
        <v>73</v>
      </c>
      <c r="B121" s="72">
        <v>0</v>
      </c>
      <c r="C121" s="103"/>
      <c r="D121" s="100">
        <f t="shared" si="10"/>
        <v>0</v>
      </c>
      <c r="E121" s="36"/>
      <c r="F121" s="2"/>
      <c r="G121" s="3"/>
      <c r="H121" s="3"/>
      <c r="I121" s="101"/>
    </row>
    <row r="122" spans="1:9" ht="15">
      <c r="A122" s="98"/>
      <c r="B122" s="88"/>
      <c r="C122" s="88"/>
      <c r="D122" s="88"/>
    </row>
    <row r="124" spans="1:9">
      <c r="A124" s="95"/>
      <c r="B124" s="8" t="s">
        <v>3029</v>
      </c>
      <c r="C124" s="8" t="s">
        <v>3030</v>
      </c>
      <c r="D124" s="8" t="s">
        <v>3033</v>
      </c>
      <c r="F124" s="95"/>
      <c r="G124" s="8" t="s">
        <v>3029</v>
      </c>
      <c r="H124" s="8" t="s">
        <v>3030</v>
      </c>
      <c r="I124" s="8" t="s">
        <v>3033</v>
      </c>
    </row>
    <row r="125" spans="1:9">
      <c r="A125" s="1" t="s">
        <v>93</v>
      </c>
      <c r="B125" s="1" t="s">
        <v>1310</v>
      </c>
      <c r="C125" s="102" t="s">
        <v>3034</v>
      </c>
      <c r="D125" s="1" t="s">
        <v>1310</v>
      </c>
      <c r="E125" s="35"/>
      <c r="F125" s="1" t="s">
        <v>93</v>
      </c>
      <c r="G125" s="1" t="s">
        <v>1310</v>
      </c>
      <c r="H125" s="102" t="s">
        <v>3034</v>
      </c>
      <c r="I125" s="1" t="s">
        <v>1310</v>
      </c>
    </row>
    <row r="126" spans="1:9">
      <c r="A126" s="1" t="s">
        <v>0</v>
      </c>
      <c r="B126" s="82">
        <f>SUM(B128:B142)</f>
        <v>39</v>
      </c>
      <c r="C126" s="82"/>
      <c r="D126" s="137">
        <f>SUM(D128:D142)</f>
        <v>0</v>
      </c>
      <c r="E126" s="35"/>
      <c r="F126" s="1" t="s">
        <v>1</v>
      </c>
      <c r="G126" s="1">
        <f>SUM(G128:G139)</f>
        <v>70</v>
      </c>
      <c r="H126" s="82"/>
      <c r="I126" s="137">
        <f>SUM(I128:I139)</f>
        <v>0</v>
      </c>
    </row>
    <row r="127" spans="1:9">
      <c r="A127" s="1" t="s">
        <v>2</v>
      </c>
      <c r="B127" s="1" t="s">
        <v>3</v>
      </c>
      <c r="C127" s="1" t="s">
        <v>3032</v>
      </c>
      <c r="D127" s="99" t="s">
        <v>3032</v>
      </c>
      <c r="E127" s="35"/>
      <c r="F127" s="1" t="s">
        <v>2</v>
      </c>
      <c r="G127" s="1" t="s">
        <v>3</v>
      </c>
      <c r="H127" s="1" t="s">
        <v>3032</v>
      </c>
      <c r="I127" s="99" t="s">
        <v>3032</v>
      </c>
    </row>
    <row r="128" spans="1:9" ht="15">
      <c r="A128" s="76" t="s">
        <v>74</v>
      </c>
      <c r="B128" s="72">
        <v>3</v>
      </c>
      <c r="C128" s="103"/>
      <c r="D128" s="100">
        <f>B128*C128</f>
        <v>0</v>
      </c>
      <c r="E128" s="36"/>
      <c r="F128" s="76" t="s">
        <v>74</v>
      </c>
      <c r="G128" s="72">
        <v>9</v>
      </c>
      <c r="H128" s="103"/>
      <c r="I128" s="100">
        <f>G128*H128</f>
        <v>0</v>
      </c>
    </row>
    <row r="129" spans="1:9" ht="15">
      <c r="A129" s="76" t="s">
        <v>1426</v>
      </c>
      <c r="B129" s="72">
        <v>1</v>
      </c>
      <c r="C129" s="103"/>
      <c r="D129" s="100">
        <f t="shared" ref="D129:D142" si="12">B129*C129</f>
        <v>0</v>
      </c>
      <c r="E129" s="36"/>
      <c r="F129" s="76" t="s">
        <v>75</v>
      </c>
      <c r="G129" s="72">
        <v>8</v>
      </c>
      <c r="H129" s="103"/>
      <c r="I129" s="100">
        <f t="shared" ref="I129:I138" si="13">G129*H129</f>
        <v>0</v>
      </c>
    </row>
    <row r="130" spans="1:9" ht="15">
      <c r="A130" s="76" t="s">
        <v>75</v>
      </c>
      <c r="B130" s="72">
        <v>3</v>
      </c>
      <c r="C130" s="103"/>
      <c r="D130" s="100">
        <f t="shared" si="12"/>
        <v>0</v>
      </c>
      <c r="E130" s="36"/>
      <c r="F130" s="76" t="s">
        <v>76</v>
      </c>
      <c r="G130" s="72">
        <v>8</v>
      </c>
      <c r="H130" s="103"/>
      <c r="I130" s="100">
        <f t="shared" si="13"/>
        <v>0</v>
      </c>
    </row>
    <row r="131" spans="1:9" ht="15">
      <c r="A131" s="76" t="s">
        <v>1427</v>
      </c>
      <c r="B131" s="72">
        <v>1</v>
      </c>
      <c r="C131" s="103"/>
      <c r="D131" s="100">
        <f t="shared" si="12"/>
        <v>0</v>
      </c>
      <c r="E131" s="36"/>
      <c r="F131" s="76" t="s">
        <v>77</v>
      </c>
      <c r="G131" s="72">
        <v>7</v>
      </c>
      <c r="H131" s="103"/>
      <c r="I131" s="100">
        <f t="shared" si="13"/>
        <v>0</v>
      </c>
    </row>
    <row r="132" spans="1:9" ht="15">
      <c r="A132" s="76" t="s">
        <v>76</v>
      </c>
      <c r="B132" s="72">
        <v>5</v>
      </c>
      <c r="C132" s="103"/>
      <c r="D132" s="100">
        <f t="shared" si="12"/>
        <v>0</v>
      </c>
      <c r="E132" s="36"/>
      <c r="F132" s="76" t="s">
        <v>79</v>
      </c>
      <c r="G132" s="72">
        <v>6</v>
      </c>
      <c r="H132" s="103"/>
      <c r="I132" s="100">
        <f t="shared" si="13"/>
        <v>0</v>
      </c>
    </row>
    <row r="133" spans="1:9" ht="23.25">
      <c r="A133" s="76" t="s">
        <v>1428</v>
      </c>
      <c r="B133" s="72">
        <v>1</v>
      </c>
      <c r="C133" s="103"/>
      <c r="D133" s="100">
        <f t="shared" si="12"/>
        <v>0</v>
      </c>
      <c r="E133" s="36"/>
      <c r="F133" s="76" t="s">
        <v>80</v>
      </c>
      <c r="G133" s="72">
        <v>7</v>
      </c>
      <c r="H133" s="103"/>
      <c r="I133" s="100">
        <f t="shared" si="13"/>
        <v>0</v>
      </c>
    </row>
    <row r="134" spans="1:9" ht="15">
      <c r="A134" s="76" t="s">
        <v>77</v>
      </c>
      <c r="B134" s="72">
        <v>2</v>
      </c>
      <c r="C134" s="103"/>
      <c r="D134" s="100">
        <f t="shared" si="12"/>
        <v>0</v>
      </c>
      <c r="E134" s="36"/>
      <c r="F134" s="76" t="s">
        <v>81</v>
      </c>
      <c r="G134" s="72">
        <v>4</v>
      </c>
      <c r="H134" s="103"/>
      <c r="I134" s="100">
        <f t="shared" si="13"/>
        <v>0</v>
      </c>
    </row>
    <row r="135" spans="1:9" ht="23.25">
      <c r="A135" s="76" t="s">
        <v>78</v>
      </c>
      <c r="B135" s="72">
        <v>2</v>
      </c>
      <c r="C135" s="103"/>
      <c r="D135" s="100">
        <f t="shared" si="12"/>
        <v>0</v>
      </c>
      <c r="E135" s="36"/>
      <c r="F135" s="76" t="s">
        <v>82</v>
      </c>
      <c r="G135" s="72">
        <v>8</v>
      </c>
      <c r="H135" s="103"/>
      <c r="I135" s="100">
        <f t="shared" si="13"/>
        <v>0</v>
      </c>
    </row>
    <row r="136" spans="1:9" ht="15">
      <c r="A136" s="76" t="s">
        <v>79</v>
      </c>
      <c r="B136" s="72">
        <v>3</v>
      </c>
      <c r="C136" s="103"/>
      <c r="D136" s="100">
        <f t="shared" si="12"/>
        <v>0</v>
      </c>
      <c r="E136" s="36"/>
      <c r="F136" s="76" t="s">
        <v>83</v>
      </c>
      <c r="G136" s="72">
        <v>4</v>
      </c>
      <c r="H136" s="103"/>
      <c r="I136" s="100">
        <f t="shared" si="13"/>
        <v>0</v>
      </c>
    </row>
    <row r="137" spans="1:9" ht="23.25">
      <c r="A137" s="76" t="s">
        <v>80</v>
      </c>
      <c r="B137" s="72">
        <v>4</v>
      </c>
      <c r="C137" s="103"/>
      <c r="D137" s="100">
        <f t="shared" si="12"/>
        <v>0</v>
      </c>
      <c r="E137" s="36"/>
      <c r="F137" s="76" t="s">
        <v>84</v>
      </c>
      <c r="G137" s="72">
        <v>4</v>
      </c>
      <c r="H137" s="103"/>
      <c r="I137" s="100">
        <f t="shared" si="13"/>
        <v>0</v>
      </c>
    </row>
    <row r="138" spans="1:9" ht="15">
      <c r="A138" s="76" t="s">
        <v>81</v>
      </c>
      <c r="B138" s="72">
        <v>4</v>
      </c>
      <c r="C138" s="103"/>
      <c r="D138" s="100">
        <f t="shared" si="12"/>
        <v>0</v>
      </c>
      <c r="E138" s="36"/>
      <c r="F138" s="76" t="s">
        <v>86</v>
      </c>
      <c r="G138" s="72">
        <v>5</v>
      </c>
      <c r="H138" s="103"/>
      <c r="I138" s="100">
        <f t="shared" si="13"/>
        <v>0</v>
      </c>
    </row>
    <row r="139" spans="1:9" ht="23.25">
      <c r="A139" s="76" t="s">
        <v>82</v>
      </c>
      <c r="B139" s="72">
        <v>3</v>
      </c>
      <c r="C139" s="103"/>
      <c r="D139" s="100">
        <f t="shared" si="12"/>
        <v>0</v>
      </c>
      <c r="E139" s="36"/>
      <c r="F139" s="2"/>
      <c r="G139" s="3"/>
      <c r="H139" s="106"/>
      <c r="I139" s="101"/>
    </row>
    <row r="140" spans="1:9" ht="15">
      <c r="A140" s="76" t="s">
        <v>83</v>
      </c>
      <c r="B140" s="72">
        <v>4</v>
      </c>
      <c r="C140" s="103"/>
      <c r="D140" s="100">
        <f t="shared" si="12"/>
        <v>0</v>
      </c>
      <c r="E140" s="36"/>
      <c r="F140" s="2"/>
      <c r="G140" s="3"/>
      <c r="H140" s="3"/>
      <c r="I140" s="3"/>
    </row>
    <row r="141" spans="1:9" ht="15">
      <c r="A141" s="76" t="s">
        <v>85</v>
      </c>
      <c r="B141" s="72">
        <v>1</v>
      </c>
      <c r="C141" s="103"/>
      <c r="D141" s="100">
        <f t="shared" si="12"/>
        <v>0</v>
      </c>
      <c r="E141" s="36"/>
      <c r="F141" s="2"/>
      <c r="G141" s="3"/>
      <c r="H141" s="3"/>
      <c r="I141" s="3"/>
    </row>
    <row r="142" spans="1:9" ht="15">
      <c r="A142" s="76" t="s">
        <v>86</v>
      </c>
      <c r="B142" s="72">
        <v>2</v>
      </c>
      <c r="C142" s="103"/>
      <c r="D142" s="100">
        <f t="shared" si="12"/>
        <v>0</v>
      </c>
      <c r="E142" s="36"/>
      <c r="F142" s="2"/>
      <c r="G142" s="3"/>
      <c r="H142" s="3"/>
      <c r="I142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1:E1102"/>
  <sheetViews>
    <sheetView topLeftCell="C675" workbookViewId="0">
      <selection activeCell="D689" sqref="D689:D1101"/>
    </sheetView>
  </sheetViews>
  <sheetFormatPr defaultRowHeight="14.25"/>
  <cols>
    <col min="1" max="1" width="27" style="21" customWidth="1"/>
    <col min="2" max="2" width="9" style="23" customWidth="1"/>
    <col min="4" max="4" width="155.75" customWidth="1"/>
    <col min="5" max="5" width="11.625" bestFit="1" customWidth="1"/>
  </cols>
  <sheetData>
    <row r="1" spans="1:4">
      <c r="D1" t="s">
        <v>1434</v>
      </c>
    </row>
    <row r="2" spans="1:4">
      <c r="A2" s="24" t="s">
        <v>1072</v>
      </c>
      <c r="B2" s="62">
        <v>587</v>
      </c>
      <c r="D2" t="str">
        <f t="shared" ref="D2:D65" si="0">A2&amp;"_"&amp;B2</f>
        <v>Aparat telefon/ fax_587</v>
      </c>
    </row>
    <row r="3" spans="1:4" ht="25.5">
      <c r="A3" s="20" t="s">
        <v>1038</v>
      </c>
      <c r="B3" s="62">
        <v>250</v>
      </c>
      <c r="D3" t="str">
        <f t="shared" si="0"/>
        <v>Apteczka udzielania pierwszej pomocy_250</v>
      </c>
    </row>
    <row r="4" spans="1:4" ht="25.5">
      <c r="A4" s="20" t="s">
        <v>1038</v>
      </c>
      <c r="B4" s="62">
        <v>250</v>
      </c>
      <c r="D4" t="str">
        <f t="shared" si="0"/>
        <v>Apteczka udzielania pierwszej pomocy_250</v>
      </c>
    </row>
    <row r="5" spans="1:4" ht="25.5">
      <c r="A5" s="20" t="s">
        <v>1038</v>
      </c>
      <c r="B5" s="62">
        <v>250</v>
      </c>
      <c r="D5" t="str">
        <f t="shared" si="0"/>
        <v>Apteczka udzielania pierwszej pomocy_250</v>
      </c>
    </row>
    <row r="6" spans="1:4" ht="25.5">
      <c r="A6" s="20" t="s">
        <v>1038</v>
      </c>
      <c r="B6" s="62"/>
      <c r="D6" t="str">
        <f t="shared" si="0"/>
        <v>Apteczka udzielania pierwszej pomocy_</v>
      </c>
    </row>
    <row r="7" spans="1:4">
      <c r="A7" s="20" t="s">
        <v>1229</v>
      </c>
      <c r="B7" s="62">
        <v>45</v>
      </c>
      <c r="D7" t="str">
        <f t="shared" si="0"/>
        <v>Atlas drogowy Polski_45</v>
      </c>
    </row>
    <row r="8" spans="1:4">
      <c r="A8" s="20" t="s">
        <v>1230</v>
      </c>
      <c r="B8" s="62">
        <v>47</v>
      </c>
      <c r="D8" t="str">
        <f t="shared" si="0"/>
        <v>Atlas Europy_47</v>
      </c>
    </row>
    <row r="9" spans="1:4">
      <c r="A9" s="20" t="s">
        <v>1231</v>
      </c>
      <c r="B9" s="62">
        <v>80</v>
      </c>
      <c r="D9" t="str">
        <f t="shared" si="0"/>
        <v>Atlas świata_80</v>
      </c>
    </row>
    <row r="10" spans="1:4">
      <c r="A10" s="20" t="s">
        <v>1097</v>
      </c>
      <c r="B10" s="62">
        <v>340</v>
      </c>
      <c r="D10" t="str">
        <f t="shared" si="0"/>
        <v>Bagażnik_340</v>
      </c>
    </row>
    <row r="11" spans="1:4">
      <c r="A11" s="20" t="s">
        <v>1097</v>
      </c>
      <c r="B11" s="62">
        <v>340</v>
      </c>
      <c r="D11" t="str">
        <f t="shared" si="0"/>
        <v>Bagażnik_340</v>
      </c>
    </row>
    <row r="12" spans="1:4" ht="25.5">
      <c r="A12" s="20" t="s">
        <v>1014</v>
      </c>
      <c r="B12" s="62"/>
      <c r="D12" t="str">
        <f t="shared" si="0"/>
        <v>Bar z zabudową na szkło, napoje, wina, sprzęt i urządzenia barowe_</v>
      </c>
    </row>
    <row r="13" spans="1:4" ht="25.5">
      <c r="A13" s="20" t="s">
        <v>1014</v>
      </c>
      <c r="B13" s="62"/>
      <c r="D13" t="str">
        <f t="shared" si="0"/>
        <v>Bar z zabudową na szkło, napoje, wina, sprzęt i urządzenia barowe_</v>
      </c>
    </row>
    <row r="14" spans="1:4">
      <c r="A14" s="20" t="s">
        <v>1099</v>
      </c>
      <c r="B14" s="62">
        <v>850</v>
      </c>
      <c r="D14" t="str">
        <f t="shared" si="0"/>
        <v>Bateria do umywalki_850</v>
      </c>
    </row>
    <row r="15" spans="1:4">
      <c r="A15" s="20" t="s">
        <v>1101</v>
      </c>
      <c r="B15" s="62">
        <v>850</v>
      </c>
      <c r="D15" t="str">
        <f t="shared" si="0"/>
        <v>Bateria prysznicowa z termostatem_850</v>
      </c>
    </row>
    <row r="16" spans="1:4">
      <c r="A16" s="20" t="s">
        <v>1092</v>
      </c>
      <c r="B16" s="62"/>
      <c r="D16" t="str">
        <f t="shared" si="0"/>
        <v>Bemar stołowy_</v>
      </c>
    </row>
    <row r="17" spans="1:4">
      <c r="A17" s="20" t="s">
        <v>1092</v>
      </c>
      <c r="B17" s="62"/>
      <c r="D17" t="str">
        <f t="shared" si="0"/>
        <v>Bemar stołowy_</v>
      </c>
    </row>
    <row r="18" spans="1:4">
      <c r="A18" s="20" t="s">
        <v>1219</v>
      </c>
      <c r="B18" s="62">
        <v>1000</v>
      </c>
      <c r="D18" t="str">
        <f t="shared" si="0"/>
        <v>Biblioteczka zawodowa_1000</v>
      </c>
    </row>
    <row r="19" spans="1:4">
      <c r="A19" s="20" t="s">
        <v>1055</v>
      </c>
      <c r="B19" s="62">
        <v>323</v>
      </c>
      <c r="D19" t="str">
        <f t="shared" si="0"/>
        <v>Bindownica_323</v>
      </c>
    </row>
    <row r="20" spans="1:4">
      <c r="A20" s="20" t="s">
        <v>1055</v>
      </c>
      <c r="B20" s="62">
        <v>323</v>
      </c>
      <c r="D20" t="str">
        <f t="shared" si="0"/>
        <v>Bindownica_323</v>
      </c>
    </row>
    <row r="21" spans="1:4">
      <c r="A21" s="20" t="s">
        <v>1055</v>
      </c>
      <c r="B21" s="62">
        <v>576</v>
      </c>
      <c r="D21" t="str">
        <f t="shared" si="0"/>
        <v>Bindownica_576</v>
      </c>
    </row>
    <row r="22" spans="1:4">
      <c r="A22" s="20" t="s">
        <v>1055</v>
      </c>
      <c r="B22" s="62">
        <v>576</v>
      </c>
      <c r="D22" t="str">
        <f t="shared" si="0"/>
        <v>Bindownica_576</v>
      </c>
    </row>
    <row r="23" spans="1:4">
      <c r="A23" s="20" t="s">
        <v>1204</v>
      </c>
      <c r="B23" s="62">
        <v>760</v>
      </c>
      <c r="D23" t="str">
        <f t="shared" si="0"/>
        <v>Biurko_760</v>
      </c>
    </row>
    <row r="24" spans="1:4">
      <c r="A24" s="20" t="s">
        <v>1103</v>
      </c>
      <c r="B24" s="62">
        <v>350</v>
      </c>
      <c r="D24" t="str">
        <f t="shared" si="0"/>
        <v>Biurko (wyposażenie pokoju)_350</v>
      </c>
    </row>
    <row r="25" spans="1:4">
      <c r="A25" s="20" t="s">
        <v>1016</v>
      </c>
      <c r="B25" s="62"/>
      <c r="D25" t="str">
        <f t="shared" si="0"/>
        <v>Blender barowy_</v>
      </c>
    </row>
    <row r="26" spans="1:4">
      <c r="A26" s="20" t="s">
        <v>1016</v>
      </c>
      <c r="B26" s="62"/>
      <c r="D26" t="str">
        <f t="shared" si="0"/>
        <v>Blender barowy_</v>
      </c>
    </row>
    <row r="27" spans="1:4">
      <c r="A27" s="20" t="s">
        <v>1016</v>
      </c>
      <c r="B27" s="62"/>
      <c r="D27" t="str">
        <f t="shared" si="0"/>
        <v>Blender barowy_</v>
      </c>
    </row>
    <row r="28" spans="1:4">
      <c r="A28" s="20" t="s">
        <v>1240</v>
      </c>
      <c r="B28" s="62"/>
      <c r="D28" t="str">
        <f t="shared" si="0"/>
        <v>Bluza kucharska szef_</v>
      </c>
    </row>
    <row r="29" spans="1:4">
      <c r="A29" s="20" t="s">
        <v>1241</v>
      </c>
      <c r="B29" s="62"/>
      <c r="D29" t="str">
        <f t="shared" si="0"/>
        <v>Bluzy do kuchni białe męskie_</v>
      </c>
    </row>
    <row r="30" spans="1:4">
      <c r="A30" s="20" t="s">
        <v>1242</v>
      </c>
      <c r="B30" s="62"/>
      <c r="D30" t="str">
        <f t="shared" si="0"/>
        <v>Bluzy do kuchni białe, damskie_</v>
      </c>
    </row>
    <row r="31" spans="1:4">
      <c r="A31" s="20" t="s">
        <v>1093</v>
      </c>
      <c r="B31" s="62"/>
      <c r="D31" t="str">
        <f t="shared" si="0"/>
        <v>Brytfanna z pokrywą_</v>
      </c>
    </row>
    <row r="32" spans="1:4">
      <c r="A32" s="20" t="s">
        <v>1093</v>
      </c>
      <c r="B32" s="62"/>
      <c r="D32" t="str">
        <f t="shared" si="0"/>
        <v>Brytfanna z pokrywą_</v>
      </c>
    </row>
    <row r="33" spans="1:4">
      <c r="A33" s="20" t="s">
        <v>1243</v>
      </c>
      <c r="B33" s="62"/>
      <c r="D33" t="str">
        <f t="shared" si="0"/>
        <v>Cedzak_</v>
      </c>
    </row>
    <row r="34" spans="1:4">
      <c r="A34" s="20" t="s">
        <v>1205</v>
      </c>
      <c r="B34" s="62">
        <v>180</v>
      </c>
      <c r="D34" t="str">
        <f t="shared" si="0"/>
        <v>Chodnik - bieżnik_180</v>
      </c>
    </row>
    <row r="35" spans="1:4">
      <c r="A35" s="20" t="s">
        <v>1205</v>
      </c>
      <c r="B35" s="62">
        <v>180</v>
      </c>
      <c r="D35" t="str">
        <f t="shared" si="0"/>
        <v>Chodnik - bieżnik_180</v>
      </c>
    </row>
    <row r="36" spans="1:4">
      <c r="A36" s="20" t="s">
        <v>1017</v>
      </c>
      <c r="B36" s="62"/>
      <c r="D36" t="str">
        <f t="shared" si="0"/>
        <v>Czajnik elektryczny_</v>
      </c>
    </row>
    <row r="37" spans="1:4">
      <c r="A37" s="20" t="s">
        <v>1017</v>
      </c>
      <c r="B37" s="62"/>
      <c r="D37" t="str">
        <f t="shared" si="0"/>
        <v>Czajnik elektryczny_</v>
      </c>
    </row>
    <row r="38" spans="1:4">
      <c r="A38" s="20" t="s">
        <v>1017</v>
      </c>
      <c r="B38" s="62"/>
      <c r="D38" t="str">
        <f t="shared" si="0"/>
        <v>Czajnik elektryczny_</v>
      </c>
    </row>
    <row r="39" spans="1:4">
      <c r="A39" s="20" t="s">
        <v>1017</v>
      </c>
      <c r="B39" s="62"/>
      <c r="D39" t="str">
        <f t="shared" si="0"/>
        <v>Czajnik elektryczny_</v>
      </c>
    </row>
    <row r="40" spans="1:4">
      <c r="A40" s="20" t="s">
        <v>1244</v>
      </c>
      <c r="B40" s="62"/>
      <c r="D40" t="str">
        <f t="shared" si="0"/>
        <v>Czapki biale z tkaniny klopman_</v>
      </c>
    </row>
    <row r="41" spans="1:4">
      <c r="A41" s="24" t="s">
        <v>1074</v>
      </c>
      <c r="B41" s="62">
        <v>2759</v>
      </c>
      <c r="D41" t="str">
        <f t="shared" si="0"/>
        <v>Czytnik kart płatniczych_2759</v>
      </c>
    </row>
    <row r="42" spans="1:4">
      <c r="A42" s="20" t="s">
        <v>1074</v>
      </c>
      <c r="B42" s="62">
        <v>2759.64</v>
      </c>
      <c r="D42" t="str">
        <f t="shared" si="0"/>
        <v>Czytnik kart płatniczych_2759,64</v>
      </c>
    </row>
    <row r="43" spans="1:4">
      <c r="A43" s="24" t="s">
        <v>1074</v>
      </c>
      <c r="B43" s="62">
        <v>2759</v>
      </c>
      <c r="D43" t="str">
        <f t="shared" si="0"/>
        <v>Czytnik kart płatniczych_2759</v>
      </c>
    </row>
    <row r="44" spans="1:4">
      <c r="A44" s="20" t="s">
        <v>1074</v>
      </c>
      <c r="B44" s="62">
        <v>2759</v>
      </c>
      <c r="D44" t="str">
        <f t="shared" si="0"/>
        <v>Czytnik kart płatniczych_2759</v>
      </c>
    </row>
    <row r="45" spans="1:4">
      <c r="A45" s="24" t="s">
        <v>1075</v>
      </c>
      <c r="B45" s="62">
        <v>2759</v>
      </c>
      <c r="D45" t="str">
        <f t="shared" si="0"/>
        <v>Czytnik kodów kreskowych_2759</v>
      </c>
    </row>
    <row r="46" spans="1:4">
      <c r="A46" s="20" t="s">
        <v>1075</v>
      </c>
      <c r="B46" s="62">
        <v>379</v>
      </c>
      <c r="D46" t="str">
        <f t="shared" si="0"/>
        <v>Czytnik kodów kreskowych_379</v>
      </c>
    </row>
    <row r="47" spans="1:4">
      <c r="A47" s="24" t="s">
        <v>1075</v>
      </c>
      <c r="B47" s="62">
        <v>379</v>
      </c>
      <c r="D47" t="str">
        <f t="shared" si="0"/>
        <v>Czytnik kodów kreskowych_379</v>
      </c>
    </row>
    <row r="48" spans="1:4">
      <c r="A48" s="20" t="s">
        <v>1075</v>
      </c>
      <c r="B48" s="62">
        <v>379</v>
      </c>
      <c r="D48" t="str">
        <f t="shared" si="0"/>
        <v>Czytnik kodów kreskowych_379</v>
      </c>
    </row>
    <row r="49" spans="1:4">
      <c r="A49" s="20" t="s">
        <v>1106</v>
      </c>
      <c r="B49" s="62">
        <v>348</v>
      </c>
      <c r="D49" t="str">
        <f t="shared" si="0"/>
        <v>Deska do prasowania_348</v>
      </c>
    </row>
    <row r="50" spans="1:4">
      <c r="A50" s="45" t="s">
        <v>1039</v>
      </c>
      <c r="B50" s="62">
        <v>1499</v>
      </c>
      <c r="D50" t="str">
        <f t="shared" si="0"/>
        <v>Drukarka HP LASER COLOR_1499</v>
      </c>
    </row>
    <row r="51" spans="1:4">
      <c r="A51" s="45" t="s">
        <v>1056</v>
      </c>
      <c r="B51" s="62">
        <v>1499</v>
      </c>
      <c r="D51" t="str">
        <f t="shared" si="0"/>
        <v>Drukarka Laser COLOR_1499</v>
      </c>
    </row>
    <row r="52" spans="1:4">
      <c r="A52" s="24" t="s">
        <v>1311</v>
      </c>
      <c r="B52" s="62">
        <v>1442</v>
      </c>
      <c r="D52" t="str">
        <f t="shared" si="0"/>
        <v>Drukarka laserowa A4_1442</v>
      </c>
    </row>
    <row r="53" spans="1:4">
      <c r="A53" s="20" t="s">
        <v>1311</v>
      </c>
      <c r="B53" s="62">
        <v>600</v>
      </c>
      <c r="D53" t="str">
        <f t="shared" si="0"/>
        <v>Drukarka laserowa A4_600</v>
      </c>
    </row>
    <row r="54" spans="1:4">
      <c r="A54" s="20" t="s">
        <v>1311</v>
      </c>
      <c r="B54" s="62">
        <v>1499</v>
      </c>
      <c r="D54" t="str">
        <f t="shared" si="0"/>
        <v>Drukarka laserowa A4_1499</v>
      </c>
    </row>
    <row r="55" spans="1:4">
      <c r="A55" s="20" t="s">
        <v>1311</v>
      </c>
      <c r="B55" s="62"/>
      <c r="D55" t="str">
        <f t="shared" si="0"/>
        <v>Drukarka laserowa A4_</v>
      </c>
    </row>
    <row r="56" spans="1:4">
      <c r="A56" s="20" t="s">
        <v>1311</v>
      </c>
      <c r="B56" s="62"/>
      <c r="D56" t="str">
        <f t="shared" si="0"/>
        <v>Drukarka laserowa A4_</v>
      </c>
    </row>
    <row r="57" spans="1:4">
      <c r="A57" s="20" t="s">
        <v>1311</v>
      </c>
      <c r="B57" s="62">
        <v>1439</v>
      </c>
      <c r="D57" t="str">
        <f t="shared" si="0"/>
        <v>Drukarka laserowa A4_1439</v>
      </c>
    </row>
    <row r="58" spans="1:4">
      <c r="A58" s="20" t="s">
        <v>1311</v>
      </c>
      <c r="B58" s="62">
        <v>1499</v>
      </c>
      <c r="D58" t="str">
        <f t="shared" si="0"/>
        <v>Drukarka laserowa A4_1499</v>
      </c>
    </row>
    <row r="59" spans="1:4" ht="25.5">
      <c r="A59" s="45" t="s">
        <v>1238</v>
      </c>
      <c r="B59" s="62">
        <v>840</v>
      </c>
      <c r="D59" t="str">
        <f t="shared" si="0"/>
        <v>Drukarka laserowa mono (min. A4, 1200 x 1200 dpi, 15000 str/mies)_840</v>
      </c>
    </row>
    <row r="60" spans="1:4" ht="25.5">
      <c r="A60" s="45" t="s">
        <v>1238</v>
      </c>
      <c r="B60" s="62">
        <v>840</v>
      </c>
      <c r="D60" t="str">
        <f t="shared" si="0"/>
        <v>Drukarka laserowa mono (min. A4, 1200 x 1200 dpi, 15000 str/mies)_840</v>
      </c>
    </row>
    <row r="61" spans="1:4">
      <c r="A61" s="24" t="s">
        <v>1076</v>
      </c>
      <c r="B61" s="62">
        <v>190</v>
      </c>
      <c r="D61" t="str">
        <f t="shared" si="0"/>
        <v>Dwa krzesła obrotowe_190</v>
      </c>
    </row>
    <row r="62" spans="1:4" ht="25.5">
      <c r="A62" s="20" t="s">
        <v>1022</v>
      </c>
      <c r="B62" s="62"/>
      <c r="D62" t="str">
        <f t="shared" si="0"/>
        <v>Dystrybutor do napojów (schładza, podgrzewa)_</v>
      </c>
    </row>
    <row r="63" spans="1:4">
      <c r="A63" s="20" t="s">
        <v>1108</v>
      </c>
      <c r="B63" s="62">
        <v>2000</v>
      </c>
      <c r="D63" t="str">
        <f t="shared" si="0"/>
        <v>Dywan lub wykładzina_2000</v>
      </c>
    </row>
    <row r="64" spans="1:4">
      <c r="A64" s="20" t="s">
        <v>1245</v>
      </c>
      <c r="B64" s="62"/>
      <c r="D64" t="str">
        <f t="shared" si="0"/>
        <v>Dzbanki miarki_</v>
      </c>
    </row>
    <row r="65" spans="1:4">
      <c r="A65" s="20" t="s">
        <v>1019</v>
      </c>
      <c r="B65" s="62"/>
      <c r="D65" t="str">
        <f t="shared" si="0"/>
        <v>Dzbanki stalowe (komplet)_</v>
      </c>
    </row>
    <row r="66" spans="1:4">
      <c r="A66" s="20" t="s">
        <v>1019</v>
      </c>
      <c r="B66" s="62"/>
      <c r="D66" t="str">
        <f t="shared" ref="D66:D129" si="1">A66&amp;"_"&amp;B66</f>
        <v>Dzbanki stalowe (komplet)_</v>
      </c>
    </row>
    <row r="67" spans="1:4">
      <c r="A67" s="20" t="s">
        <v>1019</v>
      </c>
      <c r="B67" s="62"/>
      <c r="D67" t="str">
        <f t="shared" si="1"/>
        <v>Dzbanki stalowe (komplet)_</v>
      </c>
    </row>
    <row r="68" spans="1:4">
      <c r="A68" s="20" t="s">
        <v>949</v>
      </c>
      <c r="B68" s="62">
        <v>675</v>
      </c>
      <c r="D68" t="str">
        <f t="shared" si="1"/>
        <v>Ekran_675</v>
      </c>
    </row>
    <row r="69" spans="1:4">
      <c r="A69" s="20" t="s">
        <v>949</v>
      </c>
      <c r="B69" s="62">
        <v>900</v>
      </c>
      <c r="D69" t="str">
        <f t="shared" si="1"/>
        <v>Ekran_900</v>
      </c>
    </row>
    <row r="70" spans="1:4">
      <c r="A70" s="20" t="s">
        <v>949</v>
      </c>
      <c r="B70" s="62">
        <v>900</v>
      </c>
      <c r="D70" t="str">
        <f t="shared" si="1"/>
        <v>Ekran_900</v>
      </c>
    </row>
    <row r="71" spans="1:4">
      <c r="A71" s="20" t="s">
        <v>1057</v>
      </c>
      <c r="B71" s="62">
        <v>2159</v>
      </c>
      <c r="D71" t="str">
        <f t="shared" si="1"/>
        <v>Ekran elektryczny_2159</v>
      </c>
    </row>
    <row r="72" spans="1:4">
      <c r="A72" s="24" t="s">
        <v>1090</v>
      </c>
      <c r="B72" s="62">
        <v>1690</v>
      </c>
      <c r="D72" t="str">
        <f t="shared" si="1"/>
        <v>Ekran na stojaku_1690</v>
      </c>
    </row>
    <row r="73" spans="1:4">
      <c r="A73" s="20" t="s">
        <v>1294</v>
      </c>
      <c r="B73" s="62"/>
      <c r="D73" t="str">
        <f t="shared" si="1"/>
        <v>Ekran podwieszany_</v>
      </c>
    </row>
    <row r="74" spans="1:4">
      <c r="A74" s="20" t="s">
        <v>1077</v>
      </c>
      <c r="B74" s="62">
        <v>427</v>
      </c>
      <c r="D74" t="str">
        <f t="shared" si="1"/>
        <v>Ekran przenośny ze statywem_427</v>
      </c>
    </row>
    <row r="75" spans="1:4">
      <c r="A75" s="20" t="s">
        <v>1077</v>
      </c>
      <c r="B75" s="62">
        <v>427</v>
      </c>
      <c r="D75" t="str">
        <f t="shared" si="1"/>
        <v>Ekran przenośny ze statywem_427</v>
      </c>
    </row>
    <row r="76" spans="1:4">
      <c r="A76" s="20" t="s">
        <v>1077</v>
      </c>
      <c r="B76" s="62">
        <v>427</v>
      </c>
      <c r="D76" t="str">
        <f t="shared" si="1"/>
        <v>Ekran przenośny ze statywem_427</v>
      </c>
    </row>
    <row r="77" spans="1:4">
      <c r="A77" s="24" t="s">
        <v>1077</v>
      </c>
      <c r="B77" s="62">
        <v>427</v>
      </c>
      <c r="D77" t="str">
        <f t="shared" si="1"/>
        <v>Ekran przenośny ze statywem_427</v>
      </c>
    </row>
    <row r="78" spans="1:4">
      <c r="A78" s="20" t="s">
        <v>1077</v>
      </c>
      <c r="B78" s="62">
        <v>427</v>
      </c>
      <c r="D78" t="str">
        <f t="shared" si="1"/>
        <v>Ekran przenośny ze statywem_427</v>
      </c>
    </row>
    <row r="79" spans="1:4">
      <c r="A79" s="20" t="s">
        <v>1077</v>
      </c>
      <c r="B79" s="62">
        <v>427</v>
      </c>
      <c r="D79" t="str">
        <f t="shared" si="1"/>
        <v>Ekran przenośny ze statywem_427</v>
      </c>
    </row>
    <row r="80" spans="1:4">
      <c r="A80" s="20" t="s">
        <v>1077</v>
      </c>
      <c r="B80" s="62">
        <v>427</v>
      </c>
      <c r="D80" t="str">
        <f t="shared" si="1"/>
        <v>Ekran przenośny ze statywem_427</v>
      </c>
    </row>
    <row r="81" spans="1:4" ht="25.5">
      <c r="A81" s="20" t="s">
        <v>1201</v>
      </c>
      <c r="B81" s="62"/>
      <c r="D81" t="str">
        <f t="shared" si="1"/>
        <v>Ekran przenośny ze statywem lub podwieszany_</v>
      </c>
    </row>
    <row r="82" spans="1:4">
      <c r="A82" s="20" t="s">
        <v>1040</v>
      </c>
      <c r="B82" s="62">
        <v>427</v>
      </c>
      <c r="D82" t="str">
        <f t="shared" si="1"/>
        <v>ekran rozwijany biały ze statywem_427</v>
      </c>
    </row>
    <row r="83" spans="1:4">
      <c r="A83" s="20" t="s">
        <v>1192</v>
      </c>
      <c r="B83" s="62"/>
      <c r="D83" t="str">
        <f t="shared" si="1"/>
        <v>Ekran wiszący_</v>
      </c>
    </row>
    <row r="84" spans="1:4">
      <c r="A84" s="20" t="s">
        <v>1018</v>
      </c>
      <c r="B84" s="62"/>
      <c r="D84" t="str">
        <f t="shared" si="1"/>
        <v>Ekspres do kawy ciśnieniowy _</v>
      </c>
    </row>
    <row r="85" spans="1:4">
      <c r="A85" s="20" t="s">
        <v>1018</v>
      </c>
      <c r="B85" s="62"/>
      <c r="D85" t="str">
        <f t="shared" si="1"/>
        <v>Ekspres do kawy ciśnieniowy _</v>
      </c>
    </row>
    <row r="86" spans="1:4">
      <c r="A86" s="20" t="s">
        <v>1018</v>
      </c>
      <c r="B86" s="62"/>
      <c r="D86" t="str">
        <f t="shared" si="1"/>
        <v>Ekspres do kawy ciśnieniowy _</v>
      </c>
    </row>
    <row r="87" spans="1:4">
      <c r="A87" s="20" t="s">
        <v>1287</v>
      </c>
      <c r="B87" s="62"/>
      <c r="D87" t="str">
        <f t="shared" si="1"/>
        <v>Foremki do terin zestaw 3 szt_</v>
      </c>
    </row>
    <row r="88" spans="1:4">
      <c r="A88" s="20" t="s">
        <v>1025</v>
      </c>
      <c r="B88" s="62"/>
      <c r="D88" t="str">
        <f t="shared" si="1"/>
        <v>Formy silikonowe_</v>
      </c>
    </row>
    <row r="89" spans="1:4">
      <c r="A89" s="20" t="s">
        <v>1110</v>
      </c>
      <c r="B89" s="62">
        <v>330</v>
      </c>
      <c r="D89" t="str">
        <f t="shared" si="1"/>
        <v>Fotel_330</v>
      </c>
    </row>
    <row r="90" spans="1:4">
      <c r="A90" s="20" t="s">
        <v>1110</v>
      </c>
      <c r="B90" s="62">
        <v>330</v>
      </c>
      <c r="D90" t="str">
        <f t="shared" si="1"/>
        <v>Fotel_330</v>
      </c>
    </row>
    <row r="91" spans="1:4" ht="25.5">
      <c r="A91" s="42" t="s">
        <v>1094</v>
      </c>
      <c r="B91" s="62"/>
      <c r="D91" t="str">
        <f t="shared" si="1"/>
        <v>Frytownica jednokomorowa nastawna_</v>
      </c>
    </row>
    <row r="92" spans="1:4" ht="25.5">
      <c r="A92" s="20" t="s">
        <v>1059</v>
      </c>
      <c r="B92" s="62">
        <v>2956</v>
      </c>
      <c r="D92" t="str">
        <f t="shared" si="1"/>
        <v>Gablota Format A4x9 z kompletem magn._2956</v>
      </c>
    </row>
    <row r="93" spans="1:4">
      <c r="A93" s="20" t="s">
        <v>1004</v>
      </c>
      <c r="B93" s="62"/>
      <c r="D93" t="str">
        <f t="shared" si="1"/>
        <v>Galanteria porcelanowa_</v>
      </c>
    </row>
    <row r="94" spans="1:4">
      <c r="A94" s="20" t="s">
        <v>1004</v>
      </c>
      <c r="B94" s="62"/>
      <c r="D94" t="str">
        <f t="shared" si="1"/>
        <v>Galanteria porcelanowa_</v>
      </c>
    </row>
    <row r="95" spans="1:4">
      <c r="A95" s="20" t="s">
        <v>1004</v>
      </c>
      <c r="B95" s="62"/>
      <c r="D95" t="str">
        <f t="shared" si="1"/>
        <v>Galanteria porcelanowa_</v>
      </c>
    </row>
    <row r="96" spans="1:4">
      <c r="A96" s="20" t="s">
        <v>1004</v>
      </c>
      <c r="B96" s="62"/>
      <c r="D96" t="str">
        <f t="shared" si="1"/>
        <v>Galanteria porcelanowa_</v>
      </c>
    </row>
    <row r="97" spans="1:4">
      <c r="A97" s="20" t="s">
        <v>1095</v>
      </c>
      <c r="B97" s="62"/>
      <c r="D97" t="str">
        <f t="shared" si="1"/>
        <v>Garnek do ryb 45/15/10_</v>
      </c>
    </row>
    <row r="98" spans="1:4">
      <c r="A98" s="20" t="s">
        <v>1095</v>
      </c>
      <c r="B98" s="62"/>
      <c r="D98" t="str">
        <f t="shared" si="1"/>
        <v>Garnek do ryb 45/15/10_</v>
      </c>
    </row>
    <row r="99" spans="1:4">
      <c r="A99" s="20" t="s">
        <v>1096</v>
      </c>
      <c r="B99" s="62"/>
      <c r="D99" t="str">
        <f t="shared" si="1"/>
        <v>Garnek do ryb 60/18/11_</v>
      </c>
    </row>
    <row r="100" spans="1:4">
      <c r="A100" s="20" t="s">
        <v>1096</v>
      </c>
      <c r="B100" s="62"/>
      <c r="D100" t="str">
        <f t="shared" si="1"/>
        <v>Garnek do ryb 60/18/11_</v>
      </c>
    </row>
    <row r="101" spans="1:4" ht="25.5">
      <c r="A101" s="20" t="s">
        <v>1098</v>
      </c>
      <c r="B101" s="62"/>
      <c r="D101" t="str">
        <f t="shared" si="1"/>
        <v>Garnki satynowe średnie z pokrywką ø 16, poj 1,9l_</v>
      </c>
    </row>
    <row r="102" spans="1:4" ht="25.5">
      <c r="A102" s="20" t="s">
        <v>1098</v>
      </c>
      <c r="B102" s="62"/>
      <c r="D102" t="str">
        <f t="shared" si="1"/>
        <v>Garnki satynowe średnie z pokrywką ø 16, poj 1,9l_</v>
      </c>
    </row>
    <row r="103" spans="1:4" ht="25.5">
      <c r="A103" s="20" t="s">
        <v>1100</v>
      </c>
      <c r="B103" s="62"/>
      <c r="D103" t="str">
        <f t="shared" si="1"/>
        <v>Garnki satynowe średnie z pokrywką ø 20, poj 4,4l_</v>
      </c>
    </row>
    <row r="104" spans="1:4" ht="25.5">
      <c r="A104" s="20" t="s">
        <v>1100</v>
      </c>
      <c r="B104" s="62"/>
      <c r="D104" t="str">
        <f t="shared" si="1"/>
        <v>Garnki satynowe średnie z pokrywką ø 20, poj 4,4l_</v>
      </c>
    </row>
    <row r="105" spans="1:4" ht="25.5">
      <c r="A105" s="20" t="s">
        <v>1102</v>
      </c>
      <c r="B105" s="62"/>
      <c r="D105" t="str">
        <f t="shared" si="1"/>
        <v>Garnki satynowe z pokrywką niskie ø 20, poj. 3,3l_</v>
      </c>
    </row>
    <row r="106" spans="1:4" ht="25.5">
      <c r="A106" s="20" t="s">
        <v>1102</v>
      </c>
      <c r="B106" s="62"/>
      <c r="D106" t="str">
        <f t="shared" si="1"/>
        <v>Garnki satynowe z pokrywką niskie ø 20, poj. 3,3l_</v>
      </c>
    </row>
    <row r="107" spans="1:4" ht="25.5">
      <c r="A107" s="20" t="s">
        <v>1104</v>
      </c>
      <c r="B107" s="62"/>
      <c r="D107" t="str">
        <f t="shared" si="1"/>
        <v>Garnki satynowe z pokrywką wysokie ø 16, poj.2,5l_</v>
      </c>
    </row>
    <row r="108" spans="1:4" ht="25.5">
      <c r="A108" s="20" t="s">
        <v>1104</v>
      </c>
      <c r="B108" s="62"/>
      <c r="D108" t="str">
        <f t="shared" si="1"/>
        <v>Garnki satynowe z pokrywką wysokie ø 16, poj.2,5l_</v>
      </c>
    </row>
    <row r="109" spans="1:4" ht="25.5">
      <c r="A109" s="20" t="s">
        <v>1105</v>
      </c>
      <c r="B109" s="62"/>
      <c r="D109" t="str">
        <f t="shared" si="1"/>
        <v>Garnki satynowe z pokrywką wysokie ø 20, poj. 6,3l_</v>
      </c>
    </row>
    <row r="110" spans="1:4" ht="25.5">
      <c r="A110" s="20" t="s">
        <v>1105</v>
      </c>
      <c r="B110" s="62"/>
      <c r="D110" t="str">
        <f t="shared" si="1"/>
        <v>Garnki satynowe z pokrywką wysokie ø 20, poj. 6,3l_</v>
      </c>
    </row>
    <row r="111" spans="1:4">
      <c r="A111" s="24" t="s">
        <v>1220</v>
      </c>
      <c r="B111" s="62">
        <v>353</v>
      </c>
      <c r="D111" t="str">
        <f t="shared" si="1"/>
        <v>Gilotyna do papieru_353</v>
      </c>
    </row>
    <row r="112" spans="1:4">
      <c r="A112" s="20" t="s">
        <v>1220</v>
      </c>
      <c r="B112" s="62">
        <v>353</v>
      </c>
      <c r="D112" t="str">
        <f t="shared" si="1"/>
        <v>Gilotyna do papieru_353</v>
      </c>
    </row>
    <row r="113" spans="1:4">
      <c r="A113" s="20" t="s">
        <v>1220</v>
      </c>
      <c r="B113" s="62">
        <v>353</v>
      </c>
      <c r="D113" t="str">
        <f t="shared" si="1"/>
        <v>Gilotyna do papieru_353</v>
      </c>
    </row>
    <row r="114" spans="1:4">
      <c r="A114" s="20" t="s">
        <v>1220</v>
      </c>
      <c r="B114" s="62">
        <v>353</v>
      </c>
      <c r="D114" t="str">
        <f t="shared" si="1"/>
        <v>Gilotyna do papieru_353</v>
      </c>
    </row>
    <row r="115" spans="1:4">
      <c r="A115" s="20" t="s">
        <v>1047</v>
      </c>
      <c r="B115" s="62"/>
      <c r="D115" t="str">
        <f t="shared" si="1"/>
        <v>Hockery_</v>
      </c>
    </row>
    <row r="116" spans="1:4">
      <c r="A116" s="20" t="s">
        <v>1112</v>
      </c>
      <c r="B116" s="62">
        <v>1488</v>
      </c>
      <c r="D116" t="str">
        <f t="shared" si="1"/>
        <v>Kabina prysznicowa_1488</v>
      </c>
    </row>
    <row r="117" spans="1:4">
      <c r="A117" s="24" t="s">
        <v>1318</v>
      </c>
      <c r="B117" s="62">
        <v>3000</v>
      </c>
      <c r="D117" t="str">
        <f t="shared" si="1"/>
        <v>Kamera cyfrowa Full HD_3000</v>
      </c>
    </row>
    <row r="118" spans="1:4">
      <c r="A118" s="20" t="s">
        <v>1318</v>
      </c>
      <c r="B118" s="62">
        <v>3000</v>
      </c>
      <c r="D118" t="str">
        <f t="shared" si="1"/>
        <v>Kamera cyfrowa Full HD_3000</v>
      </c>
    </row>
    <row r="119" spans="1:4">
      <c r="A119" s="20" t="s">
        <v>1318</v>
      </c>
      <c r="B119" s="62"/>
      <c r="D119" t="str">
        <f t="shared" si="1"/>
        <v>Kamera cyfrowa Full HD_</v>
      </c>
    </row>
    <row r="120" spans="1:4">
      <c r="A120" s="20" t="s">
        <v>1318</v>
      </c>
      <c r="B120" s="62">
        <v>3000</v>
      </c>
      <c r="D120" t="str">
        <f t="shared" si="1"/>
        <v>Kamera cyfrowa Full HD_3000</v>
      </c>
    </row>
    <row r="121" spans="1:4">
      <c r="A121" s="20" t="s">
        <v>1318</v>
      </c>
      <c r="B121" s="62">
        <v>3000</v>
      </c>
      <c r="D121" t="str">
        <f t="shared" si="1"/>
        <v>Kamera cyfrowa Full HD_3000</v>
      </c>
    </row>
    <row r="122" spans="1:4">
      <c r="A122" s="20" t="s">
        <v>1318</v>
      </c>
      <c r="B122" s="62">
        <v>3000</v>
      </c>
      <c r="D122" t="str">
        <f t="shared" si="1"/>
        <v>Kamera cyfrowa Full HD_3000</v>
      </c>
    </row>
    <row r="123" spans="1:4">
      <c r="A123" s="24" t="s">
        <v>1318</v>
      </c>
      <c r="B123" s="62">
        <v>3000</v>
      </c>
      <c r="D123" t="str">
        <f t="shared" si="1"/>
        <v>Kamera cyfrowa Full HD_3000</v>
      </c>
    </row>
    <row r="124" spans="1:4">
      <c r="A124" s="20" t="s">
        <v>1318</v>
      </c>
      <c r="B124" s="62">
        <v>3000</v>
      </c>
      <c r="D124" t="str">
        <f t="shared" si="1"/>
        <v>Kamera cyfrowa Full HD_3000</v>
      </c>
    </row>
    <row r="125" spans="1:4">
      <c r="A125" s="20" t="s">
        <v>1318</v>
      </c>
      <c r="B125" s="62">
        <v>3000</v>
      </c>
      <c r="D125" t="str">
        <f t="shared" si="1"/>
        <v>Kamera cyfrowa Full HD_3000</v>
      </c>
    </row>
    <row r="126" spans="1:4">
      <c r="A126" s="20" t="s">
        <v>971</v>
      </c>
      <c r="B126" s="62"/>
      <c r="D126" t="str">
        <f t="shared" si="1"/>
        <v>Kasa fiskalna_</v>
      </c>
    </row>
    <row r="127" spans="1:4">
      <c r="A127" s="20" t="s">
        <v>971</v>
      </c>
      <c r="B127" s="62"/>
      <c r="D127" t="str">
        <f t="shared" si="1"/>
        <v>Kasa fiskalna_</v>
      </c>
    </row>
    <row r="128" spans="1:4">
      <c r="A128" s="24" t="s">
        <v>971</v>
      </c>
      <c r="B128" s="62">
        <v>1341</v>
      </c>
      <c r="D128" t="str">
        <f t="shared" si="1"/>
        <v>Kasa fiskalna_1341</v>
      </c>
    </row>
    <row r="129" spans="1:4">
      <c r="A129" s="24" t="s">
        <v>971</v>
      </c>
      <c r="B129" s="62">
        <v>1341</v>
      </c>
      <c r="D129" t="str">
        <f t="shared" si="1"/>
        <v>Kasa fiskalna_1341</v>
      </c>
    </row>
    <row r="130" spans="1:4">
      <c r="A130" s="20" t="s">
        <v>971</v>
      </c>
      <c r="B130" s="62"/>
      <c r="D130" t="str">
        <f t="shared" ref="D130:D193" si="2">A130&amp;"_"&amp;B130</f>
        <v>Kasa fiskalna_</v>
      </c>
    </row>
    <row r="131" spans="1:4">
      <c r="A131" s="42" t="s">
        <v>971</v>
      </c>
      <c r="B131" s="62">
        <v>1341</v>
      </c>
      <c r="D131" t="str">
        <f t="shared" si="2"/>
        <v>Kasa fiskalna_1341</v>
      </c>
    </row>
    <row r="132" spans="1:4">
      <c r="A132" s="20" t="s">
        <v>971</v>
      </c>
      <c r="B132" s="62">
        <v>1341</v>
      </c>
      <c r="D132" t="str">
        <f t="shared" si="2"/>
        <v>Kasa fiskalna_1341</v>
      </c>
    </row>
    <row r="133" spans="1:4" ht="25.5">
      <c r="A133" s="20" t="s">
        <v>972</v>
      </c>
      <c r="B133" s="62"/>
      <c r="D133" t="str">
        <f t="shared" si="2"/>
        <v>Klips kateringowy – przeźroczysty z rzepem ostrym i regulacją: 100 szt._</v>
      </c>
    </row>
    <row r="134" spans="1:4" ht="25.5">
      <c r="A134" s="20" t="s">
        <v>972</v>
      </c>
      <c r="B134" s="62"/>
      <c r="D134" t="str">
        <f t="shared" si="2"/>
        <v>Klips kateringowy – przeźroczysty z rzepem ostrym i regulacją: 100 szt._</v>
      </c>
    </row>
    <row r="135" spans="1:4">
      <c r="A135" s="20" t="s">
        <v>973</v>
      </c>
      <c r="B135" s="62"/>
      <c r="D135" t="str">
        <f t="shared" si="2"/>
        <v>Kociołek do gulaszu_</v>
      </c>
    </row>
    <row r="136" spans="1:4">
      <c r="A136" s="20" t="s">
        <v>973</v>
      </c>
      <c r="B136" s="62"/>
      <c r="D136" t="str">
        <f t="shared" si="2"/>
        <v>Kociołek do gulaszu_</v>
      </c>
    </row>
    <row r="137" spans="1:4">
      <c r="A137" s="20" t="s">
        <v>973</v>
      </c>
      <c r="B137" s="62"/>
      <c r="D137" t="str">
        <f t="shared" si="2"/>
        <v>Kociołek do gulaszu_</v>
      </c>
    </row>
    <row r="138" spans="1:4">
      <c r="A138" s="20" t="s">
        <v>1114</v>
      </c>
      <c r="B138" s="62">
        <v>90</v>
      </c>
      <c r="D138" t="str">
        <f t="shared" si="2"/>
        <v>Kołdra_90</v>
      </c>
    </row>
    <row r="139" spans="1:4">
      <c r="A139" s="20" t="s">
        <v>1114</v>
      </c>
      <c r="B139" s="62">
        <v>70</v>
      </c>
      <c r="D139" t="str">
        <f t="shared" si="2"/>
        <v>Kołdra_70</v>
      </c>
    </row>
    <row r="140" spans="1:4">
      <c r="A140" s="20" t="s">
        <v>1116</v>
      </c>
      <c r="B140" s="62">
        <v>450</v>
      </c>
      <c r="D140" t="str">
        <f t="shared" si="2"/>
        <v>Komoda na bieliznę_450</v>
      </c>
    </row>
    <row r="141" spans="1:4">
      <c r="A141" s="20" t="s">
        <v>1116</v>
      </c>
      <c r="B141" s="62">
        <v>450</v>
      </c>
      <c r="D141" t="str">
        <f t="shared" si="2"/>
        <v>Komoda na bieliznę_450</v>
      </c>
    </row>
    <row r="142" spans="1:4" ht="25.5">
      <c r="A142" s="20" t="s">
        <v>1107</v>
      </c>
      <c r="B142" s="62"/>
      <c r="D142" t="str">
        <f t="shared" si="2"/>
        <v>Komplet blach do pieczenia z pokryciem teflonowym_</v>
      </c>
    </row>
    <row r="143" spans="1:4" ht="25.5">
      <c r="A143" s="20" t="s">
        <v>1107</v>
      </c>
      <c r="B143" s="62"/>
      <c r="D143" t="str">
        <f t="shared" si="2"/>
        <v>Komplet blach do pieczenia z pokryciem teflonowym_</v>
      </c>
    </row>
    <row r="144" spans="1:4">
      <c r="A144" s="20" t="s">
        <v>1109</v>
      </c>
      <c r="B144" s="62"/>
      <c r="D144" t="str">
        <f t="shared" si="2"/>
        <v>Komplet desek do krojenia_</v>
      </c>
    </row>
    <row r="145" spans="1:4">
      <c r="A145" s="20" t="s">
        <v>1109</v>
      </c>
      <c r="B145" s="62"/>
      <c r="D145" t="str">
        <f t="shared" si="2"/>
        <v>Komplet desek do krojenia_</v>
      </c>
    </row>
    <row r="146" spans="1:4">
      <c r="A146" s="20" t="s">
        <v>1082</v>
      </c>
      <c r="B146" s="62">
        <v>35</v>
      </c>
      <c r="D146" t="str">
        <f t="shared" si="2"/>
        <v>Komplet flag UE_35</v>
      </c>
    </row>
    <row r="147" spans="1:4">
      <c r="A147" s="20" t="s">
        <v>1082</v>
      </c>
      <c r="B147" s="62">
        <v>35</v>
      </c>
      <c r="D147" t="str">
        <f t="shared" si="2"/>
        <v>Komplet flag UE_35</v>
      </c>
    </row>
    <row r="148" spans="1:4" ht="25.5">
      <c r="A148" s="20" t="s">
        <v>1111</v>
      </c>
      <c r="B148" s="62"/>
      <c r="D148" t="str">
        <f t="shared" si="2"/>
        <v>Komplet naczyń żaroodpornych z pokrywami_</v>
      </c>
    </row>
    <row r="149" spans="1:4" ht="25.5">
      <c r="A149" s="20" t="s">
        <v>1111</v>
      </c>
      <c r="B149" s="62"/>
      <c r="D149" t="str">
        <f t="shared" si="2"/>
        <v>Komplet naczyń żaroodpornych z pokrywami_</v>
      </c>
    </row>
    <row r="150" spans="1:4" ht="25.5">
      <c r="A150" s="20" t="s">
        <v>1041</v>
      </c>
      <c r="B150" s="62">
        <v>800</v>
      </c>
      <c r="D150" t="str">
        <f t="shared" si="2"/>
        <v>Komplet plansz (gastronom, hotelarstwo, obsł. turyst.)_800</v>
      </c>
    </row>
    <row r="151" spans="1:4">
      <c r="A151" s="20" t="s">
        <v>1206</v>
      </c>
      <c r="B151" s="62">
        <v>125</v>
      </c>
      <c r="D151" t="str">
        <f t="shared" si="2"/>
        <v>Komplet pościeli_125</v>
      </c>
    </row>
    <row r="152" spans="1:4">
      <c r="A152" s="20" t="s">
        <v>1118</v>
      </c>
      <c r="B152" s="62">
        <v>115</v>
      </c>
      <c r="D152" t="str">
        <f t="shared" si="2"/>
        <v>Komplet pościeli bawełnianej_115</v>
      </c>
    </row>
    <row r="153" spans="1:4" ht="25.5">
      <c r="A153" s="20" t="s">
        <v>1312</v>
      </c>
      <c r="B153" s="62">
        <v>4900</v>
      </c>
      <c r="D153" t="str">
        <f t="shared" si="2"/>
        <v>Komputer - stacja robocza z monitorem_4900</v>
      </c>
    </row>
    <row r="154" spans="1:4" ht="25.5">
      <c r="A154" s="24" t="s">
        <v>1312</v>
      </c>
      <c r="B154" s="62">
        <v>2500</v>
      </c>
      <c r="D154" t="str">
        <f t="shared" si="2"/>
        <v>Komputer - stacja robocza z monitorem_2500</v>
      </c>
    </row>
    <row r="155" spans="1:4" ht="25.5">
      <c r="A155" s="24" t="s">
        <v>1312</v>
      </c>
      <c r="B155" s="62">
        <v>6200</v>
      </c>
      <c r="D155" t="str">
        <f t="shared" si="2"/>
        <v>Komputer - stacja robocza z monitorem_6200</v>
      </c>
    </row>
    <row r="156" spans="1:4" ht="25.5">
      <c r="A156" s="24" t="s">
        <v>1312</v>
      </c>
      <c r="B156" s="62">
        <v>6700</v>
      </c>
      <c r="D156" t="str">
        <f t="shared" si="2"/>
        <v>Komputer - stacja robocza z monitorem_6700</v>
      </c>
    </row>
    <row r="157" spans="1:4" ht="25.5">
      <c r="A157" s="24" t="s">
        <v>1312</v>
      </c>
      <c r="B157" s="62">
        <v>6000</v>
      </c>
      <c r="D157" t="str">
        <f t="shared" si="2"/>
        <v>Komputer - stacja robocza z monitorem_6000</v>
      </c>
    </row>
    <row r="158" spans="1:4" ht="25.5">
      <c r="A158" s="20" t="s">
        <v>1312</v>
      </c>
      <c r="B158" s="62">
        <v>6000</v>
      </c>
      <c r="D158" t="str">
        <f t="shared" si="2"/>
        <v>Komputer - stacja robocza z monitorem_6000</v>
      </c>
    </row>
    <row r="159" spans="1:4" ht="25.5">
      <c r="A159" s="20" t="s">
        <v>1312</v>
      </c>
      <c r="B159" s="62">
        <v>5400</v>
      </c>
      <c r="D159" t="str">
        <f t="shared" si="2"/>
        <v>Komputer - stacja robocza z monitorem_5400</v>
      </c>
    </row>
    <row r="160" spans="1:4" ht="25.5">
      <c r="A160" s="20" t="s">
        <v>1312</v>
      </c>
      <c r="B160" s="62">
        <v>6000</v>
      </c>
      <c r="D160" t="str">
        <f t="shared" si="2"/>
        <v>Komputer - stacja robocza z monitorem_6000</v>
      </c>
    </row>
    <row r="161" spans="1:4" ht="25.5">
      <c r="A161" s="20" t="s">
        <v>1312</v>
      </c>
      <c r="B161" s="62">
        <v>6700</v>
      </c>
      <c r="D161" t="str">
        <f t="shared" si="2"/>
        <v>Komputer - stacja robocza z monitorem_6700</v>
      </c>
    </row>
    <row r="162" spans="1:4" ht="25.5">
      <c r="A162" s="20" t="s">
        <v>1312</v>
      </c>
      <c r="B162" s="62">
        <v>6000</v>
      </c>
      <c r="D162" t="str">
        <f t="shared" si="2"/>
        <v>Komputer - stacja robocza z monitorem_6000</v>
      </c>
    </row>
    <row r="163" spans="1:4" ht="25.5">
      <c r="A163" s="20" t="s">
        <v>1312</v>
      </c>
      <c r="B163" s="62"/>
      <c r="D163" t="str">
        <f t="shared" si="2"/>
        <v>Komputer - stacja robocza z monitorem_</v>
      </c>
    </row>
    <row r="164" spans="1:4" ht="25.5">
      <c r="A164" s="20" t="s">
        <v>1312</v>
      </c>
      <c r="B164" s="62"/>
      <c r="D164" t="str">
        <f t="shared" si="2"/>
        <v>Komputer - stacja robocza z monitorem_</v>
      </c>
    </row>
    <row r="165" spans="1:4" ht="51">
      <c r="A165" s="47" t="s">
        <v>1043</v>
      </c>
      <c r="B165" s="62">
        <v>6000</v>
      </c>
      <c r="D165" t="str">
        <f t="shared" si="2"/>
        <v>Komputer z programem użytkowym  podstawowym Windows XP, Power Point, Excel i dostępem do Internetu dla nauczyciela_6000</v>
      </c>
    </row>
    <row r="166" spans="1:4">
      <c r="A166" s="20" t="s">
        <v>1288</v>
      </c>
      <c r="B166" s="62"/>
      <c r="D166" t="str">
        <f t="shared" si="2"/>
        <v>Kontakt grill_</v>
      </c>
    </row>
    <row r="167" spans="1:4">
      <c r="A167" s="20" t="s">
        <v>1113</v>
      </c>
      <c r="B167" s="62"/>
      <c r="D167" t="str">
        <f t="shared" si="2"/>
        <v>Końcówki stalowe do rekawów_</v>
      </c>
    </row>
    <row r="168" spans="1:4">
      <c r="A168" s="20" t="s">
        <v>1113</v>
      </c>
      <c r="B168" s="62"/>
      <c r="D168" t="str">
        <f t="shared" si="2"/>
        <v>Końcówki stalowe do rekawów_</v>
      </c>
    </row>
    <row r="169" spans="1:4">
      <c r="A169" s="20" t="s">
        <v>1034</v>
      </c>
      <c r="B169" s="62"/>
      <c r="D169" t="str">
        <f t="shared" si="2"/>
        <v>Kostkarka do lodu_</v>
      </c>
    </row>
    <row r="170" spans="1:4">
      <c r="A170" s="20" t="s">
        <v>1246</v>
      </c>
      <c r="B170" s="62"/>
      <c r="D170" t="str">
        <f t="shared" si="2"/>
        <v>Kosz do talerzy_</v>
      </c>
    </row>
    <row r="171" spans="1:4">
      <c r="A171" s="20" t="s">
        <v>1120</v>
      </c>
      <c r="B171" s="62">
        <v>80</v>
      </c>
      <c r="D171" t="str">
        <f t="shared" si="2"/>
        <v>Kosz łazienkowy_80</v>
      </c>
    </row>
    <row r="172" spans="1:4">
      <c r="A172" s="20" t="s">
        <v>1247</v>
      </c>
      <c r="B172" s="62"/>
      <c r="D172" t="str">
        <f t="shared" si="2"/>
        <v>Kosze do szkła_</v>
      </c>
    </row>
    <row r="173" spans="1:4">
      <c r="A173" s="20" t="s">
        <v>1248</v>
      </c>
      <c r="B173" s="62"/>
      <c r="D173" t="str">
        <f t="shared" si="2"/>
        <v>Kosze do sztućców_</v>
      </c>
    </row>
    <row r="174" spans="1:4">
      <c r="A174" s="20" t="s">
        <v>1115</v>
      </c>
      <c r="B174" s="62"/>
      <c r="D174" t="str">
        <f t="shared" si="2"/>
        <v>Krajalnica elektryczna_</v>
      </c>
    </row>
    <row r="175" spans="1:4">
      <c r="A175" s="20" t="s">
        <v>1115</v>
      </c>
      <c r="B175" s="62"/>
      <c r="D175" t="str">
        <f t="shared" si="2"/>
        <v>Krajalnica elektryczna_</v>
      </c>
    </row>
    <row r="176" spans="1:4">
      <c r="A176" s="20" t="s">
        <v>974</v>
      </c>
      <c r="B176" s="62"/>
      <c r="D176" t="str">
        <f t="shared" si="2"/>
        <v>kredens kelnerski_</v>
      </c>
    </row>
    <row r="177" spans="1:4" ht="38.25">
      <c r="A177" s="42" t="s">
        <v>1067</v>
      </c>
      <c r="B177" s="62"/>
      <c r="D177" t="str">
        <f t="shared" si="2"/>
        <v>Kredensy i komody kelnerskie do szkła obrusów, naczyń, szkła, sztućców_</v>
      </c>
    </row>
    <row r="178" spans="1:4" ht="38.25">
      <c r="A178" s="42" t="s">
        <v>1067</v>
      </c>
      <c r="B178" s="62"/>
      <c r="D178" t="str">
        <f t="shared" si="2"/>
        <v>Kredensy i komody kelnerskie do szkła obrusów, naczyń, szkła, sztućców_</v>
      </c>
    </row>
    <row r="179" spans="1:4">
      <c r="A179" s="20" t="s">
        <v>1036</v>
      </c>
      <c r="B179" s="62"/>
      <c r="D179" t="str">
        <f t="shared" si="2"/>
        <v>Kruszarka do lodu_</v>
      </c>
    </row>
    <row r="180" spans="1:4">
      <c r="A180" s="20" t="s">
        <v>976</v>
      </c>
      <c r="B180" s="62"/>
      <c r="D180" t="str">
        <f t="shared" si="2"/>
        <v>Krzesełko pietrowe dla dziecka_</v>
      </c>
    </row>
    <row r="181" spans="1:4">
      <c r="A181" s="20" t="s">
        <v>1197</v>
      </c>
      <c r="B181" s="62"/>
      <c r="D181" t="str">
        <f t="shared" si="2"/>
        <v>Krzesła bankietowe_</v>
      </c>
    </row>
    <row r="182" spans="1:4">
      <c r="A182" s="20" t="s">
        <v>1197</v>
      </c>
      <c r="B182" s="62"/>
      <c r="D182" t="str">
        <f t="shared" si="2"/>
        <v>Krzesła bankietowe_</v>
      </c>
    </row>
    <row r="183" spans="1:4">
      <c r="A183" s="20" t="s">
        <v>975</v>
      </c>
      <c r="B183" s="62"/>
      <c r="D183" t="str">
        <f t="shared" si="2"/>
        <v>Krzesła konsumenckie_</v>
      </c>
    </row>
    <row r="184" spans="1:4">
      <c r="A184" s="20" t="s">
        <v>975</v>
      </c>
      <c r="B184" s="62"/>
      <c r="D184" t="str">
        <f t="shared" si="2"/>
        <v>Krzesła konsumenckie_</v>
      </c>
    </row>
    <row r="185" spans="1:4">
      <c r="A185" s="20" t="s">
        <v>1207</v>
      </c>
      <c r="B185" s="62">
        <v>459</v>
      </c>
      <c r="D185" t="str">
        <f t="shared" si="2"/>
        <v>Krzesło_459</v>
      </c>
    </row>
    <row r="186" spans="1:4" ht="25.5">
      <c r="A186" s="24" t="s">
        <v>1078</v>
      </c>
      <c r="B186" s="62">
        <v>141</v>
      </c>
      <c r="D186" t="str">
        <f t="shared" si="2"/>
        <v>Krzesło biurowe ISO GTS ze stolikiem dla ucznia_141</v>
      </c>
    </row>
    <row r="187" spans="1:4" ht="25.5">
      <c r="A187" s="20" t="s">
        <v>1078</v>
      </c>
      <c r="B187" s="62">
        <v>199</v>
      </c>
      <c r="D187" t="str">
        <f t="shared" si="2"/>
        <v>Krzesło biurowe ISO GTS ze stolikiem dla ucznia_199</v>
      </c>
    </row>
    <row r="188" spans="1:4" ht="25.5">
      <c r="A188" s="20" t="s">
        <v>1078</v>
      </c>
      <c r="B188" s="62">
        <v>199</v>
      </c>
      <c r="D188" t="str">
        <f t="shared" si="2"/>
        <v>Krzesło biurowe ISO GTS ze stolikiem dla ucznia_199</v>
      </c>
    </row>
    <row r="189" spans="1:4" ht="25.5">
      <c r="A189" s="20" t="s">
        <v>1078</v>
      </c>
      <c r="B189" s="62">
        <v>199</v>
      </c>
      <c r="D189" t="str">
        <f t="shared" si="2"/>
        <v>Krzesło biurowe ISO GTS ze stolikiem dla ucznia_199</v>
      </c>
    </row>
    <row r="190" spans="1:4" ht="25.5">
      <c r="A190" s="20" t="s">
        <v>1122</v>
      </c>
      <c r="B190" s="62">
        <v>160</v>
      </c>
      <c r="D190" t="str">
        <f t="shared" si="2"/>
        <v>Krzesło biurowe ze stolikiem dla ucznia_160</v>
      </c>
    </row>
    <row r="191" spans="1:4">
      <c r="A191" s="24" t="s">
        <v>1080</v>
      </c>
      <c r="B191" s="62">
        <v>190</v>
      </c>
      <c r="D191" t="str">
        <f t="shared" si="2"/>
        <v>Krzesło dla nauczyciela_190</v>
      </c>
    </row>
    <row r="192" spans="1:4" ht="25.5">
      <c r="A192" s="20" t="s">
        <v>1124</v>
      </c>
      <c r="B192" s="62">
        <v>459</v>
      </c>
      <c r="D192" t="str">
        <f t="shared" si="2"/>
        <v>Krzesło do biurka w pokoju hotelowym_459</v>
      </c>
    </row>
    <row r="193" spans="1:4">
      <c r="A193" s="24" t="s">
        <v>1081</v>
      </c>
      <c r="B193" s="62">
        <v>200</v>
      </c>
      <c r="D193" t="str">
        <f t="shared" si="2"/>
        <v>Krzesło uczniowskie_200</v>
      </c>
    </row>
    <row r="194" spans="1:4">
      <c r="A194" s="20" t="s">
        <v>194</v>
      </c>
      <c r="B194" s="62">
        <v>4700</v>
      </c>
      <c r="D194" t="str">
        <f t="shared" ref="D194:D257" si="3">A194&amp;"_"&amp;B194</f>
        <v>Ksero_4700</v>
      </c>
    </row>
    <row r="195" spans="1:4">
      <c r="A195" s="24" t="s">
        <v>194</v>
      </c>
      <c r="B195" s="62">
        <v>4700</v>
      </c>
      <c r="D195" t="str">
        <f t="shared" si="3"/>
        <v>Ksero_4700</v>
      </c>
    </row>
    <row r="196" spans="1:4">
      <c r="A196" s="20" t="s">
        <v>194</v>
      </c>
      <c r="B196" s="62"/>
      <c r="D196" t="str">
        <f t="shared" si="3"/>
        <v>Ksero_</v>
      </c>
    </row>
    <row r="197" spans="1:4">
      <c r="A197" s="20" t="s">
        <v>194</v>
      </c>
      <c r="B197" s="62">
        <v>4700</v>
      </c>
      <c r="D197" t="str">
        <f t="shared" si="3"/>
        <v>Ksero_4700</v>
      </c>
    </row>
    <row r="198" spans="1:4">
      <c r="A198" s="20" t="s">
        <v>194</v>
      </c>
      <c r="B198" s="62">
        <v>4700</v>
      </c>
      <c r="D198" t="str">
        <f t="shared" si="3"/>
        <v>Ksero_4700</v>
      </c>
    </row>
    <row r="199" spans="1:4">
      <c r="A199" s="20" t="s">
        <v>194</v>
      </c>
      <c r="B199" s="62"/>
      <c r="D199" t="str">
        <f t="shared" si="3"/>
        <v>Ksero_</v>
      </c>
    </row>
    <row r="200" spans="1:4">
      <c r="A200" s="20" t="s">
        <v>194</v>
      </c>
      <c r="B200" s="62">
        <v>4700</v>
      </c>
      <c r="D200" t="str">
        <f t="shared" si="3"/>
        <v>Ksero_4700</v>
      </c>
    </row>
    <row r="201" spans="1:4">
      <c r="A201" s="24" t="s">
        <v>194</v>
      </c>
      <c r="B201" s="62">
        <v>4700</v>
      </c>
      <c r="D201" t="str">
        <f t="shared" si="3"/>
        <v>Ksero_4700</v>
      </c>
    </row>
    <row r="202" spans="1:4">
      <c r="A202" s="20" t="s">
        <v>194</v>
      </c>
      <c r="B202" s="62">
        <v>4700</v>
      </c>
      <c r="D202" t="str">
        <f t="shared" si="3"/>
        <v>Ksero_4700</v>
      </c>
    </row>
    <row r="203" spans="1:4">
      <c r="A203" s="20" t="s">
        <v>194</v>
      </c>
      <c r="B203" s="62">
        <v>4700</v>
      </c>
      <c r="D203" t="str">
        <f t="shared" si="3"/>
        <v>Ksero_4700</v>
      </c>
    </row>
    <row r="204" spans="1:4">
      <c r="A204" s="20" t="s">
        <v>194</v>
      </c>
      <c r="B204" s="62">
        <v>4700</v>
      </c>
      <c r="D204" t="str">
        <f t="shared" si="3"/>
        <v>Ksero_4700</v>
      </c>
    </row>
    <row r="205" spans="1:4" ht="38.25">
      <c r="A205" s="24" t="s">
        <v>1250</v>
      </c>
      <c r="B205" s="62"/>
      <c r="D205" t="str">
        <f t="shared" si="3"/>
        <v>Kuchenka gazowa 4 palnikowa nastawna z piekarnikiem elektrycznym_</v>
      </c>
    </row>
    <row r="206" spans="1:4" ht="25.5">
      <c r="A206" s="24" t="s">
        <v>1249</v>
      </c>
      <c r="B206" s="62"/>
      <c r="D206" t="str">
        <f t="shared" si="3"/>
        <v>Kuchenka gazowa 4 palnikowa nastawna z podstawą szafkową_</v>
      </c>
    </row>
    <row r="207" spans="1:4" ht="25.5">
      <c r="A207" s="25" t="s">
        <v>1117</v>
      </c>
      <c r="B207" s="62"/>
      <c r="D207" t="str">
        <f t="shared" si="3"/>
        <v>Kuchenka gazowa z rożnem i piekarnikiem elektrycznym_</v>
      </c>
    </row>
    <row r="208" spans="1:4">
      <c r="A208" s="20" t="s">
        <v>1119</v>
      </c>
      <c r="B208" s="62"/>
      <c r="D208" t="str">
        <f t="shared" si="3"/>
        <v>Kuchenka mikrofalowa_</v>
      </c>
    </row>
    <row r="209" spans="1:4">
      <c r="A209" s="20" t="s">
        <v>1119</v>
      </c>
      <c r="B209" s="62"/>
      <c r="D209" t="str">
        <f t="shared" si="3"/>
        <v>Kuchenka mikrofalowa_</v>
      </c>
    </row>
    <row r="210" spans="1:4" ht="25.5">
      <c r="A210" s="20" t="s">
        <v>1180</v>
      </c>
      <c r="B210" s="62"/>
      <c r="D210" t="str">
        <f t="shared" si="3"/>
        <v>Kuchnia gazowa  nastawna 6 palnikowa_</v>
      </c>
    </row>
    <row r="211" spans="1:4" ht="25.5">
      <c r="A211" s="26" t="s">
        <v>1180</v>
      </c>
      <c r="B211" s="62"/>
      <c r="D211" t="str">
        <f t="shared" si="3"/>
        <v>Kuchnia gazowa  nastawna 6 palnikowa_</v>
      </c>
    </row>
    <row r="212" spans="1:4" ht="38.25">
      <c r="A212" s="20" t="s">
        <v>1221</v>
      </c>
      <c r="B212" s="62">
        <v>4000</v>
      </c>
      <c r="D212" t="str">
        <f t="shared" si="3"/>
        <v>Lada do obsługi klienta  i zestaw mebli biurowych – biuro symulacyjne_4000</v>
      </c>
    </row>
    <row r="213" spans="1:4" ht="38.25">
      <c r="A213" s="20" t="s">
        <v>1221</v>
      </c>
      <c r="B213" s="62">
        <v>8000</v>
      </c>
      <c r="D213" t="str">
        <f t="shared" si="3"/>
        <v>Lada do obsługi klienta  i zestaw mebli biurowych – biuro symulacyjne_8000</v>
      </c>
    </row>
    <row r="214" spans="1:4" ht="38.25">
      <c r="A214" s="24" t="s">
        <v>1221</v>
      </c>
      <c r="B214" s="62">
        <v>8000</v>
      </c>
      <c r="D214" t="str">
        <f t="shared" si="3"/>
        <v>Lada do obsługi klienta  i zestaw mebli biurowych – biuro symulacyjne_8000</v>
      </c>
    </row>
    <row r="215" spans="1:4" ht="38.25">
      <c r="A215" s="20" t="s">
        <v>1221</v>
      </c>
      <c r="B215" s="62">
        <v>8000</v>
      </c>
      <c r="D215" t="str">
        <f t="shared" si="3"/>
        <v>Lada do obsługi klienta  i zestaw mebli biurowych – biuro symulacyjne_8000</v>
      </c>
    </row>
    <row r="216" spans="1:4">
      <c r="A216" s="20" t="s">
        <v>1223</v>
      </c>
      <c r="B216" s="62">
        <v>6400</v>
      </c>
      <c r="D216" t="str">
        <f t="shared" si="3"/>
        <v>Lada recepcyjna lub komplet biurowy_6400</v>
      </c>
    </row>
    <row r="217" spans="1:4" ht="25.5">
      <c r="A217" s="24" t="s">
        <v>1061</v>
      </c>
      <c r="B217" s="62">
        <v>7625</v>
      </c>
      <c r="D217" t="str">
        <f t="shared" si="3"/>
        <v>Lada recepcyjna z częścią 
obnizoną do obsługi gościa_7625</v>
      </c>
    </row>
    <row r="218" spans="1:4" ht="25.5">
      <c r="A218" s="20" t="s">
        <v>1061</v>
      </c>
      <c r="B218" s="62">
        <v>7625</v>
      </c>
      <c r="D218" t="str">
        <f t="shared" si="3"/>
        <v>Lada recepcyjna z częścią 
obnizoną do obsługi gościa_7625</v>
      </c>
    </row>
    <row r="219" spans="1:4">
      <c r="A219" s="20" t="s">
        <v>1126</v>
      </c>
      <c r="B219" s="62">
        <v>98</v>
      </c>
      <c r="D219" t="str">
        <f t="shared" si="3"/>
        <v>Lampka nocna_98</v>
      </c>
    </row>
    <row r="220" spans="1:4">
      <c r="A220" s="20" t="s">
        <v>1126</v>
      </c>
      <c r="B220" s="62">
        <v>98</v>
      </c>
      <c r="D220" t="str">
        <f t="shared" si="3"/>
        <v>Lampka nocna_98</v>
      </c>
    </row>
    <row r="221" spans="1:4">
      <c r="A221" s="20" t="s">
        <v>1315</v>
      </c>
      <c r="B221" s="62">
        <v>3700</v>
      </c>
      <c r="D221" t="str">
        <f t="shared" si="3"/>
        <v>Laptop_3700</v>
      </c>
    </row>
    <row r="222" spans="1:4">
      <c r="A222" s="24" t="s">
        <v>1315</v>
      </c>
      <c r="B222" s="62">
        <v>3700</v>
      </c>
      <c r="D222" t="str">
        <f t="shared" si="3"/>
        <v>Laptop_3700</v>
      </c>
    </row>
    <row r="223" spans="1:4">
      <c r="A223" s="20" t="s">
        <v>1315</v>
      </c>
      <c r="B223" s="62"/>
      <c r="D223" t="str">
        <f t="shared" si="3"/>
        <v>Laptop_</v>
      </c>
    </row>
    <row r="224" spans="1:4">
      <c r="A224" s="20" t="s">
        <v>1315</v>
      </c>
      <c r="B224" s="62">
        <v>4000</v>
      </c>
      <c r="D224" t="str">
        <f t="shared" si="3"/>
        <v>Laptop_4000</v>
      </c>
    </row>
    <row r="225" spans="1:4">
      <c r="A225" s="20" t="s">
        <v>1315</v>
      </c>
      <c r="B225" s="62">
        <v>4000</v>
      </c>
      <c r="D225" t="str">
        <f t="shared" si="3"/>
        <v>Laptop_4000</v>
      </c>
    </row>
    <row r="226" spans="1:4">
      <c r="A226" s="20" t="s">
        <v>1315</v>
      </c>
      <c r="B226" s="62">
        <v>6000</v>
      </c>
      <c r="D226" t="str">
        <f t="shared" si="3"/>
        <v>Laptop_6000</v>
      </c>
    </row>
    <row r="227" spans="1:4">
      <c r="A227" s="20" t="s">
        <v>1315</v>
      </c>
      <c r="B227" s="62"/>
      <c r="D227" t="str">
        <f t="shared" si="3"/>
        <v>Laptop_</v>
      </c>
    </row>
    <row r="228" spans="1:4">
      <c r="A228" s="20" t="s">
        <v>1315</v>
      </c>
      <c r="B228" s="62"/>
      <c r="D228" t="str">
        <f t="shared" si="3"/>
        <v>Laptop_</v>
      </c>
    </row>
    <row r="229" spans="1:4">
      <c r="A229" s="20" t="s">
        <v>1315</v>
      </c>
      <c r="B229" s="62">
        <v>4000</v>
      </c>
      <c r="D229" t="str">
        <f t="shared" si="3"/>
        <v>Laptop_4000</v>
      </c>
    </row>
    <row r="230" spans="1:4">
      <c r="A230" s="24" t="s">
        <v>1315</v>
      </c>
      <c r="B230" s="62">
        <v>4000</v>
      </c>
      <c r="D230" t="str">
        <f t="shared" si="3"/>
        <v>Laptop_4000</v>
      </c>
    </row>
    <row r="231" spans="1:4">
      <c r="A231" s="20" t="s">
        <v>1315</v>
      </c>
      <c r="B231" s="62">
        <v>6000</v>
      </c>
      <c r="D231" t="str">
        <f t="shared" si="3"/>
        <v>Laptop_6000</v>
      </c>
    </row>
    <row r="232" spans="1:4">
      <c r="A232" s="20" t="s">
        <v>1315</v>
      </c>
      <c r="B232" s="62">
        <v>4000</v>
      </c>
      <c r="D232" t="str">
        <f t="shared" si="3"/>
        <v>Laptop_4000</v>
      </c>
    </row>
    <row r="233" spans="1:4" ht="25.5">
      <c r="A233" s="20" t="s">
        <v>1251</v>
      </c>
      <c r="B233" s="62"/>
      <c r="D233" t="str">
        <f t="shared" si="3"/>
        <v>Lodówka do przechowywania próbek pokarmowych_</v>
      </c>
    </row>
    <row r="234" spans="1:4">
      <c r="A234" s="20" t="s">
        <v>1252</v>
      </c>
      <c r="B234" s="62"/>
      <c r="D234" t="str">
        <f t="shared" si="3"/>
        <v>Lodówka podręczna biała_</v>
      </c>
    </row>
    <row r="235" spans="1:4">
      <c r="A235" s="20" t="s">
        <v>1208</v>
      </c>
      <c r="B235" s="62">
        <v>687</v>
      </c>
      <c r="D235" t="str">
        <f t="shared" si="3"/>
        <v>Lustro wiszące_687</v>
      </c>
    </row>
    <row r="236" spans="1:4">
      <c r="A236" s="20" t="s">
        <v>1128</v>
      </c>
      <c r="B236" s="62">
        <v>687</v>
      </c>
      <c r="D236" t="str">
        <f t="shared" si="3"/>
        <v>Lustro wiszące w pokoju hotelowym_687</v>
      </c>
    </row>
    <row r="237" spans="1:4" ht="25.5">
      <c r="A237" s="20" t="s">
        <v>1130</v>
      </c>
      <c r="B237" s="62">
        <v>270</v>
      </c>
      <c r="D237" t="str">
        <f t="shared" si="3"/>
        <v>Lustro z górnym oświetleniem do łazienki_270</v>
      </c>
    </row>
    <row r="238" spans="1:4">
      <c r="A238" s="20" t="s">
        <v>1132</v>
      </c>
      <c r="B238" s="62">
        <v>980</v>
      </c>
      <c r="D238" t="str">
        <f t="shared" si="3"/>
        <v>Łóżko jednoosobowe_980</v>
      </c>
    </row>
    <row r="239" spans="1:4">
      <c r="A239" s="20" t="s">
        <v>1132</v>
      </c>
      <c r="B239" s="62">
        <v>560</v>
      </c>
      <c r="D239" t="str">
        <f t="shared" si="3"/>
        <v>Łóżko jednoosobowe_560</v>
      </c>
    </row>
    <row r="240" spans="1:4">
      <c r="A240" s="20" t="s">
        <v>1121</v>
      </c>
      <c r="B240" s="62"/>
      <c r="D240" t="str">
        <f t="shared" si="3"/>
        <v>Łyżki wazowe - 4 szt kpl_</v>
      </c>
    </row>
    <row r="241" spans="1:4">
      <c r="A241" s="20" t="s">
        <v>1121</v>
      </c>
      <c r="B241" s="62"/>
      <c r="D241" t="str">
        <f t="shared" si="3"/>
        <v>Łyżki wazowe - 4 szt kpl_</v>
      </c>
    </row>
    <row r="242" spans="1:4">
      <c r="A242" s="20" t="s">
        <v>1291</v>
      </c>
      <c r="B242" s="62"/>
      <c r="D242" t="str">
        <f t="shared" si="3"/>
        <v>Mandolina_</v>
      </c>
    </row>
    <row r="243" spans="1:4">
      <c r="A243" s="42" t="s">
        <v>1176</v>
      </c>
      <c r="B243" s="62"/>
      <c r="D243" t="str">
        <f t="shared" si="3"/>
        <v>Mandolina ręczna szatkownica_</v>
      </c>
    </row>
    <row r="244" spans="1:4">
      <c r="A244" s="24" t="s">
        <v>1091</v>
      </c>
      <c r="B244" s="62">
        <v>1650</v>
      </c>
      <c r="D244" t="str">
        <f t="shared" si="3"/>
        <v>Manekin do nauki reanimacji_1650</v>
      </c>
    </row>
    <row r="245" spans="1:4">
      <c r="A245" s="20" t="s">
        <v>1091</v>
      </c>
      <c r="B245" s="62">
        <v>1430</v>
      </c>
      <c r="D245" t="str">
        <f t="shared" si="3"/>
        <v>Manekin do nauki reanimacji_1430</v>
      </c>
    </row>
    <row r="246" spans="1:4" ht="25.5">
      <c r="A246" s="24" t="s">
        <v>1222</v>
      </c>
      <c r="B246" s="62">
        <v>3000</v>
      </c>
      <c r="D246" t="str">
        <f t="shared" si="3"/>
        <v>Mapy, atlasy, przewodniki turystyczne_3000</v>
      </c>
    </row>
    <row r="247" spans="1:4" ht="25.5">
      <c r="A247" s="20" t="s">
        <v>1222</v>
      </c>
      <c r="B247" s="62">
        <v>3000</v>
      </c>
      <c r="D247" t="str">
        <f t="shared" si="3"/>
        <v>Mapy, atlasy, przewodniki turystyczne_3000</v>
      </c>
    </row>
    <row r="248" spans="1:4">
      <c r="A248" s="20" t="s">
        <v>1232</v>
      </c>
      <c r="B248" s="62">
        <v>630</v>
      </c>
      <c r="D248" t="str">
        <f t="shared" si="3"/>
        <v>Maszt trójwymiarowy na flagi_630</v>
      </c>
    </row>
    <row r="249" spans="1:4">
      <c r="A249" s="20" t="s">
        <v>1292</v>
      </c>
      <c r="B249" s="62"/>
      <c r="D249" t="str">
        <f t="shared" si="3"/>
        <v>Miesiarka planetarna_</v>
      </c>
    </row>
    <row r="250" spans="1:4">
      <c r="A250" s="20" t="s">
        <v>1123</v>
      </c>
      <c r="B250" s="62"/>
      <c r="D250" t="str">
        <f t="shared" si="3"/>
        <v>Mikser – robot_</v>
      </c>
    </row>
    <row r="251" spans="1:4">
      <c r="A251" s="20" t="s">
        <v>1123</v>
      </c>
      <c r="B251" s="62"/>
      <c r="D251" t="str">
        <f t="shared" si="3"/>
        <v>Mikser – robot_</v>
      </c>
    </row>
    <row r="252" spans="1:4">
      <c r="A252" s="20" t="s">
        <v>1037</v>
      </c>
      <c r="B252" s="62"/>
      <c r="D252" t="str">
        <f t="shared" si="3"/>
        <v>Mikser barowy_</v>
      </c>
    </row>
    <row r="253" spans="1:4">
      <c r="A253" s="20" t="s">
        <v>1125</v>
      </c>
      <c r="B253" s="62"/>
      <c r="D253" t="str">
        <f t="shared" si="3"/>
        <v>Mikser ręczny_</v>
      </c>
    </row>
    <row r="254" spans="1:4">
      <c r="A254" s="20" t="s">
        <v>1125</v>
      </c>
      <c r="B254" s="62"/>
      <c r="D254" t="str">
        <f t="shared" si="3"/>
        <v>Mikser ręczny_</v>
      </c>
    </row>
    <row r="255" spans="1:4">
      <c r="A255" s="20" t="s">
        <v>1125</v>
      </c>
      <c r="B255" s="62"/>
      <c r="D255" t="str">
        <f t="shared" si="3"/>
        <v>Mikser ręczny_</v>
      </c>
    </row>
    <row r="256" spans="1:4">
      <c r="A256" s="20" t="s">
        <v>977</v>
      </c>
      <c r="B256" s="62"/>
      <c r="D256" t="str">
        <f t="shared" si="3"/>
        <v>Misa do serwowania kawioru_</v>
      </c>
    </row>
    <row r="257" spans="1:4">
      <c r="A257" s="20" t="s">
        <v>977</v>
      </c>
      <c r="B257" s="62"/>
      <c r="D257" t="str">
        <f t="shared" si="3"/>
        <v>Misa do serwowania kawioru_</v>
      </c>
    </row>
    <row r="258" spans="1:4">
      <c r="A258" s="20" t="s">
        <v>977</v>
      </c>
      <c r="B258" s="62"/>
      <c r="D258" t="str">
        <f t="shared" ref="D258:D321" si="4">A258&amp;"_"&amp;B258</f>
        <v>Misa do serwowania kawioru_</v>
      </c>
    </row>
    <row r="259" spans="1:4">
      <c r="A259" s="20" t="s">
        <v>1253</v>
      </c>
      <c r="B259" s="62"/>
      <c r="D259" t="str">
        <f t="shared" si="4"/>
        <v>Miska do miksowania z podstawką_</v>
      </c>
    </row>
    <row r="260" spans="1:4">
      <c r="A260" s="20" t="s">
        <v>1044</v>
      </c>
      <c r="B260" s="62">
        <v>790</v>
      </c>
      <c r="D260" t="str">
        <f t="shared" si="4"/>
        <v>Model układu trawiennego człowieka_790</v>
      </c>
    </row>
    <row r="261" spans="1:4">
      <c r="A261" s="20" t="s">
        <v>1134</v>
      </c>
      <c r="B261" s="62">
        <v>900</v>
      </c>
      <c r="D261" t="str">
        <f t="shared" si="4"/>
        <v>Muszla klozetowa podwieszana_900</v>
      </c>
    </row>
    <row r="262" spans="1:4" ht="25.5">
      <c r="A262" s="20" t="s">
        <v>1127</v>
      </c>
      <c r="B262" s="62"/>
      <c r="D262" t="str">
        <f t="shared" si="4"/>
        <v>Naczynia żaroodporne ceramiczne z pokrywką_</v>
      </c>
    </row>
    <row r="263" spans="1:4" ht="25.5">
      <c r="A263" s="20" t="s">
        <v>1127</v>
      </c>
      <c r="B263" s="62"/>
      <c r="D263" t="str">
        <f t="shared" si="4"/>
        <v>Naczynia żaroodporne ceramiczne z pokrywką_</v>
      </c>
    </row>
    <row r="264" spans="1:4">
      <c r="A264" s="20" t="s">
        <v>915</v>
      </c>
      <c r="B264" s="62">
        <v>818</v>
      </c>
      <c r="D264" t="str">
        <f t="shared" si="4"/>
        <v>Nagrywarka DVD Combo VHS_818</v>
      </c>
    </row>
    <row r="265" spans="1:4">
      <c r="A265" s="20" t="s">
        <v>915</v>
      </c>
      <c r="B265" s="62">
        <v>818</v>
      </c>
      <c r="D265" t="str">
        <f t="shared" si="4"/>
        <v>Nagrywarka DVD Combo VHS_818</v>
      </c>
    </row>
    <row r="266" spans="1:4">
      <c r="A266" s="20" t="s">
        <v>915</v>
      </c>
      <c r="B266" s="62">
        <v>818</v>
      </c>
      <c r="D266" t="str">
        <f t="shared" si="4"/>
        <v>Nagrywarka DVD Combo VHS_818</v>
      </c>
    </row>
    <row r="267" spans="1:4">
      <c r="A267" s="20" t="s">
        <v>1233</v>
      </c>
      <c r="B267" s="62">
        <v>57</v>
      </c>
      <c r="D267" t="str">
        <f t="shared" si="4"/>
        <v>Najpiękniejsze miejsca w Europie_57</v>
      </c>
    </row>
    <row r="268" spans="1:4">
      <c r="A268" s="20" t="s">
        <v>1136</v>
      </c>
      <c r="B268" s="62">
        <v>120</v>
      </c>
      <c r="D268" t="str">
        <f t="shared" si="4"/>
        <v>Narzuta na łóżko_120</v>
      </c>
    </row>
    <row r="269" spans="1:4">
      <c r="A269" s="20" t="s">
        <v>1136</v>
      </c>
      <c r="B269" s="62">
        <v>120</v>
      </c>
      <c r="D269" t="str">
        <f t="shared" si="4"/>
        <v>Narzuta na łóżko_120</v>
      </c>
    </row>
    <row r="270" spans="1:4">
      <c r="A270" s="20" t="s">
        <v>1129</v>
      </c>
      <c r="B270" s="62"/>
      <c r="D270" t="str">
        <f t="shared" si="4"/>
        <v>Naświetlacz do jaj_</v>
      </c>
    </row>
    <row r="271" spans="1:4">
      <c r="A271" s="20" t="s">
        <v>1129</v>
      </c>
      <c r="B271" s="62"/>
      <c r="D271" t="str">
        <f t="shared" si="4"/>
        <v>Naświetlacz do jaj_</v>
      </c>
    </row>
    <row r="272" spans="1:4">
      <c r="A272" s="24" t="s">
        <v>1083</v>
      </c>
      <c r="B272" s="62">
        <v>486</v>
      </c>
      <c r="D272" t="str">
        <f t="shared" si="4"/>
        <v>Niszczarka_486</v>
      </c>
    </row>
    <row r="273" spans="1:4">
      <c r="A273" s="20" t="s">
        <v>1083</v>
      </c>
      <c r="B273" s="62">
        <v>486</v>
      </c>
      <c r="D273" t="str">
        <f t="shared" si="4"/>
        <v>Niszczarka_486</v>
      </c>
    </row>
    <row r="274" spans="1:4">
      <c r="A274" s="20" t="s">
        <v>1083</v>
      </c>
      <c r="B274" s="62">
        <v>10199</v>
      </c>
      <c r="D274" t="str">
        <f t="shared" si="4"/>
        <v>Niszczarka_10199</v>
      </c>
    </row>
    <row r="275" spans="1:4" ht="25.5">
      <c r="A275" s="20" t="s">
        <v>1131</v>
      </c>
      <c r="B275" s="62"/>
      <c r="D275" t="str">
        <f t="shared" si="4"/>
        <v>Noże ze stali kutej z pokrowcem i listwą_</v>
      </c>
    </row>
    <row r="276" spans="1:4" ht="25.5">
      <c r="A276" s="20" t="s">
        <v>1213</v>
      </c>
      <c r="B276" s="62"/>
      <c r="D276" t="str">
        <f t="shared" si="4"/>
        <v>Noże ze stali kutej z pokrowcem lub listwą_</v>
      </c>
    </row>
    <row r="277" spans="1:4" ht="25.5">
      <c r="A277" s="20" t="s">
        <v>1213</v>
      </c>
      <c r="B277" s="62"/>
      <c r="D277" t="str">
        <f t="shared" si="4"/>
        <v>Noże ze stali kutej z pokrowcem lub listwą_</v>
      </c>
    </row>
    <row r="278" spans="1:4">
      <c r="A278" s="20" t="s">
        <v>1020</v>
      </c>
      <c r="B278" s="62"/>
      <c r="D278" t="str">
        <f t="shared" si="4"/>
        <v>Nóż barmański kuty_</v>
      </c>
    </row>
    <row r="279" spans="1:4">
      <c r="A279" s="20" t="s">
        <v>1020</v>
      </c>
      <c r="B279" s="62"/>
      <c r="D279" t="str">
        <f t="shared" si="4"/>
        <v>Nóż barmański kuty_</v>
      </c>
    </row>
    <row r="280" spans="1:4">
      <c r="A280" s="20" t="s">
        <v>1001</v>
      </c>
      <c r="B280" s="62"/>
      <c r="D280" t="str">
        <f t="shared" si="4"/>
        <v>Obrusy bankietowe_</v>
      </c>
    </row>
    <row r="281" spans="1:4">
      <c r="A281" s="20" t="s">
        <v>1001</v>
      </c>
      <c r="B281" s="62"/>
      <c r="D281" t="str">
        <f t="shared" si="4"/>
        <v>Obrusy bankietowe_</v>
      </c>
    </row>
    <row r="282" spans="1:4">
      <c r="A282" s="20" t="s">
        <v>1001</v>
      </c>
      <c r="B282" s="62"/>
      <c r="D282" t="str">
        <f t="shared" si="4"/>
        <v>Obrusy bankietowe_</v>
      </c>
    </row>
    <row r="283" spans="1:4">
      <c r="A283" s="20" t="s">
        <v>1138</v>
      </c>
      <c r="B283" s="62">
        <v>640</v>
      </c>
      <c r="D283" t="str">
        <f t="shared" si="4"/>
        <v>Odkurzacz_640</v>
      </c>
    </row>
    <row r="284" spans="1:4">
      <c r="A284" s="20" t="s">
        <v>1138</v>
      </c>
      <c r="B284" s="62">
        <v>360</v>
      </c>
      <c r="D284" t="str">
        <f t="shared" si="4"/>
        <v>Odkurzacz_360</v>
      </c>
    </row>
    <row r="285" spans="1:4">
      <c r="A285" s="20" t="s">
        <v>1323</v>
      </c>
      <c r="B285" s="62">
        <v>1299</v>
      </c>
      <c r="D285" t="str">
        <f t="shared" si="4"/>
        <v>Odtwarzacz DVD combo VHS_1299</v>
      </c>
    </row>
    <row r="286" spans="1:4">
      <c r="A286" s="20" t="s">
        <v>1323</v>
      </c>
      <c r="B286" s="62">
        <v>600</v>
      </c>
      <c r="D286" t="str">
        <f t="shared" si="4"/>
        <v>Odtwarzacz DVD combo VHS_600</v>
      </c>
    </row>
    <row r="287" spans="1:4">
      <c r="A287" s="20" t="s">
        <v>1323</v>
      </c>
      <c r="B287" s="62">
        <v>420</v>
      </c>
      <c r="D287" t="str">
        <f t="shared" si="4"/>
        <v>Odtwarzacz DVD combo VHS_420</v>
      </c>
    </row>
    <row r="288" spans="1:4">
      <c r="A288" s="20" t="s">
        <v>1323</v>
      </c>
      <c r="B288" s="62">
        <v>1299</v>
      </c>
      <c r="D288" t="str">
        <f t="shared" si="4"/>
        <v>Odtwarzacz DVD combo VHS_1299</v>
      </c>
    </row>
    <row r="289" spans="1:4">
      <c r="A289" s="20" t="s">
        <v>1323</v>
      </c>
      <c r="B289" s="62">
        <v>600</v>
      </c>
      <c r="D289" t="str">
        <f t="shared" si="4"/>
        <v>Odtwarzacz DVD combo VHS_600</v>
      </c>
    </row>
    <row r="290" spans="1:4">
      <c r="A290" s="20" t="s">
        <v>1323</v>
      </c>
      <c r="B290" s="62"/>
      <c r="D290" t="str">
        <f t="shared" si="4"/>
        <v>Odtwarzacz DVD combo VHS_</v>
      </c>
    </row>
    <row r="291" spans="1:4">
      <c r="A291" s="42" t="s">
        <v>1295</v>
      </c>
      <c r="B291" s="62"/>
      <c r="D291" t="str">
        <f t="shared" si="4"/>
        <v>Program komputerowy Gastro Szef_</v>
      </c>
    </row>
    <row r="292" spans="1:4">
      <c r="A292" s="24" t="s">
        <v>1046</v>
      </c>
      <c r="B292" s="62">
        <v>1000</v>
      </c>
      <c r="D292" t="str">
        <f t="shared" si="4"/>
        <v>Oprogramowanie hotelowe CHART_1000</v>
      </c>
    </row>
    <row r="293" spans="1:4">
      <c r="A293" s="20" t="s">
        <v>1046</v>
      </c>
      <c r="B293" s="62">
        <v>1000</v>
      </c>
      <c r="D293" t="str">
        <f t="shared" si="4"/>
        <v>Oprogramowanie hotelowe CHART_1000</v>
      </c>
    </row>
    <row r="294" spans="1:4" ht="25.5">
      <c r="A294" s="20" t="s">
        <v>1254</v>
      </c>
      <c r="B294" s="62"/>
      <c r="D294" t="str">
        <f t="shared" si="4"/>
        <v>Otwieracz do puszek (mocowany do blatu)_</v>
      </c>
    </row>
    <row r="295" spans="1:4">
      <c r="A295" s="20" t="s">
        <v>195</v>
      </c>
      <c r="B295" s="62">
        <v>1000</v>
      </c>
      <c r="D295" t="str">
        <f t="shared" si="4"/>
        <v>Pakiet oprogramowania biurowego_1000</v>
      </c>
    </row>
    <row r="296" spans="1:4">
      <c r="A296" s="20" t="s">
        <v>1255</v>
      </c>
      <c r="B296" s="62"/>
      <c r="D296" t="str">
        <f t="shared" si="4"/>
        <v>Pakowarka próżniowa _</v>
      </c>
    </row>
    <row r="297" spans="1:4" ht="25.5">
      <c r="A297" s="20" t="s">
        <v>1028</v>
      </c>
      <c r="B297" s="62"/>
      <c r="D297" t="str">
        <f t="shared" si="4"/>
        <v>Pakowarka próżniowa z zewnętrznym ssaniem_</v>
      </c>
    </row>
    <row r="298" spans="1:4">
      <c r="A298" s="20" t="s">
        <v>1256</v>
      </c>
      <c r="B298" s="62"/>
      <c r="D298" t="str">
        <f t="shared" si="4"/>
        <v>Patelnia elektryczna_</v>
      </c>
    </row>
    <row r="299" spans="1:4" ht="25.5">
      <c r="A299" s="42" t="s">
        <v>1133</v>
      </c>
      <c r="B299" s="62"/>
      <c r="D299" t="str">
        <f t="shared" si="4"/>
        <v>Patelnia elektryczna z wyjmowaną misą_</v>
      </c>
    </row>
    <row r="300" spans="1:4">
      <c r="A300" s="20" t="s">
        <v>1135</v>
      </c>
      <c r="B300" s="62"/>
      <c r="D300" t="str">
        <f t="shared" si="4"/>
        <v>Patelnie grilowe_</v>
      </c>
    </row>
    <row r="301" spans="1:4">
      <c r="A301" s="20" t="s">
        <v>1135</v>
      </c>
      <c r="B301" s="62"/>
      <c r="D301" t="str">
        <f t="shared" si="4"/>
        <v>Patelnie grilowe_</v>
      </c>
    </row>
    <row r="302" spans="1:4">
      <c r="A302" s="20" t="s">
        <v>978</v>
      </c>
      <c r="B302" s="62"/>
      <c r="D302" t="str">
        <f t="shared" si="4"/>
        <v>Patera na owoce_</v>
      </c>
    </row>
    <row r="303" spans="1:4">
      <c r="A303" s="20" t="s">
        <v>978</v>
      </c>
      <c r="B303" s="62"/>
      <c r="D303" t="str">
        <f t="shared" si="4"/>
        <v>Patera na owoce_</v>
      </c>
    </row>
    <row r="304" spans="1:4">
      <c r="A304" s="20" t="s">
        <v>978</v>
      </c>
      <c r="B304" s="62"/>
      <c r="D304" t="str">
        <f t="shared" si="4"/>
        <v>Patera na owoce_</v>
      </c>
    </row>
    <row r="305" spans="1:4">
      <c r="A305" s="20" t="s">
        <v>978</v>
      </c>
      <c r="B305" s="62"/>
      <c r="D305" t="str">
        <f t="shared" si="4"/>
        <v>Patera na owoce_</v>
      </c>
    </row>
    <row r="306" spans="1:4">
      <c r="A306" s="20" t="s">
        <v>1257</v>
      </c>
      <c r="B306" s="62"/>
      <c r="D306" t="str">
        <f t="shared" si="4"/>
        <v>Piec do pizzy_</v>
      </c>
    </row>
    <row r="307" spans="1:4" ht="25.5">
      <c r="A307" s="20" t="s">
        <v>1137</v>
      </c>
      <c r="B307" s="62"/>
      <c r="D307" t="str">
        <f t="shared" si="4"/>
        <v>Piec konwekcyjno-parowy (elektryczny) 3 GN 1/1_</v>
      </c>
    </row>
    <row r="308" spans="1:4" ht="25.5">
      <c r="A308" s="20" t="s">
        <v>1137</v>
      </c>
      <c r="B308" s="62"/>
      <c r="D308" t="str">
        <f t="shared" si="4"/>
        <v>Piec konwekcyjno-parowy (elektryczny) 3 GN 1/1_</v>
      </c>
    </row>
    <row r="309" spans="1:4" ht="25.5">
      <c r="A309" s="20" t="s">
        <v>1289</v>
      </c>
      <c r="B309" s="62"/>
      <c r="D309" t="str">
        <f t="shared" si="4"/>
        <v>Piec konwekcyjno-parowy (elektryczny) 5 GN 1/1_</v>
      </c>
    </row>
    <row r="310" spans="1:4">
      <c r="A310" s="20" t="s">
        <v>1140</v>
      </c>
      <c r="B310" s="62">
        <v>100</v>
      </c>
      <c r="D310" t="str">
        <f t="shared" si="4"/>
        <v>Pled na łóżko_100</v>
      </c>
    </row>
    <row r="311" spans="1:4">
      <c r="A311" s="20" t="s">
        <v>1140</v>
      </c>
      <c r="B311" s="62">
        <v>100</v>
      </c>
      <c r="D311" t="str">
        <f t="shared" si="4"/>
        <v>Pled na łóżko_100</v>
      </c>
    </row>
    <row r="312" spans="1:4" ht="25.5">
      <c r="A312" s="20" t="s">
        <v>1139</v>
      </c>
      <c r="B312" s="62"/>
      <c r="D312" t="str">
        <f t="shared" si="4"/>
        <v>Płuczko – obieraczka z kopaczem miazgi_</v>
      </c>
    </row>
    <row r="313" spans="1:4" ht="25.5">
      <c r="A313" s="20" t="s">
        <v>1139</v>
      </c>
      <c r="B313" s="62"/>
      <c r="D313" t="str">
        <f t="shared" si="4"/>
        <v>Płuczko – obieraczka z kopaczem miazgi_</v>
      </c>
    </row>
    <row r="314" spans="1:4">
      <c r="A314" s="20" t="s">
        <v>979</v>
      </c>
      <c r="B314" s="62"/>
      <c r="D314" t="str">
        <f t="shared" si="4"/>
        <v>Podgrzewacz elektryczny GN 1/1_</v>
      </c>
    </row>
    <row r="315" spans="1:4">
      <c r="A315" s="20" t="s">
        <v>979</v>
      </c>
      <c r="B315" s="62"/>
      <c r="D315" t="str">
        <f t="shared" si="4"/>
        <v>Podgrzewacz elektryczny GN 1/1_</v>
      </c>
    </row>
    <row r="316" spans="1:4">
      <c r="A316" s="20" t="s">
        <v>979</v>
      </c>
      <c r="B316" s="62"/>
      <c r="D316" t="str">
        <f t="shared" si="4"/>
        <v>Podgrzewacz elektryczny GN 1/1_</v>
      </c>
    </row>
    <row r="317" spans="1:4" ht="25.5">
      <c r="A317" s="20" t="s">
        <v>981</v>
      </c>
      <c r="B317" s="62"/>
      <c r="D317" t="str">
        <f t="shared" si="4"/>
        <v>Podgrzewacz elektryczny z kociołkami do zupy_</v>
      </c>
    </row>
    <row r="318" spans="1:4">
      <c r="A318" s="20" t="s">
        <v>1033</v>
      </c>
      <c r="B318" s="62"/>
      <c r="D318" t="str">
        <f t="shared" si="4"/>
        <v>Podstawa do szampana STALGLAST_</v>
      </c>
    </row>
    <row r="319" spans="1:4">
      <c r="A319" s="20" t="s">
        <v>1033</v>
      </c>
      <c r="B319" s="62"/>
      <c r="D319" t="str">
        <f t="shared" si="4"/>
        <v>Podstawa do szampana STALGLAST_</v>
      </c>
    </row>
    <row r="320" spans="1:4" ht="25.5">
      <c r="A320" s="20" t="s">
        <v>1258</v>
      </c>
      <c r="B320" s="62"/>
      <c r="D320" t="str">
        <f t="shared" si="4"/>
        <v>Podstawa szafkowa z drzwiczkami (pod kuchnię 6 palnikową)_</v>
      </c>
    </row>
    <row r="321" spans="1:4">
      <c r="A321" s="20" t="s">
        <v>1141</v>
      </c>
      <c r="B321" s="62">
        <v>63</v>
      </c>
      <c r="D321" t="str">
        <f t="shared" si="4"/>
        <v>Poduszka_63</v>
      </c>
    </row>
    <row r="322" spans="1:4">
      <c r="A322" s="20" t="s">
        <v>1141</v>
      </c>
      <c r="B322" s="62">
        <v>30</v>
      </c>
      <c r="D322" t="str">
        <f t="shared" ref="D322:D385" si="5">A322&amp;"_"&amp;B322</f>
        <v>Poduszka_30</v>
      </c>
    </row>
    <row r="323" spans="1:4">
      <c r="A323" s="20" t="s">
        <v>1050</v>
      </c>
      <c r="B323" s="62"/>
      <c r="D323" t="str">
        <f t="shared" si="5"/>
        <v>Pojemnik do kostek lodu_</v>
      </c>
    </row>
    <row r="324" spans="1:4">
      <c r="A324" s="20" t="s">
        <v>1209</v>
      </c>
      <c r="B324" s="62">
        <v>218</v>
      </c>
      <c r="D324" t="str">
        <f t="shared" si="5"/>
        <v>Pojemnik na odpadki_218</v>
      </c>
    </row>
    <row r="325" spans="1:4" ht="25.5">
      <c r="A325" s="20" t="s">
        <v>1143</v>
      </c>
      <c r="B325" s="62">
        <v>218</v>
      </c>
      <c r="D325" t="str">
        <f t="shared" si="5"/>
        <v>Pojemnik na odpadki w pokoju hotelowym_218</v>
      </c>
    </row>
    <row r="326" spans="1:4">
      <c r="A326" s="20" t="s">
        <v>1209</v>
      </c>
      <c r="B326" s="62"/>
      <c r="D326" t="str">
        <f t="shared" si="5"/>
        <v>Pojemnik na odpadki_</v>
      </c>
    </row>
    <row r="327" spans="1:4" ht="25.5">
      <c r="A327" s="20" t="s">
        <v>3021</v>
      </c>
      <c r="B327" s="62"/>
      <c r="D327" t="str">
        <f t="shared" si="5"/>
        <v>Pojemnik 80l na odpadki na kółkach z akcesoriami_</v>
      </c>
    </row>
    <row r="328" spans="1:4">
      <c r="A328" s="20" t="s">
        <v>1209</v>
      </c>
      <c r="B328" s="62"/>
      <c r="D328" t="str">
        <f t="shared" si="5"/>
        <v>Pojemnik na odpadki_</v>
      </c>
    </row>
    <row r="329" spans="1:4" ht="24">
      <c r="A329" s="31" t="s">
        <v>1308</v>
      </c>
      <c r="B329" s="62"/>
      <c r="D329" t="str">
        <f t="shared" si="5"/>
        <v>Pojemniki z polwęglanu z miarką wewnątrz_</v>
      </c>
    </row>
    <row r="330" spans="1:4">
      <c r="A330" s="20" t="s">
        <v>980</v>
      </c>
      <c r="B330" s="62"/>
      <c r="D330" t="str">
        <f t="shared" si="5"/>
        <v>Pokrywa – klosz do talerzy_</v>
      </c>
    </row>
    <row r="331" spans="1:4">
      <c r="A331" s="20" t="s">
        <v>980</v>
      </c>
      <c r="B331" s="62"/>
      <c r="D331" t="str">
        <f t="shared" si="5"/>
        <v>Pokrywa – klosz do talerzy_</v>
      </c>
    </row>
    <row r="332" spans="1:4">
      <c r="A332" s="20" t="s">
        <v>1144</v>
      </c>
      <c r="B332" s="62">
        <v>140</v>
      </c>
      <c r="D332" t="str">
        <f t="shared" si="5"/>
        <v>Półka łazienkowa_140</v>
      </c>
    </row>
    <row r="333" spans="1:4">
      <c r="A333" s="20" t="s">
        <v>1259</v>
      </c>
      <c r="B333" s="62"/>
      <c r="D333" t="str">
        <f t="shared" si="5"/>
        <v>Półki wiszące_</v>
      </c>
    </row>
    <row r="334" spans="1:4">
      <c r="A334" s="20" t="s">
        <v>982</v>
      </c>
      <c r="B334" s="62"/>
      <c r="D334" t="str">
        <f t="shared" si="5"/>
        <v>Półmisek okrągły pod talerz_</v>
      </c>
    </row>
    <row r="335" spans="1:4">
      <c r="A335" s="20" t="s">
        <v>982</v>
      </c>
      <c r="B335" s="62"/>
      <c r="D335" t="str">
        <f t="shared" si="5"/>
        <v>Półmisek okrągły pod talerz_</v>
      </c>
    </row>
    <row r="336" spans="1:4">
      <c r="A336" s="24" t="s">
        <v>1073</v>
      </c>
      <c r="B336" s="62">
        <v>9357</v>
      </c>
      <c r="D336" t="str">
        <f t="shared" si="5"/>
        <v>Pracownia językowa_9357</v>
      </c>
    </row>
    <row r="337" spans="1:4">
      <c r="A337" s="20" t="s">
        <v>1073</v>
      </c>
      <c r="B337" s="62">
        <v>9357</v>
      </c>
      <c r="D337" t="str">
        <f t="shared" si="5"/>
        <v>Pracownia językowa_9357</v>
      </c>
    </row>
    <row r="338" spans="1:4" ht="25.5">
      <c r="A338" s="45" t="s">
        <v>1225</v>
      </c>
      <c r="B338" s="62">
        <v>9357</v>
      </c>
      <c r="D338" t="str">
        <f t="shared" si="5"/>
        <v>Pracownia językowa (ang. niem. franc. zaw.)_9357</v>
      </c>
    </row>
    <row r="339" spans="1:4">
      <c r="A339" s="20" t="s">
        <v>1142</v>
      </c>
      <c r="B339" s="62">
        <v>1020</v>
      </c>
      <c r="D339" t="str">
        <f t="shared" si="5"/>
        <v>Pralka automatyczna_1020</v>
      </c>
    </row>
    <row r="340" spans="1:4">
      <c r="A340" s="20" t="s">
        <v>1142</v>
      </c>
      <c r="B340" s="62"/>
      <c r="D340" t="str">
        <f t="shared" si="5"/>
        <v>Pralka automatyczna_</v>
      </c>
    </row>
    <row r="341" spans="1:4">
      <c r="A341" s="20" t="s">
        <v>1142</v>
      </c>
      <c r="B341" s="62"/>
      <c r="D341" t="str">
        <f t="shared" si="5"/>
        <v>Pralka automatyczna_</v>
      </c>
    </row>
    <row r="342" spans="1:4">
      <c r="A342" s="20" t="s">
        <v>1296</v>
      </c>
      <c r="B342" s="62">
        <v>285.48</v>
      </c>
      <c r="D342" t="str">
        <f t="shared" si="5"/>
        <v>Program antywirusowy_285,48</v>
      </c>
    </row>
    <row r="343" spans="1:4">
      <c r="A343" s="20" t="s">
        <v>1234</v>
      </c>
      <c r="B343" s="62">
        <v>196</v>
      </c>
      <c r="D343" t="str">
        <f t="shared" si="5"/>
        <v>Program Autoroute _196</v>
      </c>
    </row>
    <row r="344" spans="1:4">
      <c r="A344" s="20" t="s">
        <v>1295</v>
      </c>
      <c r="B344" s="62"/>
      <c r="D344" t="str">
        <f t="shared" si="5"/>
        <v>Program komputerowy Gastro Szef_</v>
      </c>
    </row>
    <row r="345" spans="1:4">
      <c r="A345" s="42" t="s">
        <v>1295</v>
      </c>
      <c r="B345" s="62"/>
      <c r="D345" t="str">
        <f t="shared" si="5"/>
        <v>Program komputerowy Gastro Szef_</v>
      </c>
    </row>
    <row r="346" spans="1:4">
      <c r="A346" s="20" t="s">
        <v>198</v>
      </c>
      <c r="B346" s="62">
        <v>5782</v>
      </c>
      <c r="D346" t="str">
        <f t="shared" si="5"/>
        <v>Projektor multimedialny_5782</v>
      </c>
    </row>
    <row r="347" spans="1:4">
      <c r="A347" s="24" t="s">
        <v>198</v>
      </c>
      <c r="B347" s="62">
        <v>5782</v>
      </c>
      <c r="D347" t="str">
        <f t="shared" si="5"/>
        <v>Projektor multimedialny_5782</v>
      </c>
    </row>
    <row r="348" spans="1:4">
      <c r="A348" s="20" t="s">
        <v>198</v>
      </c>
      <c r="B348" s="62"/>
      <c r="D348" t="str">
        <f t="shared" si="5"/>
        <v>Projektor multimedialny_</v>
      </c>
    </row>
    <row r="349" spans="1:4">
      <c r="A349" s="20" t="s">
        <v>198</v>
      </c>
      <c r="B349" s="62">
        <v>5782</v>
      </c>
      <c r="D349" t="str">
        <f t="shared" si="5"/>
        <v>Projektor multimedialny_5782</v>
      </c>
    </row>
    <row r="350" spans="1:4">
      <c r="A350" s="20" t="s">
        <v>198</v>
      </c>
      <c r="B350" s="62">
        <v>5782</v>
      </c>
      <c r="D350" t="str">
        <f t="shared" si="5"/>
        <v>Projektor multimedialny_5782</v>
      </c>
    </row>
    <row r="351" spans="1:4">
      <c r="A351" s="20" t="s">
        <v>198</v>
      </c>
      <c r="B351" s="62"/>
      <c r="D351" t="str">
        <f t="shared" si="5"/>
        <v>Projektor multimedialny_</v>
      </c>
    </row>
    <row r="352" spans="1:4">
      <c r="A352" s="20" t="s">
        <v>198</v>
      </c>
      <c r="B352" s="62"/>
      <c r="D352" t="str">
        <f t="shared" si="5"/>
        <v>Projektor multimedialny_</v>
      </c>
    </row>
    <row r="353" spans="1:4">
      <c r="A353" s="20" t="s">
        <v>198</v>
      </c>
      <c r="B353" s="62">
        <v>5782</v>
      </c>
      <c r="D353" t="str">
        <f t="shared" si="5"/>
        <v>Projektor multimedialny_5782</v>
      </c>
    </row>
    <row r="354" spans="1:4">
      <c r="A354" s="20" t="s">
        <v>198</v>
      </c>
      <c r="B354" s="62">
        <v>5782</v>
      </c>
      <c r="D354" t="str">
        <f t="shared" si="5"/>
        <v>Projektor multimedialny_5782</v>
      </c>
    </row>
    <row r="355" spans="1:4">
      <c r="A355" s="20" t="s">
        <v>198</v>
      </c>
      <c r="B355" s="62">
        <v>5782</v>
      </c>
      <c r="D355" t="str">
        <f t="shared" si="5"/>
        <v>Projektor multimedialny_5782</v>
      </c>
    </row>
    <row r="356" spans="1:4">
      <c r="A356" s="20" t="s">
        <v>198</v>
      </c>
      <c r="B356" s="62">
        <v>5782</v>
      </c>
      <c r="D356" t="str">
        <f t="shared" si="5"/>
        <v>Projektor multimedialny_5782</v>
      </c>
    </row>
    <row r="357" spans="1:4">
      <c r="A357" s="20" t="s">
        <v>198</v>
      </c>
      <c r="B357" s="62"/>
      <c r="D357" t="str">
        <f t="shared" si="5"/>
        <v>Projektor multimedialny_</v>
      </c>
    </row>
    <row r="358" spans="1:4">
      <c r="A358" s="20" t="s">
        <v>198</v>
      </c>
      <c r="B358" s="62"/>
      <c r="D358" t="str">
        <f t="shared" si="5"/>
        <v>Projektor multimedialny_</v>
      </c>
    </row>
    <row r="359" spans="1:4">
      <c r="A359" s="20" t="s">
        <v>1235</v>
      </c>
      <c r="B359" s="62">
        <v>44</v>
      </c>
      <c r="D359" t="str">
        <f t="shared" si="5"/>
        <v>Proporczyki UE_44</v>
      </c>
    </row>
    <row r="360" spans="1:4">
      <c r="A360" s="20" t="s">
        <v>1147</v>
      </c>
      <c r="B360" s="62">
        <v>100</v>
      </c>
      <c r="D360" t="str">
        <f t="shared" si="5"/>
        <v>Prześcieradło_100</v>
      </c>
    </row>
    <row r="361" spans="1:4">
      <c r="A361" s="20" t="s">
        <v>1147</v>
      </c>
      <c r="B361" s="62">
        <v>40</v>
      </c>
      <c r="D361" t="str">
        <f t="shared" si="5"/>
        <v>Prześcieradło_40</v>
      </c>
    </row>
    <row r="362" spans="1:4">
      <c r="A362" s="20" t="s">
        <v>1068</v>
      </c>
      <c r="B362" s="62"/>
      <c r="D362" t="str">
        <f t="shared" si="5"/>
        <v>Pucharki do lodów_</v>
      </c>
    </row>
    <row r="363" spans="1:4">
      <c r="A363" s="20" t="s">
        <v>1068</v>
      </c>
      <c r="B363" s="62"/>
      <c r="D363" t="str">
        <f t="shared" si="5"/>
        <v>Pucharki do lodów_</v>
      </c>
    </row>
    <row r="364" spans="1:4">
      <c r="A364" s="20" t="s">
        <v>1260</v>
      </c>
      <c r="B364" s="62"/>
      <c r="D364" t="str">
        <f t="shared" si="5"/>
        <v>Regał magazynowy półki perforowane_</v>
      </c>
    </row>
    <row r="365" spans="1:4" ht="25.5">
      <c r="A365" s="20" t="s">
        <v>1236</v>
      </c>
      <c r="B365" s="62">
        <v>1500</v>
      </c>
      <c r="D365" t="str">
        <f t="shared" si="5"/>
        <v>Regał na książki i foldery 3 segmentowy_1500</v>
      </c>
    </row>
    <row r="366" spans="1:4" ht="25.5">
      <c r="A366" s="20" t="s">
        <v>1065</v>
      </c>
      <c r="B366" s="62">
        <v>2400</v>
      </c>
      <c r="D366" t="str">
        <f t="shared" si="5"/>
        <v>Regały półkowe na biblioteczkę zawodową_2400</v>
      </c>
    </row>
    <row r="367" spans="1:4">
      <c r="A367" s="20" t="s">
        <v>1145</v>
      </c>
      <c r="B367" s="62"/>
      <c r="D367" t="str">
        <f t="shared" si="5"/>
        <v>Regały wysokie otwarte_</v>
      </c>
    </row>
    <row r="368" spans="1:4" ht="25.5">
      <c r="A368" s="20" t="s">
        <v>1261</v>
      </c>
      <c r="B368" s="62"/>
      <c r="D368" t="str">
        <f t="shared" si="5"/>
        <v>Regały wysokie otwarte z pełnymi półkami_</v>
      </c>
    </row>
    <row r="369" spans="1:4">
      <c r="A369" s="20" t="s">
        <v>1210</v>
      </c>
      <c r="B369" s="62">
        <v>25</v>
      </c>
      <c r="D369" t="str">
        <f t="shared" si="5"/>
        <v>Ręczniki_25</v>
      </c>
    </row>
    <row r="370" spans="1:4">
      <c r="A370" s="20" t="s">
        <v>1149</v>
      </c>
      <c r="B370" s="62">
        <v>150</v>
      </c>
      <c r="D370" t="str">
        <f t="shared" si="5"/>
        <v>Ręczniki kąpielowe_150</v>
      </c>
    </row>
    <row r="371" spans="1:4">
      <c r="A371" s="20" t="s">
        <v>1149</v>
      </c>
      <c r="B371" s="62">
        <v>80</v>
      </c>
      <c r="D371" t="str">
        <f t="shared" si="5"/>
        <v>Ręczniki kąpielowe_80</v>
      </c>
    </row>
    <row r="372" spans="1:4">
      <c r="A372" s="20" t="s">
        <v>1218</v>
      </c>
      <c r="B372" s="62">
        <v>70</v>
      </c>
      <c r="D372" t="str">
        <f t="shared" si="5"/>
        <v>Ręczniki średnie_70</v>
      </c>
    </row>
    <row r="373" spans="1:4">
      <c r="A373" s="20" t="s">
        <v>1151</v>
      </c>
      <c r="B373" s="62">
        <v>40</v>
      </c>
      <c r="D373" t="str">
        <f t="shared" si="5"/>
        <v>Ręczniki zwykłe_40</v>
      </c>
    </row>
    <row r="374" spans="1:4">
      <c r="A374" s="20" t="s">
        <v>1146</v>
      </c>
      <c r="B374" s="62"/>
      <c r="D374" t="str">
        <f t="shared" si="5"/>
        <v>Rondel pokrywką_</v>
      </c>
    </row>
    <row r="375" spans="1:4">
      <c r="A375" s="20" t="s">
        <v>1146</v>
      </c>
      <c r="B375" s="62"/>
      <c r="D375" t="str">
        <f t="shared" si="5"/>
        <v>Rondel pokrywką_</v>
      </c>
    </row>
    <row r="376" spans="1:4">
      <c r="A376" s="20" t="s">
        <v>1066</v>
      </c>
      <c r="B376" s="62">
        <v>550</v>
      </c>
      <c r="D376" t="str">
        <f t="shared" si="5"/>
        <v>Router_550</v>
      </c>
    </row>
    <row r="377" spans="1:4" ht="25.5">
      <c r="A377" s="20" t="s">
        <v>1262</v>
      </c>
      <c r="B377" s="62"/>
      <c r="D377" t="str">
        <f t="shared" si="5"/>
        <v>Rozdrabniacz odpadków organicznych_</v>
      </c>
    </row>
    <row r="378" spans="1:4">
      <c r="A378" s="20" t="s">
        <v>794</v>
      </c>
      <c r="B378" s="62">
        <v>1412</v>
      </c>
      <c r="D378" t="str">
        <f t="shared" si="5"/>
        <v>Rzutnik pisma_1412</v>
      </c>
    </row>
    <row r="379" spans="1:4" ht="38.25">
      <c r="A379" s="20" t="s">
        <v>1224</v>
      </c>
      <c r="B379" s="62">
        <v>2240</v>
      </c>
      <c r="D379" t="str">
        <f t="shared" si="5"/>
        <v>SART System Automatycznej Rezerwacji Turystycznej  wersja edukacyjna_2240</v>
      </c>
    </row>
    <row r="380" spans="1:4" ht="38.25">
      <c r="A380" s="24" t="s">
        <v>1224</v>
      </c>
      <c r="B380" s="62">
        <v>2440</v>
      </c>
      <c r="D380" t="str">
        <f t="shared" si="5"/>
        <v>SART System Automatycznej Rezerwacji Turystycznej  wersja edukacyjna_2440</v>
      </c>
    </row>
    <row r="381" spans="1:4" ht="38.25">
      <c r="A381" s="20" t="s">
        <v>1224</v>
      </c>
      <c r="B381" s="62">
        <v>2440</v>
      </c>
      <c r="D381" t="str">
        <f t="shared" si="5"/>
        <v>SART System Automatycznej Rezerwacji Turystycznej  wersja edukacyjna_2440</v>
      </c>
    </row>
    <row r="382" spans="1:4">
      <c r="A382" s="20" t="s">
        <v>1290</v>
      </c>
      <c r="B382" s="62"/>
      <c r="D382" t="str">
        <f t="shared" si="5"/>
        <v>Schładzarka/zamrażarka szokowa_</v>
      </c>
    </row>
    <row r="383" spans="1:4">
      <c r="A383" s="24" t="s">
        <v>1062</v>
      </c>
      <c r="B383" s="62"/>
      <c r="D383" t="str">
        <f t="shared" si="5"/>
        <v>Sejf depozytowy_</v>
      </c>
    </row>
    <row r="384" spans="1:4">
      <c r="A384" s="20" t="s">
        <v>1062</v>
      </c>
      <c r="B384" s="62"/>
      <c r="D384" t="str">
        <f t="shared" si="5"/>
        <v>Sejf depozytowy_</v>
      </c>
    </row>
    <row r="385" spans="1:4">
      <c r="A385" s="20" t="s">
        <v>1003</v>
      </c>
      <c r="B385" s="62"/>
      <c r="D385" t="str">
        <f t="shared" si="5"/>
        <v>Serwis do kawy i herbaty_</v>
      </c>
    </row>
    <row r="386" spans="1:4">
      <c r="A386" s="20" t="s">
        <v>1003</v>
      </c>
      <c r="B386" s="62"/>
      <c r="D386" t="str">
        <f t="shared" ref="D386:D449" si="6">A386&amp;"_"&amp;B386</f>
        <v>Serwis do kawy i herbaty_</v>
      </c>
    </row>
    <row r="387" spans="1:4" ht="25.5">
      <c r="A387" s="20" t="s">
        <v>983</v>
      </c>
      <c r="B387" s="62"/>
      <c r="D387" t="str">
        <f t="shared" si="6"/>
        <v>Serwis mini do kawy i herbaty na 6 osób_</v>
      </c>
    </row>
    <row r="388" spans="1:4" ht="25.5">
      <c r="A388" s="20" t="s">
        <v>983</v>
      </c>
      <c r="B388" s="62"/>
      <c r="D388" t="str">
        <f t="shared" si="6"/>
        <v>Serwis mini do kawy i herbaty na 6 osób_</v>
      </c>
    </row>
    <row r="389" spans="1:4" ht="25.5">
      <c r="A389" s="20" t="s">
        <v>983</v>
      </c>
      <c r="B389" s="62"/>
      <c r="D389" t="str">
        <f t="shared" si="6"/>
        <v>Serwis mini do kawy i herbaty na 6 osób_</v>
      </c>
    </row>
    <row r="390" spans="1:4">
      <c r="A390" s="20" t="s">
        <v>1021</v>
      </c>
      <c r="B390" s="62"/>
      <c r="D390" t="str">
        <f t="shared" si="6"/>
        <v>Shaker z akcesoriami barmańskimi_</v>
      </c>
    </row>
    <row r="391" spans="1:4">
      <c r="A391" s="20" t="s">
        <v>1021</v>
      </c>
      <c r="B391" s="62"/>
      <c r="D391" t="str">
        <f t="shared" si="6"/>
        <v>Shaker z akcesoriami barmańskimi_</v>
      </c>
    </row>
    <row r="392" spans="1:4">
      <c r="A392" s="20" t="s">
        <v>1148</v>
      </c>
      <c r="B392" s="62"/>
      <c r="D392" t="str">
        <f t="shared" si="6"/>
        <v>Sitko z siatką_</v>
      </c>
    </row>
    <row r="393" spans="1:4">
      <c r="A393" s="20" t="s">
        <v>1148</v>
      </c>
      <c r="B393" s="62"/>
      <c r="D393" t="str">
        <f t="shared" si="6"/>
        <v>Sitko z siatką_</v>
      </c>
    </row>
    <row r="394" spans="1:4">
      <c r="A394" s="20" t="s">
        <v>1150</v>
      </c>
      <c r="B394" s="62"/>
      <c r="D394" t="str">
        <f t="shared" si="6"/>
        <v>Sito stalowe_</v>
      </c>
    </row>
    <row r="395" spans="1:4">
      <c r="A395" s="20" t="s">
        <v>1150</v>
      </c>
      <c r="B395" s="62"/>
      <c r="D395" t="str">
        <f t="shared" si="6"/>
        <v>Sito stalowe_</v>
      </c>
    </row>
    <row r="396" spans="1:4">
      <c r="A396" s="20" t="s">
        <v>1152</v>
      </c>
      <c r="B396" s="62"/>
      <c r="D396" t="str">
        <f t="shared" si="6"/>
        <v>Sito stożkowe_</v>
      </c>
    </row>
    <row r="397" spans="1:4">
      <c r="A397" s="20" t="s">
        <v>1152</v>
      </c>
      <c r="B397" s="62"/>
      <c r="D397" t="str">
        <f t="shared" si="6"/>
        <v>Sito stożkowe_</v>
      </c>
    </row>
    <row r="398" spans="1:4">
      <c r="A398" s="20" t="s">
        <v>918</v>
      </c>
      <c r="B398" s="62">
        <v>300</v>
      </c>
      <c r="D398" t="str">
        <f t="shared" si="6"/>
        <v>Skaner A4_300</v>
      </c>
    </row>
    <row r="399" spans="1:4">
      <c r="A399" s="20" t="s">
        <v>985</v>
      </c>
      <c r="B399" s="62"/>
      <c r="D399" t="str">
        <f t="shared" si="6"/>
        <v>Skertingi_</v>
      </c>
    </row>
    <row r="400" spans="1:4">
      <c r="A400" s="20" t="s">
        <v>985</v>
      </c>
      <c r="B400" s="62"/>
      <c r="D400" t="str">
        <f t="shared" si="6"/>
        <v>Skertingi_</v>
      </c>
    </row>
    <row r="401" spans="1:4">
      <c r="A401" s="20" t="s">
        <v>985</v>
      </c>
      <c r="B401" s="62"/>
      <c r="D401" t="str">
        <f t="shared" si="6"/>
        <v>Skertingi_</v>
      </c>
    </row>
    <row r="402" spans="1:4">
      <c r="A402" s="20" t="s">
        <v>1263</v>
      </c>
      <c r="B402" s="62"/>
      <c r="D402" t="str">
        <f t="shared" si="6"/>
        <v>Sokowirówka_</v>
      </c>
    </row>
    <row r="403" spans="1:4" ht="25.5">
      <c r="A403" s="20" t="s">
        <v>1297</v>
      </c>
      <c r="B403" s="62">
        <v>645</v>
      </c>
      <c r="D403" t="str">
        <f t="shared" si="6"/>
        <v>Stanowisko dla nauczyciela: biurko, krzesło_645</v>
      </c>
    </row>
    <row r="404" spans="1:4">
      <c r="A404" s="20" t="s">
        <v>1154</v>
      </c>
      <c r="B404" s="62"/>
      <c r="D404" t="str">
        <f t="shared" si="6"/>
        <v>Stojak na deski chromowany_</v>
      </c>
    </row>
    <row r="405" spans="1:4">
      <c r="A405" s="20" t="s">
        <v>1154</v>
      </c>
      <c r="B405" s="62"/>
      <c r="D405" t="str">
        <f t="shared" si="6"/>
        <v>Stojak na deski chromowany_</v>
      </c>
    </row>
    <row r="406" spans="1:4">
      <c r="A406" s="24" t="s">
        <v>1063</v>
      </c>
      <c r="B406" s="62">
        <v>390</v>
      </c>
      <c r="D406" t="str">
        <f t="shared" si="6"/>
        <v>Stojak na katalogi i foldery_390</v>
      </c>
    </row>
    <row r="407" spans="1:4">
      <c r="A407" s="20" t="s">
        <v>1063</v>
      </c>
      <c r="B407" s="62">
        <v>450</v>
      </c>
      <c r="D407" t="str">
        <f t="shared" si="6"/>
        <v>Stojak na katalogi i foldery_450</v>
      </c>
    </row>
    <row r="408" spans="1:4">
      <c r="A408" s="20" t="s">
        <v>1063</v>
      </c>
      <c r="B408" s="62">
        <v>390</v>
      </c>
      <c r="D408" t="str">
        <f t="shared" si="6"/>
        <v>Stojak na katalogi i foldery_390</v>
      </c>
    </row>
    <row r="409" spans="1:4">
      <c r="A409" s="20" t="s">
        <v>1084</v>
      </c>
      <c r="B409" s="62">
        <v>220</v>
      </c>
      <c r="D409" t="str">
        <f t="shared" si="6"/>
        <v>Stojak na mapy_220</v>
      </c>
    </row>
    <row r="410" spans="1:4">
      <c r="A410" s="20" t="s">
        <v>1084</v>
      </c>
      <c r="B410" s="62">
        <v>220</v>
      </c>
      <c r="D410" t="str">
        <f t="shared" si="6"/>
        <v>Stojak na mapy_220</v>
      </c>
    </row>
    <row r="411" spans="1:4">
      <c r="A411" s="20" t="s">
        <v>1088</v>
      </c>
      <c r="B411" s="62">
        <v>450</v>
      </c>
      <c r="D411" t="str">
        <f t="shared" si="6"/>
        <v>Stojaki na katalogi i foldery_450</v>
      </c>
    </row>
    <row r="412" spans="1:4">
      <c r="A412" s="20" t="s">
        <v>1088</v>
      </c>
      <c r="B412" s="62">
        <v>390</v>
      </c>
      <c r="D412" t="str">
        <f t="shared" si="6"/>
        <v>Stojaki na katalogi i foldery_390</v>
      </c>
    </row>
    <row r="413" spans="1:4">
      <c r="A413" s="24" t="s">
        <v>1088</v>
      </c>
      <c r="B413" s="62">
        <v>3900</v>
      </c>
      <c r="D413" t="str">
        <f t="shared" si="6"/>
        <v>Stojaki na katalogi i foldery_3900</v>
      </c>
    </row>
    <row r="414" spans="1:4">
      <c r="A414" s="20" t="s">
        <v>1088</v>
      </c>
      <c r="B414" s="62"/>
      <c r="D414" t="str">
        <f t="shared" si="6"/>
        <v>Stojaki na katalogi i foldery_</v>
      </c>
    </row>
    <row r="415" spans="1:4">
      <c r="A415" s="20" t="s">
        <v>1088</v>
      </c>
      <c r="B415" s="62">
        <v>390</v>
      </c>
      <c r="D415" t="str">
        <f t="shared" si="6"/>
        <v>Stojaki na katalogi i foldery_390</v>
      </c>
    </row>
    <row r="416" spans="1:4">
      <c r="A416" s="20" t="s">
        <v>1153</v>
      </c>
      <c r="B416" s="62">
        <v>270</v>
      </c>
      <c r="D416" t="str">
        <f t="shared" si="6"/>
        <v>Stolik nocny do łóżka_270</v>
      </c>
    </row>
    <row r="417" spans="1:4" ht="25.5">
      <c r="A417" s="20" t="s">
        <v>1156</v>
      </c>
      <c r="B417" s="62"/>
      <c r="D417" t="str">
        <f t="shared" si="6"/>
        <v>Stolik odstawczy na naczynia kuchenne brudne_</v>
      </c>
    </row>
    <row r="418" spans="1:4" ht="25.5">
      <c r="A418" s="20" t="s">
        <v>1156</v>
      </c>
      <c r="B418" s="62"/>
      <c r="D418" t="str">
        <f t="shared" si="6"/>
        <v>Stolik odstawczy na naczynia kuchenne brudne_</v>
      </c>
    </row>
    <row r="419" spans="1:4">
      <c r="A419" s="20" t="s">
        <v>1211</v>
      </c>
      <c r="B419" s="62">
        <v>320</v>
      </c>
      <c r="D419" t="str">
        <f t="shared" si="6"/>
        <v>Stolik okolicznościowy_320</v>
      </c>
    </row>
    <row r="420" spans="1:4" ht="25.5">
      <c r="A420" s="20" t="s">
        <v>1155</v>
      </c>
      <c r="B420" s="62">
        <v>320</v>
      </c>
      <c r="D420" t="str">
        <f t="shared" si="6"/>
        <v>Stolik okolicznościowy do pokoju hotelowego_320</v>
      </c>
    </row>
    <row r="421" spans="1:4">
      <c r="A421" s="20" t="s">
        <v>1157</v>
      </c>
      <c r="B421" s="62">
        <v>349</v>
      </c>
      <c r="D421" t="str">
        <f t="shared" si="6"/>
        <v>Stolik pod RTV w pokoju hotelowym_349</v>
      </c>
    </row>
    <row r="422" spans="1:4">
      <c r="A422" s="20" t="s">
        <v>1226</v>
      </c>
      <c r="B422" s="62">
        <v>410</v>
      </c>
      <c r="D422" t="str">
        <f t="shared" si="6"/>
        <v>Stolik uniwersalny pod rzutnik_410</v>
      </c>
    </row>
    <row r="423" spans="1:4" ht="25.5">
      <c r="A423" s="20" t="s">
        <v>1030</v>
      </c>
      <c r="B423" s="62"/>
      <c r="D423" t="str">
        <f t="shared" si="6"/>
        <v>Stoły bankietowe prostokątne składane_</v>
      </c>
    </row>
    <row r="424" spans="1:4">
      <c r="A424" s="42" t="s">
        <v>1158</v>
      </c>
      <c r="B424" s="62"/>
      <c r="D424" t="str">
        <f t="shared" si="6"/>
        <v>Stoły do pracy z drzwiami suwanymi _</v>
      </c>
    </row>
    <row r="425" spans="1:4" ht="25.5">
      <c r="A425" s="20" t="s">
        <v>1005</v>
      </c>
      <c r="B425" s="62"/>
      <c r="D425" t="str">
        <f t="shared" si="6"/>
        <v>Stoły konsumenckie prostokątne 4 osobowe_</v>
      </c>
    </row>
    <row r="426" spans="1:4" ht="25.5">
      <c r="A426" s="20" t="s">
        <v>1005</v>
      </c>
      <c r="B426" s="62"/>
      <c r="D426" t="str">
        <f t="shared" si="6"/>
        <v>Stoły konsumenckie prostokątne 4 osobowe_</v>
      </c>
    </row>
    <row r="427" spans="1:4" ht="25.5">
      <c r="A427" s="20" t="s">
        <v>1216</v>
      </c>
      <c r="B427" s="62"/>
      <c r="D427" t="str">
        <f t="shared" si="6"/>
        <v>Stoły konsumenckie prostokątne 4 osobowe składane_</v>
      </c>
    </row>
    <row r="428" spans="1:4" ht="25.5">
      <c r="A428" s="20" t="s">
        <v>987</v>
      </c>
      <c r="B428" s="62"/>
      <c r="D428" t="str">
        <f t="shared" si="6"/>
        <v>Stoły konsumenckie składane Ø 155 cm_</v>
      </c>
    </row>
    <row r="429" spans="1:4" ht="25.5">
      <c r="A429" s="20" t="s">
        <v>1199</v>
      </c>
      <c r="B429" s="62"/>
      <c r="D429" t="str">
        <f t="shared" si="6"/>
        <v>Stoły konsumenckie składane Ø 180 cm_</v>
      </c>
    </row>
    <row r="430" spans="1:4" ht="25.5">
      <c r="A430" s="20" t="s">
        <v>984</v>
      </c>
      <c r="B430" s="62"/>
      <c r="D430" t="str">
        <f t="shared" si="6"/>
        <v>Stoły konsumenckie składane o śr.  155 cm, _</v>
      </c>
    </row>
    <row r="431" spans="1:4">
      <c r="A431" s="42" t="s">
        <v>986</v>
      </c>
      <c r="B431" s="62"/>
      <c r="D431" t="str">
        <f t="shared" si="6"/>
        <v>Stoły restauracyjne prostokątne_</v>
      </c>
    </row>
    <row r="432" spans="1:4">
      <c r="A432" s="20" t="s">
        <v>1048</v>
      </c>
      <c r="B432" s="62">
        <v>120</v>
      </c>
      <c r="D432" t="str">
        <f t="shared" si="6"/>
        <v>Stół do demonstracji_120</v>
      </c>
    </row>
    <row r="433" spans="1:4">
      <c r="A433" s="20" t="s">
        <v>1048</v>
      </c>
      <c r="B433" s="62">
        <v>480</v>
      </c>
      <c r="D433" t="str">
        <f t="shared" si="6"/>
        <v>Stół do demonstracji_480</v>
      </c>
    </row>
    <row r="434" spans="1:4">
      <c r="A434" s="20" t="s">
        <v>1048</v>
      </c>
      <c r="B434" s="62"/>
      <c r="D434" t="str">
        <f t="shared" si="6"/>
        <v>Stół do demonstracji_</v>
      </c>
    </row>
    <row r="435" spans="1:4">
      <c r="A435" s="20" t="s">
        <v>1266</v>
      </c>
      <c r="B435" s="62"/>
      <c r="D435" t="str">
        <f t="shared" si="6"/>
        <v>Stół odstawczy_</v>
      </c>
    </row>
    <row r="436" spans="1:4" ht="25.5">
      <c r="A436" s="20" t="s">
        <v>1267</v>
      </c>
      <c r="B436" s="62"/>
      <c r="D436" t="str">
        <f t="shared" si="6"/>
        <v>Stół przyścienny z blokiem 2 szuflad, drzwi suwane_</v>
      </c>
    </row>
    <row r="437" spans="1:4" ht="38.25">
      <c r="A437" s="20" t="s">
        <v>1265</v>
      </c>
      <c r="B437" s="62"/>
      <c r="D437" t="str">
        <f t="shared" si="6"/>
        <v>Stół przyścienny z drzwiami skrzydłowymi (powierzchnia odkładcza)_</v>
      </c>
    </row>
    <row r="438" spans="1:4" ht="25.5">
      <c r="A438" s="42" t="s">
        <v>1160</v>
      </c>
      <c r="B438" s="62"/>
      <c r="D438" t="str">
        <f t="shared" si="6"/>
        <v>Stół przyścienny z drzwiami suwanymi_</v>
      </c>
    </row>
    <row r="439" spans="1:4" ht="25.5">
      <c r="A439" s="20" t="s">
        <v>1268</v>
      </c>
      <c r="B439" s="62"/>
      <c r="D439" t="str">
        <f t="shared" si="6"/>
        <v>Stół przyścienny zabudowany z drzwiami skrzydłowymi_</v>
      </c>
    </row>
    <row r="440" spans="1:4">
      <c r="A440" s="20" t="s">
        <v>1269</v>
      </c>
      <c r="B440" s="62"/>
      <c r="D440" t="str">
        <f t="shared" si="6"/>
        <v>Stół z basenem jednokomorowym_</v>
      </c>
    </row>
    <row r="441" spans="1:4" ht="25.5">
      <c r="A441" s="20" t="s">
        <v>1270</v>
      </c>
      <c r="B441" s="62"/>
      <c r="D441" t="str">
        <f t="shared" si="6"/>
        <v>Stół z blokiem dwóch szuflad i drzwiami skrzydłowymi _</v>
      </c>
    </row>
    <row r="442" spans="1:4" ht="38.25">
      <c r="A442" s="24" t="s">
        <v>1264</v>
      </c>
      <c r="B442" s="62"/>
      <c r="D442" t="str">
        <f t="shared" si="6"/>
        <v>Stół ze zlewem jednokomorowym z szafką dolną (komora po stronie lewej) i baterią umywalkową _</v>
      </c>
    </row>
    <row r="443" spans="1:4" ht="38.25">
      <c r="A443" s="42" t="s">
        <v>1162</v>
      </c>
      <c r="B443" s="62"/>
      <c r="D443" t="str">
        <f t="shared" si="6"/>
        <v>Stół ze zlewem jednokomorowym z szafką dolną (komora po stronie prawej)_</v>
      </c>
    </row>
    <row r="444" spans="1:4" ht="38.25">
      <c r="A444" s="24" t="s">
        <v>1271</v>
      </c>
      <c r="B444" s="62"/>
      <c r="D444" t="str">
        <f t="shared" si="6"/>
        <v>Stół ze zlewem jednokomorowym z szafką dolną (komora po stronie prawej) i baterią umywalkową _</v>
      </c>
    </row>
    <row r="445" spans="1:4">
      <c r="A445" s="20" t="s">
        <v>1023</v>
      </c>
      <c r="B445" s="62"/>
      <c r="D445" t="str">
        <f t="shared" si="6"/>
        <v>Stroje barmańskie_</v>
      </c>
    </row>
    <row r="446" spans="1:4">
      <c r="A446" s="20" t="s">
        <v>1023</v>
      </c>
      <c r="B446" s="62"/>
      <c r="D446" t="str">
        <f t="shared" si="6"/>
        <v>Stroje barmańskie_</v>
      </c>
    </row>
    <row r="447" spans="1:4">
      <c r="A447" s="20" t="s">
        <v>1006</v>
      </c>
      <c r="B447" s="62"/>
      <c r="D447" t="str">
        <f t="shared" si="6"/>
        <v>Stroje kelnerskie_</v>
      </c>
    </row>
    <row r="448" spans="1:4">
      <c r="A448" s="20" t="s">
        <v>1006</v>
      </c>
      <c r="B448" s="62"/>
      <c r="D448" t="str">
        <f t="shared" si="6"/>
        <v>Stroje kelnerskie_</v>
      </c>
    </row>
    <row r="449" spans="1:4">
      <c r="A449" s="20" t="s">
        <v>1200</v>
      </c>
      <c r="B449" s="62"/>
      <c r="D449" t="str">
        <f t="shared" si="6"/>
        <v>Stroje kelnerskie  damskie i męskie_</v>
      </c>
    </row>
    <row r="450" spans="1:4">
      <c r="A450" s="20" t="s">
        <v>1159</v>
      </c>
      <c r="B450" s="62">
        <v>150</v>
      </c>
      <c r="D450" t="str">
        <f t="shared" ref="D450:D513" si="7">A450&amp;"_"&amp;B450</f>
        <v>Strój pokojówki_150</v>
      </c>
    </row>
    <row r="451" spans="1:4">
      <c r="A451" s="24" t="s">
        <v>1085</v>
      </c>
      <c r="B451" s="62">
        <v>300</v>
      </c>
      <c r="D451" t="str">
        <f t="shared" si="7"/>
        <v>Strój recepcjonisty  damski_300</v>
      </c>
    </row>
    <row r="452" spans="1:4">
      <c r="A452" s="24" t="s">
        <v>1086</v>
      </c>
      <c r="B452" s="62">
        <v>300</v>
      </c>
      <c r="D452" t="str">
        <f t="shared" si="7"/>
        <v>Strój recepcjonisty męski_300</v>
      </c>
    </row>
    <row r="453" spans="1:4">
      <c r="A453" s="20" t="s">
        <v>1161</v>
      </c>
      <c r="B453" s="62">
        <v>80</v>
      </c>
      <c r="D453" t="str">
        <f t="shared" si="7"/>
        <v>Suszarka hotelowa_80</v>
      </c>
    </row>
    <row r="454" spans="1:4">
      <c r="A454" s="42" t="s">
        <v>1272</v>
      </c>
      <c r="B454" s="62"/>
      <c r="D454" t="str">
        <f t="shared" si="7"/>
        <v>Suszarka podręczna na stojaku_</v>
      </c>
    </row>
    <row r="455" spans="1:4">
      <c r="A455" s="20" t="s">
        <v>1237</v>
      </c>
      <c r="B455" s="62">
        <v>250</v>
      </c>
      <c r="D455" t="str">
        <f t="shared" si="7"/>
        <v>Swich _250</v>
      </c>
    </row>
    <row r="456" spans="1:4" ht="25.5">
      <c r="A456" s="20" t="s">
        <v>1164</v>
      </c>
      <c r="B456" s="62"/>
      <c r="D456" t="str">
        <f t="shared" si="7"/>
        <v>System Operacyjny Microsoft Windows XP_</v>
      </c>
    </row>
    <row r="457" spans="1:4">
      <c r="A457" s="20" t="s">
        <v>1273</v>
      </c>
      <c r="B457" s="62"/>
      <c r="D457" t="str">
        <f t="shared" si="7"/>
        <v>Szafa chłodnicza dwudrzwiowa_</v>
      </c>
    </row>
    <row r="458" spans="1:4">
      <c r="A458" s="20" t="s">
        <v>1042</v>
      </c>
      <c r="B458" s="62"/>
      <c r="D458" t="str">
        <f t="shared" si="7"/>
        <v>Szafa chłodnicza ekspozycyjna_</v>
      </c>
    </row>
    <row r="459" spans="1:4">
      <c r="A459" s="20" t="s">
        <v>1167</v>
      </c>
      <c r="B459" s="62"/>
      <c r="D459" t="str">
        <f t="shared" si="7"/>
        <v>Szafa chłodnicza jednodrzwiowa_</v>
      </c>
    </row>
    <row r="460" spans="1:4">
      <c r="A460" s="20" t="s">
        <v>1167</v>
      </c>
      <c r="B460" s="62"/>
      <c r="D460" t="str">
        <f t="shared" si="7"/>
        <v>Szafa chłodnicza jednodrzwiowa_</v>
      </c>
    </row>
    <row r="461" spans="1:4">
      <c r="A461" s="20" t="s">
        <v>1166</v>
      </c>
      <c r="B461" s="62"/>
      <c r="D461" t="str">
        <f t="shared" si="7"/>
        <v>Szafa chłodniczo-mroźnicza_</v>
      </c>
    </row>
    <row r="462" spans="1:4">
      <c r="A462" s="20" t="s">
        <v>1166</v>
      </c>
      <c r="B462" s="62"/>
      <c r="D462" t="str">
        <f t="shared" si="7"/>
        <v>Szafa chłodniczo-mroźnicza_</v>
      </c>
    </row>
    <row r="463" spans="1:4">
      <c r="A463" s="20" t="s">
        <v>1227</v>
      </c>
      <c r="B463" s="62">
        <v>3600</v>
      </c>
      <c r="D463" t="str">
        <f t="shared" si="7"/>
        <v>Szafa do przechowywania sprzętu_3600</v>
      </c>
    </row>
    <row r="464" spans="1:4">
      <c r="A464" s="20" t="s">
        <v>1212</v>
      </c>
      <c r="B464" s="62">
        <v>1020</v>
      </c>
      <c r="D464" t="str">
        <f t="shared" si="7"/>
        <v>Szafa garderobiana_1020</v>
      </c>
    </row>
    <row r="465" spans="1:4">
      <c r="A465" s="20" t="s">
        <v>1163</v>
      </c>
      <c r="B465" s="62">
        <v>1300</v>
      </c>
      <c r="D465" t="str">
        <f t="shared" si="7"/>
        <v>Szafa garderobiana dla gościa_1300</v>
      </c>
    </row>
    <row r="466" spans="1:4" ht="25.5">
      <c r="A466" s="20" t="s">
        <v>1169</v>
      </c>
      <c r="B466" s="62"/>
      <c r="D466" t="str">
        <f t="shared" si="7"/>
        <v>Szafa magazynowa z drzwiami skrzydłowymi, z zamkiem_</v>
      </c>
    </row>
    <row r="467" spans="1:4" ht="25.5">
      <c r="A467" s="20" t="s">
        <v>1169</v>
      </c>
      <c r="B467" s="62"/>
      <c r="D467" t="str">
        <f t="shared" si="7"/>
        <v>Szafa magazynowa z drzwiami skrzydłowymi, z zamkiem_</v>
      </c>
    </row>
    <row r="468" spans="1:4">
      <c r="A468" s="20" t="s">
        <v>1274</v>
      </c>
      <c r="B468" s="62"/>
      <c r="D468" t="str">
        <f t="shared" si="7"/>
        <v>Szafa mroźnicza _</v>
      </c>
    </row>
    <row r="469" spans="1:4">
      <c r="A469" s="20" t="s">
        <v>1214</v>
      </c>
      <c r="B469" s="62">
        <v>245</v>
      </c>
      <c r="D469" t="str">
        <f t="shared" si="7"/>
        <v>Szafa na pościel, ręczniki_245</v>
      </c>
    </row>
    <row r="470" spans="1:4">
      <c r="A470" s="20" t="s">
        <v>1275</v>
      </c>
      <c r="B470" s="62"/>
      <c r="D470" t="str">
        <f t="shared" si="7"/>
        <v>Szafa przelotowa_</v>
      </c>
    </row>
    <row r="471" spans="1:4" ht="25.5">
      <c r="A471" s="24" t="s">
        <v>1049</v>
      </c>
      <c r="B471" s="62">
        <v>1828</v>
      </c>
      <c r="D471" t="str">
        <f t="shared" si="7"/>
        <v>Szafa wielofunkcyjna  do sprzętu medialnego_1828</v>
      </c>
    </row>
    <row r="472" spans="1:4" ht="25.5">
      <c r="A472" s="20" t="s">
        <v>1049</v>
      </c>
      <c r="B472" s="62"/>
      <c r="D472" t="str">
        <f t="shared" si="7"/>
        <v>Szafa wielofunkcyjna  do sprzętu medialnego_</v>
      </c>
    </row>
    <row r="473" spans="1:4" ht="25.5">
      <c r="A473" s="20" t="s">
        <v>1049</v>
      </c>
      <c r="B473" s="62">
        <v>1828</v>
      </c>
      <c r="D473" t="str">
        <f t="shared" si="7"/>
        <v>Szafa wielofunkcyjna  do sprzętu medialnego_1828</v>
      </c>
    </row>
    <row r="474" spans="1:4" ht="25.5">
      <c r="A474" s="20" t="s">
        <v>1049</v>
      </c>
      <c r="B474" s="62">
        <v>673</v>
      </c>
      <c r="D474" t="str">
        <f t="shared" si="7"/>
        <v>Szafa wielofunkcyjna  do sprzętu medialnego_673</v>
      </c>
    </row>
    <row r="475" spans="1:4" ht="25.5">
      <c r="A475" s="24" t="s">
        <v>1049</v>
      </c>
      <c r="B475" s="62">
        <v>1500</v>
      </c>
      <c r="D475" t="str">
        <f t="shared" si="7"/>
        <v>Szafa wielofunkcyjna  do sprzętu medialnego_1500</v>
      </c>
    </row>
    <row r="476" spans="1:4" ht="25.5">
      <c r="A476" s="20" t="s">
        <v>1049</v>
      </c>
      <c r="B476" s="62">
        <v>1828</v>
      </c>
      <c r="D476" t="str">
        <f t="shared" si="7"/>
        <v>Szafa wielofunkcyjna  do sprzętu medialnego_1828</v>
      </c>
    </row>
    <row r="477" spans="1:4" ht="25.5">
      <c r="A477" s="20" t="s">
        <v>1049</v>
      </c>
      <c r="B477" s="62">
        <v>673</v>
      </c>
      <c r="D477" t="str">
        <f t="shared" si="7"/>
        <v>Szafa wielofunkcyjna  do sprzętu medialnego_673</v>
      </c>
    </row>
    <row r="478" spans="1:4" ht="25.5">
      <c r="A478" s="20" t="s">
        <v>1165</v>
      </c>
      <c r="B478" s="62">
        <v>670</v>
      </c>
      <c r="D478" t="str">
        <f t="shared" si="7"/>
        <v>Szafka do przechowywania  pościeli, ręczników_670</v>
      </c>
    </row>
    <row r="479" spans="1:4">
      <c r="A479" s="20" t="s">
        <v>1202</v>
      </c>
      <c r="B479" s="62"/>
      <c r="D479" t="str">
        <f t="shared" si="7"/>
        <v>Szafka na środki czystości_</v>
      </c>
    </row>
    <row r="480" spans="1:4">
      <c r="A480" s="20" t="s">
        <v>1276</v>
      </c>
      <c r="B480" s="62"/>
      <c r="D480" t="str">
        <f t="shared" si="7"/>
        <v>Szafka podgrzewcza do talerzy_</v>
      </c>
    </row>
    <row r="481" spans="1:4">
      <c r="A481" s="20" t="s">
        <v>1087</v>
      </c>
      <c r="B481" s="62">
        <v>1400</v>
      </c>
      <c r="D481" t="str">
        <f t="shared" si="7"/>
        <v>Szafka socjalna metalowa_1400</v>
      </c>
    </row>
    <row r="482" spans="1:4">
      <c r="A482" s="20" t="s">
        <v>1087</v>
      </c>
      <c r="B482" s="62">
        <v>1400</v>
      </c>
      <c r="D482" t="str">
        <f t="shared" si="7"/>
        <v>Szafka socjalna metalowa_1400</v>
      </c>
    </row>
    <row r="483" spans="1:4">
      <c r="A483" s="20" t="s">
        <v>1087</v>
      </c>
      <c r="B483" s="62"/>
      <c r="D483" t="str">
        <f t="shared" si="7"/>
        <v>Szafka socjalna metalowa_</v>
      </c>
    </row>
    <row r="484" spans="1:4">
      <c r="A484" s="20" t="s">
        <v>1087</v>
      </c>
      <c r="B484" s="62"/>
      <c r="D484" t="str">
        <f t="shared" si="7"/>
        <v>Szafka socjalna metalowa_</v>
      </c>
    </row>
    <row r="485" spans="1:4">
      <c r="A485" s="24" t="s">
        <v>1168</v>
      </c>
      <c r="B485" s="62">
        <v>160</v>
      </c>
      <c r="D485" t="str">
        <f t="shared" si="7"/>
        <v>Szafka ścienna , wiszaca do łazienki_160</v>
      </c>
    </row>
    <row r="486" spans="1:4" ht="25.5">
      <c r="A486" s="20" t="s">
        <v>1277</v>
      </c>
      <c r="B486" s="62"/>
      <c r="D486" t="str">
        <f t="shared" si="7"/>
        <v>Szafka wisząca z drzwiami skrzydłowymi 600x300x600_</v>
      </c>
    </row>
    <row r="487" spans="1:4" ht="25.5">
      <c r="A487" s="42" t="s">
        <v>1278</v>
      </c>
      <c r="B487" s="62"/>
      <c r="D487" t="str">
        <f t="shared" si="7"/>
        <v>Szafka wisząca z drzwiami skrzydłowymi 800x300x600_</v>
      </c>
    </row>
    <row r="488" spans="1:4" ht="25.5">
      <c r="A488" s="24" t="s">
        <v>1170</v>
      </c>
      <c r="B488" s="62">
        <v>850</v>
      </c>
      <c r="D488" t="str">
        <f t="shared" si="7"/>
        <v>Szafka z chłodziarką o poj. 3l meblowa do pokoju hotelowego_850</v>
      </c>
    </row>
    <row r="489" spans="1:4" ht="25.5">
      <c r="A489" s="24" t="s">
        <v>1172</v>
      </c>
      <c r="B489" s="62">
        <v>980</v>
      </c>
      <c r="D489" t="str">
        <f t="shared" si="7"/>
        <v>Szafki metalowa na środki czystości dla służby pokojowej_980</v>
      </c>
    </row>
    <row r="490" spans="1:4">
      <c r="A490" s="20" t="s">
        <v>1171</v>
      </c>
      <c r="B490" s="62"/>
      <c r="D490" t="str">
        <f t="shared" si="7"/>
        <v>Szafki socjalne_</v>
      </c>
    </row>
    <row r="491" spans="1:4" ht="25.5">
      <c r="A491" s="42" t="s">
        <v>1173</v>
      </c>
      <c r="B491" s="62"/>
      <c r="D491" t="str">
        <f t="shared" si="7"/>
        <v>Szafki wiszące z drzwiami otwieranymi_</v>
      </c>
    </row>
    <row r="492" spans="1:4">
      <c r="A492" s="20" t="s">
        <v>1175</v>
      </c>
      <c r="B492" s="62"/>
      <c r="D492" t="str">
        <f t="shared" si="7"/>
        <v>Szafki wiszące z drzwiami suwanymi_</v>
      </c>
    </row>
    <row r="493" spans="1:4" ht="25.5">
      <c r="A493" s="24" t="s">
        <v>1279</v>
      </c>
      <c r="B493" s="62"/>
      <c r="D493" t="str">
        <f t="shared" si="7"/>
        <v>Szafki wiszące z drzwiami suwanymi 800x300x600 _</v>
      </c>
    </row>
    <row r="494" spans="1:4">
      <c r="A494" s="20" t="s">
        <v>1280</v>
      </c>
      <c r="B494" s="62"/>
      <c r="D494" t="str">
        <f t="shared" si="7"/>
        <v>Szatkownica do warzyw_</v>
      </c>
    </row>
    <row r="495" spans="1:4">
      <c r="A495" s="20" t="s">
        <v>1024</v>
      </c>
      <c r="B495" s="62"/>
      <c r="D495" t="str">
        <f t="shared" si="7"/>
        <v>Szklanka do Irish cafe – 12 szt_</v>
      </c>
    </row>
    <row r="496" spans="1:4">
      <c r="A496" s="20" t="s">
        <v>1024</v>
      </c>
      <c r="B496" s="62"/>
      <c r="D496" t="str">
        <f t="shared" si="7"/>
        <v>Szklanka do Irish cafe – 12 szt_</v>
      </c>
    </row>
    <row r="497" spans="1:4">
      <c r="A497" s="20" t="s">
        <v>1215</v>
      </c>
      <c r="B497" s="62">
        <v>150</v>
      </c>
      <c r="D497" t="str">
        <f t="shared" si="7"/>
        <v>Środki czystościowe do prezentacji_150</v>
      </c>
    </row>
    <row r="498" spans="1:4">
      <c r="A498" s="20" t="s">
        <v>1051</v>
      </c>
      <c r="B498" s="62">
        <v>527</v>
      </c>
      <c r="D498" t="str">
        <f t="shared" si="7"/>
        <v>Tablica Flipchart_527</v>
      </c>
    </row>
    <row r="499" spans="1:4">
      <c r="A499" s="20" t="s">
        <v>1051</v>
      </c>
      <c r="B499" s="62">
        <v>393</v>
      </c>
      <c r="D499" t="str">
        <f t="shared" si="7"/>
        <v>Tablica Flipchart_393</v>
      </c>
    </row>
    <row r="500" spans="1:4">
      <c r="A500" s="20" t="s">
        <v>1051</v>
      </c>
      <c r="B500" s="62"/>
      <c r="D500" t="str">
        <f t="shared" si="7"/>
        <v>Tablica Flipchart_</v>
      </c>
    </row>
    <row r="501" spans="1:4">
      <c r="A501" s="20" t="s">
        <v>1051</v>
      </c>
      <c r="B501" s="62">
        <v>537</v>
      </c>
      <c r="D501" t="str">
        <f t="shared" si="7"/>
        <v>Tablica Flipchart_537</v>
      </c>
    </row>
    <row r="502" spans="1:4">
      <c r="A502" s="20" t="s">
        <v>1051</v>
      </c>
      <c r="B502" s="62">
        <v>527</v>
      </c>
      <c r="D502" t="str">
        <f t="shared" si="7"/>
        <v>Tablica Flipchart_527</v>
      </c>
    </row>
    <row r="503" spans="1:4">
      <c r="A503" s="20" t="s">
        <v>200</v>
      </c>
      <c r="B503" s="62">
        <v>9499</v>
      </c>
      <c r="D503" t="str">
        <f t="shared" si="7"/>
        <v>Tablica interaktywna_9499</v>
      </c>
    </row>
    <row r="504" spans="1:4">
      <c r="A504" s="20" t="s">
        <v>200</v>
      </c>
      <c r="B504" s="62"/>
      <c r="D504" t="str">
        <f t="shared" si="7"/>
        <v>Tablica interaktywna_</v>
      </c>
    </row>
    <row r="505" spans="1:4">
      <c r="A505" s="20" t="s">
        <v>1052</v>
      </c>
      <c r="B505" s="62">
        <v>1061</v>
      </c>
      <c r="D505" t="str">
        <f t="shared" si="7"/>
        <v>Tablica korkowa_1061</v>
      </c>
    </row>
    <row r="506" spans="1:4">
      <c r="A506" s="20" t="s">
        <v>1052</v>
      </c>
      <c r="B506" s="62">
        <v>177</v>
      </c>
      <c r="D506" t="str">
        <f t="shared" si="7"/>
        <v>Tablica korkowa_177</v>
      </c>
    </row>
    <row r="507" spans="1:4">
      <c r="A507" s="20" t="s">
        <v>1052</v>
      </c>
      <c r="B507" s="62">
        <v>1061</v>
      </c>
      <c r="D507" t="str">
        <f t="shared" si="7"/>
        <v>Tablica korkowa_1061</v>
      </c>
    </row>
    <row r="508" spans="1:4">
      <c r="A508" s="20" t="s">
        <v>1053</v>
      </c>
      <c r="B508" s="62">
        <v>810</v>
      </c>
      <c r="D508" t="str">
        <f t="shared" si="7"/>
        <v>Tablica magnetyczna na pomoce_810</v>
      </c>
    </row>
    <row r="509" spans="1:4">
      <c r="A509" s="20" t="s">
        <v>1053</v>
      </c>
      <c r="B509" s="62">
        <v>270</v>
      </c>
      <c r="D509" t="str">
        <f t="shared" si="7"/>
        <v>Tablica magnetyczna na pomoce_270</v>
      </c>
    </row>
    <row r="510" spans="1:4">
      <c r="A510" s="20" t="s">
        <v>1053</v>
      </c>
      <c r="B510" s="62">
        <v>810</v>
      </c>
      <c r="D510" t="str">
        <f t="shared" si="7"/>
        <v>Tablica magnetyczna na pomoce_810</v>
      </c>
    </row>
    <row r="511" spans="1:4">
      <c r="A511" s="20" t="s">
        <v>1298</v>
      </c>
      <c r="B511" s="62">
        <v>627</v>
      </c>
      <c r="D511" t="str">
        <f t="shared" si="7"/>
        <v>Tablica szkolna obrotowo – jezdna _627</v>
      </c>
    </row>
    <row r="512" spans="1:4" ht="25.5">
      <c r="A512" s="42" t="s">
        <v>1054</v>
      </c>
      <c r="B512" s="62">
        <v>618</v>
      </c>
      <c r="D512" t="str">
        <f t="shared" si="7"/>
        <v>Tablica szkolna obrotowo – jezdna biała_618</v>
      </c>
    </row>
    <row r="513" spans="1:4" ht="25.5">
      <c r="A513" s="24" t="s">
        <v>1069</v>
      </c>
      <c r="B513" s="62">
        <v>618</v>
      </c>
      <c r="D513" t="str">
        <f t="shared" si="7"/>
        <v>Tablica szkolna obrotowo – jezdna zielona_618</v>
      </c>
    </row>
    <row r="514" spans="1:4" ht="25.5">
      <c r="A514" s="20" t="s">
        <v>1069</v>
      </c>
      <c r="B514" s="62">
        <v>617</v>
      </c>
      <c r="D514" t="str">
        <f t="shared" ref="D514:D577" si="8">A514&amp;"_"&amp;B514</f>
        <v>Tablica szkolna obrotowo – jezdna zielona_617</v>
      </c>
    </row>
    <row r="515" spans="1:4">
      <c r="A515" s="20" t="s">
        <v>1281</v>
      </c>
      <c r="B515" s="62"/>
      <c r="D515" t="str">
        <f t="shared" si="8"/>
        <v>Taboret podgrzewczy_</v>
      </c>
    </row>
    <row r="516" spans="1:4">
      <c r="A516" s="20" t="s">
        <v>988</v>
      </c>
      <c r="B516" s="62"/>
      <c r="D516" t="str">
        <f t="shared" si="8"/>
        <v>Taca okrągła antyposlizgowa_</v>
      </c>
    </row>
    <row r="517" spans="1:4">
      <c r="A517" s="20" t="s">
        <v>988</v>
      </c>
      <c r="B517" s="62"/>
      <c r="D517" t="str">
        <f t="shared" si="8"/>
        <v>Taca okrągła antyposlizgowa_</v>
      </c>
    </row>
    <row r="518" spans="1:4">
      <c r="A518" s="20" t="s">
        <v>988</v>
      </c>
      <c r="B518" s="62"/>
      <c r="D518" t="str">
        <f t="shared" si="8"/>
        <v>Taca okrągła antyposlizgowa_</v>
      </c>
    </row>
    <row r="519" spans="1:4">
      <c r="A519" s="20" t="s">
        <v>988</v>
      </c>
      <c r="B519" s="62"/>
      <c r="D519" t="str">
        <f t="shared" si="8"/>
        <v>Taca okrągła antyposlizgowa_</v>
      </c>
    </row>
    <row r="520" spans="1:4">
      <c r="A520" s="20" t="s">
        <v>1203</v>
      </c>
      <c r="B520" s="62"/>
      <c r="D520" t="str">
        <f t="shared" si="8"/>
        <v>Taca prostokątna_</v>
      </c>
    </row>
    <row r="521" spans="1:4">
      <c r="A521" s="20" t="s">
        <v>1203</v>
      </c>
      <c r="B521" s="62"/>
      <c r="D521" t="str">
        <f t="shared" si="8"/>
        <v>Taca prostokątna_</v>
      </c>
    </row>
    <row r="522" spans="1:4">
      <c r="A522" s="20" t="s">
        <v>989</v>
      </c>
      <c r="B522" s="62"/>
      <c r="D522" t="str">
        <f t="shared" si="8"/>
        <v>Taca prostokątna antypoślizgowa_</v>
      </c>
    </row>
    <row r="523" spans="1:4">
      <c r="A523" s="20" t="s">
        <v>989</v>
      </c>
      <c r="B523" s="62"/>
      <c r="D523" t="str">
        <f t="shared" si="8"/>
        <v>Taca prostokątna antypoślizgowa_</v>
      </c>
    </row>
    <row r="524" spans="1:4">
      <c r="A524" s="20" t="s">
        <v>989</v>
      </c>
      <c r="B524" s="62"/>
      <c r="D524" t="str">
        <f t="shared" si="8"/>
        <v>Taca prostokątna antypoślizgowa_</v>
      </c>
    </row>
    <row r="525" spans="1:4">
      <c r="A525" s="20" t="s">
        <v>989</v>
      </c>
      <c r="B525" s="62"/>
      <c r="D525" t="str">
        <f t="shared" si="8"/>
        <v>Taca prostokątna antypoślizgowa_</v>
      </c>
    </row>
    <row r="526" spans="1:4">
      <c r="A526" s="20" t="s">
        <v>1026</v>
      </c>
      <c r="B526" s="62"/>
      <c r="D526" t="str">
        <f t="shared" si="8"/>
        <v>Talerzyki deserowe_</v>
      </c>
    </row>
    <row r="527" spans="1:4">
      <c r="A527" s="20" t="s">
        <v>1026</v>
      </c>
      <c r="B527" s="62"/>
      <c r="D527" t="str">
        <f t="shared" si="8"/>
        <v>Talerzyki deserowe_</v>
      </c>
    </row>
    <row r="528" spans="1:4">
      <c r="A528" s="20" t="s">
        <v>1026</v>
      </c>
      <c r="B528" s="62"/>
      <c r="D528" t="str">
        <f t="shared" si="8"/>
        <v>Talerzyki deserowe_</v>
      </c>
    </row>
    <row r="529" spans="1:4" ht="25.5">
      <c r="A529" s="20" t="s">
        <v>1239</v>
      </c>
      <c r="B529" s="62">
        <v>587</v>
      </c>
      <c r="D529" t="str">
        <f t="shared" si="8"/>
        <v>Telefon / Fax  w połączeniu z inna pracownią dydaktyczną_587</v>
      </c>
    </row>
    <row r="530" spans="1:4" ht="25.5">
      <c r="A530" s="20" t="s">
        <v>1239</v>
      </c>
      <c r="B530" s="62">
        <v>587</v>
      </c>
      <c r="D530" t="str">
        <f t="shared" si="8"/>
        <v>Telefon / Fax  w połączeniu z inna pracownią dydaktyczną_587</v>
      </c>
    </row>
    <row r="531" spans="1:4" ht="25.5">
      <c r="A531" s="24" t="s">
        <v>1239</v>
      </c>
      <c r="B531" s="62">
        <v>710</v>
      </c>
      <c r="D531" t="str">
        <f t="shared" si="8"/>
        <v>Telefon / Fax  w połączeniu z inna pracownią dydaktyczną_710</v>
      </c>
    </row>
    <row r="532" spans="1:4">
      <c r="A532" s="24" t="s">
        <v>1174</v>
      </c>
      <c r="B532" s="62">
        <v>207</v>
      </c>
      <c r="D532" t="str">
        <f t="shared" si="8"/>
        <v>Telefon podłaczony do recepcji_207</v>
      </c>
    </row>
    <row r="533" spans="1:4">
      <c r="A533" s="20" t="s">
        <v>1174</v>
      </c>
      <c r="B533" s="62">
        <v>207</v>
      </c>
      <c r="D533" t="str">
        <f t="shared" si="8"/>
        <v>Telefon podłaczony do recepcji_207</v>
      </c>
    </row>
    <row r="534" spans="1:4">
      <c r="A534" s="20" t="s">
        <v>1064</v>
      </c>
      <c r="B534" s="62">
        <v>180</v>
      </c>
      <c r="D534" t="str">
        <f t="shared" si="8"/>
        <v>telefon/ fax - aparat_180</v>
      </c>
    </row>
    <row r="535" spans="1:4">
      <c r="A535" s="20" t="s">
        <v>1064</v>
      </c>
      <c r="B535" s="62">
        <v>587</v>
      </c>
      <c r="D535" t="str">
        <f t="shared" si="8"/>
        <v>telefon/ fax - aparat_587</v>
      </c>
    </row>
    <row r="536" spans="1:4">
      <c r="A536" s="20" t="s">
        <v>1316</v>
      </c>
      <c r="B536" s="62">
        <v>4000</v>
      </c>
      <c r="D536" t="str">
        <f t="shared" si="8"/>
        <v>Telewizor LCD_4000</v>
      </c>
    </row>
    <row r="537" spans="1:4">
      <c r="A537" s="24" t="s">
        <v>1316</v>
      </c>
      <c r="B537" s="62">
        <v>3400</v>
      </c>
      <c r="D537" t="str">
        <f t="shared" si="8"/>
        <v>Telewizor LCD_3400</v>
      </c>
    </row>
    <row r="538" spans="1:4">
      <c r="A538" s="20" t="s">
        <v>1316</v>
      </c>
      <c r="B538" s="62">
        <v>4000</v>
      </c>
      <c r="D538" t="str">
        <f t="shared" si="8"/>
        <v>Telewizor LCD_4000</v>
      </c>
    </row>
    <row r="539" spans="1:4">
      <c r="A539" s="20" t="s">
        <v>1316</v>
      </c>
      <c r="B539" s="62">
        <v>5000</v>
      </c>
      <c r="D539" t="str">
        <f t="shared" si="8"/>
        <v>Telewizor LCD_5000</v>
      </c>
    </row>
    <row r="540" spans="1:4">
      <c r="A540" s="20" t="s">
        <v>1316</v>
      </c>
      <c r="B540" s="62"/>
      <c r="D540" t="str">
        <f t="shared" si="8"/>
        <v>Telewizor LCD_</v>
      </c>
    </row>
    <row r="541" spans="1:4">
      <c r="A541" s="20" t="s">
        <v>1316</v>
      </c>
      <c r="B541" s="62">
        <v>4900</v>
      </c>
      <c r="D541" t="str">
        <f t="shared" si="8"/>
        <v>Telewizor LCD_4900</v>
      </c>
    </row>
    <row r="542" spans="1:4">
      <c r="A542" s="24" t="s">
        <v>1316</v>
      </c>
      <c r="B542" s="62">
        <v>5000</v>
      </c>
      <c r="D542" t="str">
        <f t="shared" si="8"/>
        <v>Telewizor LCD_5000</v>
      </c>
    </row>
    <row r="543" spans="1:4">
      <c r="A543" s="20" t="s">
        <v>1316</v>
      </c>
      <c r="B543" s="62">
        <v>4000</v>
      </c>
      <c r="D543" t="str">
        <f t="shared" si="8"/>
        <v>Telewizor LCD_4000</v>
      </c>
    </row>
    <row r="544" spans="1:4">
      <c r="A544" s="20" t="s">
        <v>1316</v>
      </c>
      <c r="B544" s="62">
        <v>3400</v>
      </c>
      <c r="D544" t="str">
        <f t="shared" si="8"/>
        <v>Telewizor LCD_3400</v>
      </c>
    </row>
    <row r="545" spans="1:4">
      <c r="A545" s="20" t="s">
        <v>1316</v>
      </c>
      <c r="B545" s="62">
        <v>4000</v>
      </c>
      <c r="D545" t="str">
        <f t="shared" si="8"/>
        <v>Telewizor LCD_4000</v>
      </c>
    </row>
    <row r="546" spans="1:4">
      <c r="A546" s="20" t="s">
        <v>1316</v>
      </c>
      <c r="B546" s="62">
        <v>3000</v>
      </c>
      <c r="D546" t="str">
        <f t="shared" si="8"/>
        <v>Telewizor LCD_3000</v>
      </c>
    </row>
    <row r="547" spans="1:4">
      <c r="A547" s="39" t="s">
        <v>1316</v>
      </c>
      <c r="B547" s="62">
        <v>3000</v>
      </c>
      <c r="D547" t="str">
        <f t="shared" si="8"/>
        <v>Telewizor LCD_3000</v>
      </c>
    </row>
    <row r="548" spans="1:4">
      <c r="A548" s="20" t="s">
        <v>1316</v>
      </c>
      <c r="B548" s="62"/>
      <c r="D548" t="str">
        <f t="shared" si="8"/>
        <v>Telewizor LCD_</v>
      </c>
    </row>
    <row r="549" spans="1:4">
      <c r="A549" s="20" t="s">
        <v>1316</v>
      </c>
      <c r="B549" s="62">
        <v>2400</v>
      </c>
      <c r="D549" t="str">
        <f t="shared" si="8"/>
        <v>Telewizor LCD_2400</v>
      </c>
    </row>
    <row r="550" spans="1:4">
      <c r="A550" s="24" t="s">
        <v>1317</v>
      </c>
      <c r="B550" s="62">
        <v>3400</v>
      </c>
      <c r="D550" t="str">
        <f t="shared" si="8"/>
        <v>Telewizor LCD - mały_3400</v>
      </c>
    </row>
    <row r="551" spans="1:4">
      <c r="A551" s="42" t="s">
        <v>1007</v>
      </c>
      <c r="B551" s="62"/>
      <c r="D551" t="str">
        <f t="shared" si="8"/>
        <v>Termosy z pompką_</v>
      </c>
    </row>
    <row r="552" spans="1:4">
      <c r="A552" s="20" t="s">
        <v>1178</v>
      </c>
      <c r="B552" s="62"/>
      <c r="D552" t="str">
        <f t="shared" si="8"/>
        <v>Toster/opiekacz_</v>
      </c>
    </row>
    <row r="553" spans="1:4">
      <c r="A553" s="20" t="s">
        <v>1178</v>
      </c>
      <c r="B553" s="62"/>
      <c r="D553" t="str">
        <f t="shared" si="8"/>
        <v>Toster/opiekacz_</v>
      </c>
    </row>
    <row r="554" spans="1:4">
      <c r="A554" s="24" t="s">
        <v>1317</v>
      </c>
      <c r="B554" s="62"/>
      <c r="D554" t="str">
        <f t="shared" si="8"/>
        <v>Telewizor LCD - mały_</v>
      </c>
    </row>
    <row r="555" spans="1:4">
      <c r="A555" s="20" t="s">
        <v>1182</v>
      </c>
      <c r="B555" s="62"/>
      <c r="D555" t="str">
        <f t="shared" si="8"/>
        <v>Ubijak do piany z kulką_</v>
      </c>
    </row>
    <row r="556" spans="1:4">
      <c r="A556" s="20" t="s">
        <v>1182</v>
      </c>
      <c r="B556" s="62"/>
      <c r="D556" t="str">
        <f t="shared" si="8"/>
        <v>Ubijak do piany z kulką_</v>
      </c>
    </row>
    <row r="557" spans="1:4">
      <c r="A557" s="20" t="s">
        <v>1071</v>
      </c>
      <c r="B557" s="62">
        <v>1715</v>
      </c>
      <c r="D557" t="str">
        <f t="shared" si="8"/>
        <v>Układ pokarmowy człowieka_1715</v>
      </c>
    </row>
    <row r="558" spans="1:4">
      <c r="A558" s="20" t="s">
        <v>1184</v>
      </c>
      <c r="B558" s="62"/>
      <c r="D558" t="str">
        <f t="shared" si="8"/>
        <v>Umywalka do mycia rąk_</v>
      </c>
    </row>
    <row r="559" spans="1:4" ht="25.5">
      <c r="A559" s="20" t="s">
        <v>1282</v>
      </c>
      <c r="B559" s="62"/>
      <c r="D559" t="str">
        <f t="shared" si="8"/>
        <v>Umywalka do mycia rąk z baterią czasową bezdotykową _</v>
      </c>
    </row>
    <row r="560" spans="1:4" ht="25.5">
      <c r="A560" s="24" t="s">
        <v>1177</v>
      </c>
      <c r="B560" s="62">
        <v>600</v>
      </c>
      <c r="D560" t="str">
        <f t="shared" si="8"/>
        <v>Umywalka z blatem odkładczym do łazienki hotelowej_600</v>
      </c>
    </row>
    <row r="561" spans="1:4" ht="25.5">
      <c r="A561" s="24" t="s">
        <v>1089</v>
      </c>
      <c r="B561" s="62">
        <v>740</v>
      </c>
      <c r="D561" t="str">
        <f t="shared" si="8"/>
        <v>Urządzenie do kodowania kart magnetycz._740</v>
      </c>
    </row>
    <row r="562" spans="1:4">
      <c r="A562" s="20" t="s">
        <v>1186</v>
      </c>
      <c r="B562" s="62"/>
      <c r="D562" t="str">
        <f t="shared" si="8"/>
        <v>Waga elektroniczna _</v>
      </c>
    </row>
    <row r="563" spans="1:4">
      <c r="A563" s="20" t="s">
        <v>1186</v>
      </c>
      <c r="B563" s="62"/>
      <c r="D563" t="str">
        <f t="shared" si="8"/>
        <v>Waga elektroniczna _</v>
      </c>
    </row>
    <row r="564" spans="1:4">
      <c r="A564" s="20" t="s">
        <v>1283</v>
      </c>
      <c r="B564" s="62"/>
      <c r="D564" t="str">
        <f t="shared" si="8"/>
        <v>Waga magazynowa_</v>
      </c>
    </row>
    <row r="565" spans="1:4">
      <c r="A565" s="20" t="s">
        <v>1188</v>
      </c>
      <c r="B565" s="62"/>
      <c r="D565" t="str">
        <f t="shared" si="8"/>
        <v>Walizka barmańska 14 elementowa_</v>
      </c>
    </row>
    <row r="566" spans="1:4">
      <c r="A566" s="20" t="s">
        <v>1045</v>
      </c>
      <c r="B566" s="62"/>
      <c r="D566" t="str">
        <f t="shared" si="8"/>
        <v>Walizka barmańska 33 elementowa_</v>
      </c>
    </row>
    <row r="567" spans="1:4">
      <c r="A567" s="20" t="s">
        <v>1045</v>
      </c>
      <c r="B567" s="62"/>
      <c r="D567" t="str">
        <f t="shared" si="8"/>
        <v>Walizka barmańska 33 elementowa_</v>
      </c>
    </row>
    <row r="568" spans="1:4">
      <c r="A568" s="20" t="s">
        <v>1027</v>
      </c>
      <c r="B568" s="62"/>
      <c r="D568" t="str">
        <f t="shared" si="8"/>
        <v>Warnik do wody_</v>
      </c>
    </row>
    <row r="569" spans="1:4">
      <c r="A569" s="20" t="s">
        <v>1027</v>
      </c>
      <c r="B569" s="62"/>
      <c r="D569" t="str">
        <f t="shared" si="8"/>
        <v>Warnik do wody_</v>
      </c>
    </row>
    <row r="570" spans="1:4">
      <c r="A570" s="20" t="s">
        <v>1027</v>
      </c>
      <c r="B570" s="62"/>
      <c r="D570" t="str">
        <f t="shared" si="8"/>
        <v>Warnik do wody_</v>
      </c>
    </row>
    <row r="571" spans="1:4">
      <c r="A571" s="20" t="s">
        <v>3016</v>
      </c>
      <c r="B571" s="62"/>
      <c r="D571" t="str">
        <f t="shared" si="8"/>
        <v>Waza do zupy z chochelką_</v>
      </c>
    </row>
    <row r="572" spans="1:4">
      <c r="A572" s="20" t="s">
        <v>3016</v>
      </c>
      <c r="B572" s="62"/>
      <c r="D572" t="str">
        <f t="shared" si="8"/>
        <v>Waza do zupy z chochelką_</v>
      </c>
    </row>
    <row r="573" spans="1:4">
      <c r="A573" s="20" t="s">
        <v>1035</v>
      </c>
      <c r="B573" s="62"/>
      <c r="D573" t="str">
        <f t="shared" si="8"/>
        <v>Wiaderko do szampana _</v>
      </c>
    </row>
    <row r="574" spans="1:4">
      <c r="A574" s="20" t="s">
        <v>1035</v>
      </c>
      <c r="B574" s="62"/>
      <c r="D574" t="str">
        <f t="shared" si="8"/>
        <v>Wiaderko do szampana _</v>
      </c>
    </row>
    <row r="575" spans="1:4">
      <c r="A575" s="20" t="s">
        <v>1190</v>
      </c>
      <c r="B575" s="62"/>
      <c r="D575" t="str">
        <f t="shared" si="8"/>
        <v>Wilk -  maszyna do mięsa_</v>
      </c>
    </row>
    <row r="576" spans="1:4">
      <c r="A576" s="20" t="s">
        <v>1190</v>
      </c>
      <c r="B576" s="62"/>
      <c r="D576" t="str">
        <f t="shared" si="8"/>
        <v>Wilk -  maszyna do mięsa_</v>
      </c>
    </row>
    <row r="577" spans="1:4">
      <c r="A577" s="42" t="s">
        <v>1029</v>
      </c>
      <c r="B577" s="62"/>
      <c r="D577" t="str">
        <f t="shared" si="8"/>
        <v>Witryna ROLLTOP_</v>
      </c>
    </row>
    <row r="578" spans="1:4">
      <c r="A578" s="20" t="s">
        <v>305</v>
      </c>
      <c r="B578" s="62">
        <v>6440</v>
      </c>
      <c r="D578" t="str">
        <f t="shared" ref="D578:D641" si="9">A578&amp;"_"&amp;B578</f>
        <v>Wizualizer_6440</v>
      </c>
    </row>
    <row r="579" spans="1:4">
      <c r="A579" s="20" t="s">
        <v>305</v>
      </c>
      <c r="B579" s="62">
        <v>6440</v>
      </c>
      <c r="D579" t="str">
        <f t="shared" si="9"/>
        <v>Wizualizer_6440</v>
      </c>
    </row>
    <row r="580" spans="1:4">
      <c r="A580" s="20" t="s">
        <v>305</v>
      </c>
      <c r="B580" s="62">
        <v>6440</v>
      </c>
      <c r="D580" t="str">
        <f t="shared" si="9"/>
        <v>Wizualizer_6440</v>
      </c>
    </row>
    <row r="581" spans="1:4">
      <c r="A581" s="20" t="s">
        <v>305</v>
      </c>
      <c r="B581" s="62">
        <v>5855</v>
      </c>
      <c r="D581" t="str">
        <f t="shared" si="9"/>
        <v>Wizualizer_5855</v>
      </c>
    </row>
    <row r="582" spans="1:4">
      <c r="A582" s="20" t="s">
        <v>305</v>
      </c>
      <c r="B582" s="62">
        <v>6440</v>
      </c>
      <c r="D582" t="str">
        <f t="shared" si="9"/>
        <v>Wizualizer_6440</v>
      </c>
    </row>
    <row r="583" spans="1:4">
      <c r="A583" s="20" t="s">
        <v>1191</v>
      </c>
      <c r="B583" s="62"/>
      <c r="D583" t="str">
        <f t="shared" si="9"/>
        <v>Worki do wyciskania _</v>
      </c>
    </row>
    <row r="584" spans="1:4">
      <c r="A584" s="20" t="s">
        <v>1191</v>
      </c>
      <c r="B584" s="62"/>
      <c r="D584" t="str">
        <f t="shared" si="9"/>
        <v>Worki do wyciskania _</v>
      </c>
    </row>
    <row r="585" spans="1:4">
      <c r="A585" s="20" t="s">
        <v>990</v>
      </c>
      <c r="B585" s="62"/>
      <c r="D585" t="str">
        <f t="shared" si="9"/>
        <v>Wózek do flambirowania_</v>
      </c>
    </row>
    <row r="586" spans="1:4">
      <c r="A586" s="20" t="s">
        <v>990</v>
      </c>
      <c r="B586" s="62"/>
      <c r="D586" t="str">
        <f t="shared" si="9"/>
        <v>Wózek do flambirowania_</v>
      </c>
    </row>
    <row r="587" spans="1:4">
      <c r="A587" s="20" t="s">
        <v>1008</v>
      </c>
      <c r="B587" s="62"/>
      <c r="D587" t="str">
        <f t="shared" si="9"/>
        <v>Wózek dwupółkowy_</v>
      </c>
    </row>
    <row r="588" spans="1:4">
      <c r="A588" s="20" t="s">
        <v>1008</v>
      </c>
      <c r="B588" s="62"/>
      <c r="D588" t="str">
        <f t="shared" si="9"/>
        <v>Wózek dwupółkowy_</v>
      </c>
    </row>
    <row r="589" spans="1:4">
      <c r="A589" s="20" t="s">
        <v>1008</v>
      </c>
      <c r="B589" s="62"/>
      <c r="D589" t="str">
        <f t="shared" si="9"/>
        <v>Wózek dwupółkowy_</v>
      </c>
    </row>
    <row r="590" spans="1:4">
      <c r="A590" s="20" t="s">
        <v>1032</v>
      </c>
      <c r="B590" s="62"/>
      <c r="D590" t="str">
        <f t="shared" si="9"/>
        <v>Wózek serwisowy_</v>
      </c>
    </row>
    <row r="591" spans="1:4">
      <c r="A591" s="24" t="s">
        <v>1179</v>
      </c>
      <c r="B591" s="62">
        <v>1170</v>
      </c>
      <c r="D591" t="str">
        <f t="shared" si="9"/>
        <v>Wózek służby pięter_1170</v>
      </c>
    </row>
    <row r="592" spans="1:4">
      <c r="A592" s="20" t="s">
        <v>1179</v>
      </c>
      <c r="B592" s="62">
        <v>1170</v>
      </c>
      <c r="D592" t="str">
        <f t="shared" si="9"/>
        <v>Wózek służby pięter_1170</v>
      </c>
    </row>
    <row r="593" spans="1:4">
      <c r="A593" s="20" t="s">
        <v>1058</v>
      </c>
      <c r="B593" s="62">
        <v>125</v>
      </c>
      <c r="D593" t="str">
        <f t="shared" si="9"/>
        <v>Wskaźnik laserowy_125</v>
      </c>
    </row>
    <row r="594" spans="1:4">
      <c r="A594" s="20" t="s">
        <v>1058</v>
      </c>
      <c r="B594" s="62"/>
      <c r="D594" t="str">
        <f t="shared" si="9"/>
        <v>Wskaźnik laserowy_</v>
      </c>
    </row>
    <row r="595" spans="1:4">
      <c r="A595" s="20" t="s">
        <v>1058</v>
      </c>
      <c r="B595" s="62">
        <v>125</v>
      </c>
      <c r="D595" t="str">
        <f t="shared" si="9"/>
        <v>Wskaźnik laserowy_125</v>
      </c>
    </row>
    <row r="596" spans="1:4">
      <c r="A596" s="20" t="s">
        <v>1058</v>
      </c>
      <c r="B596" s="62">
        <v>125</v>
      </c>
      <c r="D596" t="str">
        <f t="shared" si="9"/>
        <v>Wskaźnik laserowy_125</v>
      </c>
    </row>
    <row r="597" spans="1:4">
      <c r="A597" s="20" t="s">
        <v>1058</v>
      </c>
      <c r="B597" s="62"/>
      <c r="D597" t="str">
        <f t="shared" si="9"/>
        <v>Wskaźnik laserowy_</v>
      </c>
    </row>
    <row r="598" spans="1:4">
      <c r="A598" s="20" t="s">
        <v>1058</v>
      </c>
      <c r="B598" s="62">
        <v>125</v>
      </c>
      <c r="D598" t="str">
        <f t="shared" si="9"/>
        <v>Wskaźnik laserowy_125</v>
      </c>
    </row>
    <row r="599" spans="1:4">
      <c r="A599" s="24" t="s">
        <v>1058</v>
      </c>
      <c r="B599" s="62">
        <v>125</v>
      </c>
      <c r="D599" t="str">
        <f t="shared" si="9"/>
        <v>Wskaźnik laserowy_125</v>
      </c>
    </row>
    <row r="600" spans="1:4">
      <c r="A600" s="20" t="s">
        <v>1058</v>
      </c>
      <c r="B600" s="62">
        <v>125</v>
      </c>
      <c r="D600" t="str">
        <f t="shared" si="9"/>
        <v>Wskaźnik laserowy_125</v>
      </c>
    </row>
    <row r="601" spans="1:4">
      <c r="A601" s="20" t="s">
        <v>1058</v>
      </c>
      <c r="B601" s="62">
        <v>125</v>
      </c>
      <c r="D601" t="str">
        <f t="shared" si="9"/>
        <v>Wskaźnik laserowy_125</v>
      </c>
    </row>
    <row r="602" spans="1:4">
      <c r="A602" s="20" t="s">
        <v>1058</v>
      </c>
      <c r="B602" s="62">
        <v>125</v>
      </c>
      <c r="D602" t="str">
        <f t="shared" si="9"/>
        <v>Wskaźnik laserowy_125</v>
      </c>
    </row>
    <row r="603" spans="1:4" ht="76.5">
      <c r="A603" s="42" t="s">
        <v>1060</v>
      </c>
      <c r="B603" s="62">
        <v>1000</v>
      </c>
      <c r="D603" t="str">
        <f t="shared" si="9"/>
        <v>Wybrana literatura w zakresie hotelarstwa, organizacji usług gastronomicznych i obsługi turystycznej dotycząca przedmiotów i jednostek modułowych realizowanych w tej pracowni_1000</v>
      </c>
    </row>
    <row r="604" spans="1:4">
      <c r="A604" s="20" t="s">
        <v>1031</v>
      </c>
      <c r="B604" s="62"/>
      <c r="D604" t="str">
        <f t="shared" si="9"/>
        <v>Wyciskarka do owoców cytrusowych_</v>
      </c>
    </row>
    <row r="605" spans="1:4">
      <c r="A605" s="20" t="s">
        <v>1031</v>
      </c>
      <c r="B605" s="62"/>
      <c r="D605" t="str">
        <f t="shared" si="9"/>
        <v>Wyciskarka do owoców cytrusowych_</v>
      </c>
    </row>
    <row r="606" spans="1:4">
      <c r="A606" s="20" t="s">
        <v>1031</v>
      </c>
      <c r="B606" s="62"/>
      <c r="D606" t="str">
        <f t="shared" si="9"/>
        <v>Wyciskarka do owoców cytrusowych_</v>
      </c>
    </row>
    <row r="607" spans="1:4" ht="25.5">
      <c r="A607" s="24" t="s">
        <v>1181</v>
      </c>
      <c r="B607" s="62">
        <v>1161</v>
      </c>
      <c r="D607" t="str">
        <f t="shared" si="9"/>
        <v>Wyposażenie gospodarcze dla obsługi pięter_1161</v>
      </c>
    </row>
    <row r="608" spans="1:4">
      <c r="A608" s="24" t="s">
        <v>1183</v>
      </c>
      <c r="B608" s="62">
        <v>30</v>
      </c>
      <c r="D608" t="str">
        <f t="shared" si="9"/>
        <v>Zagłówek_30</v>
      </c>
    </row>
    <row r="609" spans="1:4">
      <c r="A609" s="20" t="s">
        <v>1293</v>
      </c>
      <c r="B609" s="62"/>
      <c r="D609" t="str">
        <f t="shared" si="9"/>
        <v>Zapaski bordowe damskie_</v>
      </c>
    </row>
    <row r="610" spans="1:4">
      <c r="A610" s="20" t="s">
        <v>1284</v>
      </c>
      <c r="B610" s="62"/>
      <c r="D610" t="str">
        <f t="shared" si="9"/>
        <v>Zapaski bordowe męskie_</v>
      </c>
    </row>
    <row r="611" spans="1:4">
      <c r="A611" s="20" t="s">
        <v>1217</v>
      </c>
      <c r="B611" s="62">
        <v>30</v>
      </c>
      <c r="D611" t="str">
        <f t="shared" si="9"/>
        <v>Zegar_30</v>
      </c>
    </row>
    <row r="612" spans="1:4">
      <c r="A612" s="24" t="s">
        <v>1185</v>
      </c>
      <c r="B612" s="62">
        <v>180</v>
      </c>
      <c r="D612" t="str">
        <f t="shared" si="9"/>
        <v>Zegar elektroniczny_180</v>
      </c>
    </row>
    <row r="613" spans="1:4">
      <c r="A613" s="20" t="s">
        <v>993</v>
      </c>
      <c r="B613" s="62"/>
      <c r="D613" t="str">
        <f t="shared" si="9"/>
        <v>Zestaw do fondue_</v>
      </c>
    </row>
    <row r="614" spans="1:4">
      <c r="A614" s="20" t="s">
        <v>993</v>
      </c>
      <c r="B614" s="62"/>
      <c r="D614" t="str">
        <f t="shared" si="9"/>
        <v>Zestaw do fondue_</v>
      </c>
    </row>
    <row r="615" spans="1:4">
      <c r="A615" s="20" t="s">
        <v>993</v>
      </c>
      <c r="B615" s="62"/>
      <c r="D615" t="str">
        <f t="shared" si="9"/>
        <v>Zestaw do fondue_</v>
      </c>
    </row>
    <row r="616" spans="1:4">
      <c r="A616" s="20" t="s">
        <v>993</v>
      </c>
      <c r="B616" s="62"/>
      <c r="D616" t="str">
        <f t="shared" si="9"/>
        <v>Zestaw do fondue_</v>
      </c>
    </row>
    <row r="617" spans="1:4" ht="25.5">
      <c r="A617" s="20" t="s">
        <v>1011</v>
      </c>
      <c r="B617" s="62"/>
      <c r="D617" t="str">
        <f t="shared" si="9"/>
        <v>Zestaw do otwierania wina 5 - elementowy_</v>
      </c>
    </row>
    <row r="618" spans="1:4" ht="25.5">
      <c r="A618" s="20" t="s">
        <v>1011</v>
      </c>
      <c r="B618" s="62"/>
      <c r="D618" t="str">
        <f t="shared" si="9"/>
        <v>Zestaw do otwierania wina 5 - elementowy_</v>
      </c>
    </row>
    <row r="619" spans="1:4" ht="25.5">
      <c r="A619" s="20" t="s">
        <v>1011</v>
      </c>
      <c r="B619" s="62"/>
      <c r="D619" t="str">
        <f t="shared" si="9"/>
        <v>Zestaw do otwierania wina 5 - elementowy_</v>
      </c>
    </row>
    <row r="620" spans="1:4" ht="25.5">
      <c r="A620" s="20" t="s">
        <v>1011</v>
      </c>
      <c r="B620" s="62"/>
      <c r="D620" t="str">
        <f t="shared" si="9"/>
        <v>Zestaw do otwierania wina 5 - elementowy_</v>
      </c>
    </row>
    <row r="621" spans="1:4" ht="25.5">
      <c r="A621" s="20" t="s">
        <v>1011</v>
      </c>
      <c r="B621" s="62"/>
      <c r="D621" t="str">
        <f t="shared" si="9"/>
        <v>Zestaw do otwierania wina 5 - elementowy_</v>
      </c>
    </row>
    <row r="622" spans="1:4">
      <c r="A622" s="20" t="s">
        <v>1009</v>
      </c>
      <c r="B622" s="62"/>
      <c r="D622" t="str">
        <f t="shared" si="9"/>
        <v>Zestaw do podawania przypraw_</v>
      </c>
    </row>
    <row r="623" spans="1:4">
      <c r="A623" s="20" t="s">
        <v>1009</v>
      </c>
      <c r="B623" s="62"/>
      <c r="D623" t="str">
        <f t="shared" si="9"/>
        <v>Zestaw do podawania przypraw_</v>
      </c>
    </row>
    <row r="624" spans="1:4">
      <c r="A624" s="20" t="s">
        <v>992</v>
      </c>
      <c r="B624" s="62"/>
      <c r="D624" t="str">
        <f t="shared" si="9"/>
        <v>Zestaw do serwowania krabów_</v>
      </c>
    </row>
    <row r="625" spans="1:4">
      <c r="A625" s="20" t="s">
        <v>992</v>
      </c>
      <c r="B625" s="62"/>
      <c r="D625" t="str">
        <f t="shared" si="9"/>
        <v>Zestaw do serwowania krabów_</v>
      </c>
    </row>
    <row r="626" spans="1:4">
      <c r="A626" s="20" t="s">
        <v>992</v>
      </c>
      <c r="B626" s="62"/>
      <c r="D626" t="str">
        <f t="shared" si="9"/>
        <v>Zestaw do serwowania krabów_</v>
      </c>
    </row>
    <row r="627" spans="1:4">
      <c r="A627" s="20" t="s">
        <v>992</v>
      </c>
      <c r="B627" s="62"/>
      <c r="D627" t="str">
        <f t="shared" si="9"/>
        <v>Zestaw do serwowania krabów_</v>
      </c>
    </row>
    <row r="628" spans="1:4">
      <c r="A628" s="20" t="s">
        <v>994</v>
      </c>
      <c r="B628" s="62"/>
      <c r="D628" t="str">
        <f t="shared" si="9"/>
        <v>Zestaw do serwowania ślimaków_</v>
      </c>
    </row>
    <row r="629" spans="1:4">
      <c r="A629" s="20" t="s">
        <v>994</v>
      </c>
      <c r="B629" s="62"/>
      <c r="D629" t="str">
        <f t="shared" si="9"/>
        <v>Zestaw do serwowania ślimaków_</v>
      </c>
    </row>
    <row r="630" spans="1:4">
      <c r="A630" s="20" t="s">
        <v>994</v>
      </c>
      <c r="B630" s="62"/>
      <c r="D630" t="str">
        <f t="shared" si="9"/>
        <v>Zestaw do serwowania ślimaków_</v>
      </c>
    </row>
    <row r="631" spans="1:4">
      <c r="A631" s="20" t="s">
        <v>994</v>
      </c>
      <c r="B631" s="62"/>
      <c r="D631" t="str">
        <f t="shared" si="9"/>
        <v>Zestaw do serwowania ślimaków_</v>
      </c>
    </row>
    <row r="632" spans="1:4" ht="25.5">
      <c r="A632" s="20" t="s">
        <v>1012</v>
      </c>
      <c r="B632" s="62"/>
      <c r="D632" t="str">
        <f t="shared" si="9"/>
        <v>Zestaw kieliszków koktajlowych 6 rodzajów po 12 sztuk_</v>
      </c>
    </row>
    <row r="633" spans="1:4" ht="25.5">
      <c r="A633" s="20" t="s">
        <v>1012</v>
      </c>
      <c r="B633" s="62"/>
      <c r="D633" t="str">
        <f t="shared" si="9"/>
        <v>Zestaw kieliszków koktajlowych 6 rodzajów po 12 sztuk_</v>
      </c>
    </row>
    <row r="634" spans="1:4" ht="25.5">
      <c r="A634" s="20" t="s">
        <v>1012</v>
      </c>
      <c r="B634" s="62"/>
      <c r="D634" t="str">
        <f t="shared" si="9"/>
        <v>Zestaw kieliszków koktajlowych 6 rodzajów po 12 sztuk_</v>
      </c>
    </row>
    <row r="635" spans="1:4" ht="25.5">
      <c r="A635" s="20" t="s">
        <v>1013</v>
      </c>
      <c r="B635" s="62"/>
      <c r="D635" t="str">
        <f t="shared" si="9"/>
        <v>Zestaw kieliszków o różnym przeznaczeniu 6 rodzajów po 12 szt._</v>
      </c>
    </row>
    <row r="636" spans="1:4" ht="25.5">
      <c r="A636" s="20" t="s">
        <v>1013</v>
      </c>
      <c r="B636" s="62"/>
      <c r="D636" t="str">
        <f t="shared" si="9"/>
        <v>Zestaw kieliszków o różnym przeznaczeniu 6 rodzajów po 12 szt._</v>
      </c>
    </row>
    <row r="637" spans="1:4" ht="25.5">
      <c r="A637" s="20" t="s">
        <v>1013</v>
      </c>
      <c r="B637" s="62"/>
      <c r="D637" t="str">
        <f t="shared" si="9"/>
        <v>Zestaw kieliszków o różnym przeznaczeniu 6 rodzajów po 12 szt._</v>
      </c>
    </row>
    <row r="638" spans="1:4" ht="51">
      <c r="A638" s="24" t="s">
        <v>1187</v>
      </c>
      <c r="B638" s="62">
        <v>350</v>
      </c>
      <c r="D638" t="str">
        <f t="shared" si="9"/>
        <v>Zestaw łazienkowy (pojemnik na papier,    
mydło wieszaki i półki dodatkowe - komplet)_350</v>
      </c>
    </row>
    <row r="639" spans="1:4" ht="25.5">
      <c r="A639" s="20" t="s">
        <v>1193</v>
      </c>
      <c r="B639" s="62"/>
      <c r="D639" t="str">
        <f t="shared" si="9"/>
        <v>Zestaw naczyń stołowych porcelanowych_</v>
      </c>
    </row>
    <row r="640" spans="1:4" ht="25.5">
      <c r="A640" s="20" t="s">
        <v>1285</v>
      </c>
      <c r="B640" s="62"/>
      <c r="D640" t="str">
        <f t="shared" si="9"/>
        <v>Zestaw naczyń stołowych porcelanowych białych_</v>
      </c>
    </row>
    <row r="641" spans="1:4" ht="25.5">
      <c r="A641" s="20" t="s">
        <v>1194</v>
      </c>
      <c r="B641" s="62"/>
      <c r="D641" t="str">
        <f t="shared" si="9"/>
        <v>Zestaw naczyń żaroodpornych ceramicznych_</v>
      </c>
    </row>
    <row r="642" spans="1:4" ht="25.5">
      <c r="A642" s="20" t="s">
        <v>1194</v>
      </c>
      <c r="B642" s="62"/>
      <c r="D642" t="str">
        <f t="shared" ref="D642:D684" si="10">A642&amp;"_"&amp;B642</f>
        <v>Zestaw naczyń żaroodpornych ceramicznych_</v>
      </c>
    </row>
    <row r="643" spans="1:4">
      <c r="A643" s="20" t="s">
        <v>995</v>
      </c>
      <c r="B643" s="62"/>
      <c r="D643" t="str">
        <f t="shared" si="10"/>
        <v>Zestaw obiadowy 12 osobowy_</v>
      </c>
    </row>
    <row r="644" spans="1:4">
      <c r="A644" s="20" t="s">
        <v>995</v>
      </c>
      <c r="B644" s="62"/>
      <c r="D644" t="str">
        <f t="shared" si="10"/>
        <v>Zestaw obiadowy 12 osobowy_</v>
      </c>
    </row>
    <row r="645" spans="1:4">
      <c r="A645" s="20" t="s">
        <v>995</v>
      </c>
      <c r="B645" s="62"/>
      <c r="D645" t="str">
        <f t="shared" si="10"/>
        <v>Zestaw obiadowy 12 osobowy_</v>
      </c>
    </row>
    <row r="646" spans="1:4">
      <c r="A646" s="20" t="s">
        <v>995</v>
      </c>
      <c r="B646" s="62"/>
      <c r="D646" t="str">
        <f t="shared" si="10"/>
        <v>Zestaw obiadowy 12 osobowy_</v>
      </c>
    </row>
    <row r="647" spans="1:4" ht="25.5">
      <c r="A647" s="20" t="s">
        <v>1070</v>
      </c>
      <c r="B647" s="62"/>
      <c r="D647" t="str">
        <f t="shared" si="10"/>
        <v>Zestaw obrusów w różnorodnych kolorach_</v>
      </c>
    </row>
    <row r="648" spans="1:4" ht="25.5">
      <c r="A648" s="20" t="s">
        <v>1070</v>
      </c>
      <c r="B648" s="62"/>
      <c r="D648" t="str">
        <f t="shared" si="10"/>
        <v>Zestaw obrusów w różnorodnych kolorach_</v>
      </c>
    </row>
    <row r="649" spans="1:4" ht="25.5">
      <c r="A649" s="20" t="s">
        <v>1070</v>
      </c>
      <c r="B649" s="62"/>
      <c r="D649" t="str">
        <f t="shared" si="10"/>
        <v>Zestaw obrusów w różnorodnych kolorach_</v>
      </c>
    </row>
    <row r="650" spans="1:4" ht="25.5">
      <c r="A650" s="20" t="s">
        <v>1195</v>
      </c>
      <c r="B650" s="62"/>
      <c r="D650" t="str">
        <f t="shared" si="10"/>
        <v>Zestaw patelni aluminiowych z powłoką nieprzywierającą_</v>
      </c>
    </row>
    <row r="651" spans="1:4" ht="25.5">
      <c r="A651" s="20" t="s">
        <v>1195</v>
      </c>
      <c r="B651" s="62"/>
      <c r="D651" t="str">
        <f t="shared" si="10"/>
        <v>Zestaw patelni aluminiowych z powłoką nieprzywierającą_</v>
      </c>
    </row>
    <row r="652" spans="1:4" ht="25.5">
      <c r="A652" s="20" t="s">
        <v>1196</v>
      </c>
      <c r="B652" s="62"/>
      <c r="D652" t="str">
        <f t="shared" si="10"/>
        <v>Zestaw patelni satynowych ze stali nierdzewnej_</v>
      </c>
    </row>
    <row r="653" spans="1:4" ht="25.5">
      <c r="A653" s="20" t="s">
        <v>1196</v>
      </c>
      <c r="B653" s="62"/>
      <c r="D653" t="str">
        <f t="shared" si="10"/>
        <v>Zestaw patelni satynowych ze stali nierdzewnej_</v>
      </c>
    </row>
    <row r="654" spans="1:4" ht="25.5">
      <c r="A654" s="20" t="s">
        <v>996</v>
      </c>
      <c r="B654" s="62"/>
      <c r="D654" t="str">
        <f t="shared" si="10"/>
        <v>Zestaw półmisków okragłych porcelanowych_</v>
      </c>
    </row>
    <row r="655" spans="1:4" ht="25.5">
      <c r="A655" s="20" t="s">
        <v>996</v>
      </c>
      <c r="B655" s="62"/>
      <c r="D655" t="str">
        <f t="shared" si="10"/>
        <v>Zestaw półmisków okragłych porcelanowych_</v>
      </c>
    </row>
    <row r="656" spans="1:4">
      <c r="A656" s="20" t="s">
        <v>997</v>
      </c>
      <c r="B656" s="62"/>
      <c r="D656" t="str">
        <f t="shared" si="10"/>
        <v>Zestaw półmisków owalnych_</v>
      </c>
    </row>
    <row r="657" spans="1:4">
      <c r="A657" s="20" t="s">
        <v>997</v>
      </c>
      <c r="B657" s="62"/>
      <c r="D657" t="str">
        <f t="shared" si="10"/>
        <v>Zestaw półmisków owalnych_</v>
      </c>
    </row>
    <row r="658" spans="1:4" ht="25.5">
      <c r="A658" s="20" t="s">
        <v>1015</v>
      </c>
      <c r="B658" s="62"/>
      <c r="D658" t="str">
        <f t="shared" si="10"/>
        <v>Zestaw półmisków owalnych porcelanowych_</v>
      </c>
    </row>
    <row r="659" spans="1:4" ht="25.5">
      <c r="A659" s="20" t="s">
        <v>1015</v>
      </c>
      <c r="B659" s="62"/>
      <c r="D659" t="str">
        <f t="shared" si="10"/>
        <v>Zestaw półmisków owalnych porcelanowych_</v>
      </c>
    </row>
    <row r="660" spans="1:4" ht="25.5">
      <c r="A660" s="20" t="s">
        <v>1000</v>
      </c>
      <c r="B660" s="62"/>
      <c r="D660" t="str">
        <f t="shared" si="10"/>
        <v>Zestaw przyborów dekoracyjnych do carvingu_</v>
      </c>
    </row>
    <row r="661" spans="1:4" ht="25.5">
      <c r="A661" s="20" t="s">
        <v>1000</v>
      </c>
      <c r="B661" s="62"/>
      <c r="D661" t="str">
        <f t="shared" si="10"/>
        <v>Zestaw przyborów dekoracyjnych do carvingu_</v>
      </c>
    </row>
    <row r="662" spans="1:4" ht="25.5">
      <c r="A662" s="20" t="s">
        <v>1000</v>
      </c>
      <c r="B662" s="62"/>
      <c r="D662" t="str">
        <f t="shared" si="10"/>
        <v>Zestaw przyborów dekoracyjnych do carvingu_</v>
      </c>
    </row>
    <row r="663" spans="1:4">
      <c r="A663" s="20" t="s">
        <v>1286</v>
      </c>
      <c r="B663" s="62"/>
      <c r="D663" t="str">
        <f t="shared" si="10"/>
        <v>Zestaw przyborów kuchennych_</v>
      </c>
    </row>
    <row r="664" spans="1:4" ht="25.5">
      <c r="A664" s="20" t="s">
        <v>1002</v>
      </c>
      <c r="B664" s="62"/>
      <c r="D664" t="str">
        <f t="shared" si="10"/>
        <v>Zestaw serwet w różnorodnych kolorach do aranżacji_</v>
      </c>
    </row>
    <row r="665" spans="1:4" ht="25.5">
      <c r="A665" s="20" t="s">
        <v>1002</v>
      </c>
      <c r="B665" s="62"/>
      <c r="D665" t="str">
        <f t="shared" si="10"/>
        <v>Zestaw serwet w różnorodnych kolorach do aranżacji_</v>
      </c>
    </row>
    <row r="666" spans="1:4" ht="25.5">
      <c r="A666" s="20" t="s">
        <v>1002</v>
      </c>
      <c r="B666" s="62"/>
      <c r="D666" t="str">
        <f t="shared" si="10"/>
        <v>Zestaw serwet w różnorodnych kolorach do aranżacji_</v>
      </c>
    </row>
    <row r="667" spans="1:4" ht="25.5">
      <c r="A667" s="20" t="s">
        <v>1079</v>
      </c>
      <c r="B667" s="62">
        <v>45</v>
      </c>
      <c r="D667" t="str">
        <f t="shared" si="10"/>
        <v>Zestaw słowników do języków obcych (ang. niem.)_45</v>
      </c>
    </row>
    <row r="668" spans="1:4" ht="25.5">
      <c r="A668" s="20" t="s">
        <v>1228</v>
      </c>
      <c r="B668" s="62">
        <v>45</v>
      </c>
      <c r="D668" t="str">
        <f t="shared" si="10"/>
        <v>Zestaw słowników do języków obcych (ang. niem.franc.)_45</v>
      </c>
    </row>
    <row r="669" spans="1:4" ht="25.5">
      <c r="A669" s="20" t="s">
        <v>998</v>
      </c>
      <c r="B669" s="62"/>
      <c r="D669" t="str">
        <f t="shared" si="10"/>
        <v>Zestaw sztućców podstawowy 4 rodzaje_</v>
      </c>
    </row>
    <row r="670" spans="1:4" ht="25.5">
      <c r="A670" s="20" t="s">
        <v>998</v>
      </c>
      <c r="B670" s="62"/>
      <c r="D670" t="str">
        <f t="shared" si="10"/>
        <v>Zestaw sztućców podstawowy 4 rodzaje_</v>
      </c>
    </row>
    <row r="671" spans="1:4" ht="25.5">
      <c r="A671" s="20" t="s">
        <v>998</v>
      </c>
      <c r="B671" s="62"/>
      <c r="D671" t="str">
        <f t="shared" si="10"/>
        <v>Zestaw sztućców podstawowy 4 rodzaje_</v>
      </c>
    </row>
    <row r="672" spans="1:4" ht="25.5">
      <c r="A672" s="20" t="s">
        <v>1010</v>
      </c>
      <c r="B672" s="62"/>
      <c r="D672" t="str">
        <f t="shared" si="10"/>
        <v>Zestaw sztućców restauracyjny podstawowy_</v>
      </c>
    </row>
    <row r="673" spans="1:5" ht="25.5">
      <c r="A673" s="20" t="s">
        <v>1010</v>
      </c>
      <c r="B673" s="62"/>
      <c r="D673" t="str">
        <f t="shared" si="10"/>
        <v>Zestaw sztućców restauracyjny podstawowy_</v>
      </c>
    </row>
    <row r="674" spans="1:5" ht="25.5">
      <c r="A674" s="20" t="s">
        <v>1010</v>
      </c>
      <c r="B674" s="62"/>
      <c r="D674" t="str">
        <f t="shared" si="10"/>
        <v>Zestaw sztućców restauracyjny podstawowy_</v>
      </c>
    </row>
    <row r="675" spans="1:5" ht="25.5">
      <c r="A675" s="20" t="s">
        <v>999</v>
      </c>
      <c r="B675" s="62"/>
      <c r="D675" t="str">
        <f t="shared" si="10"/>
        <v>Zestaw sztućców restauracyjny uzupełniający_</v>
      </c>
    </row>
    <row r="676" spans="1:5" ht="25.5">
      <c r="A676" s="20" t="s">
        <v>999</v>
      </c>
      <c r="B676" s="62"/>
      <c r="D676" t="str">
        <f t="shared" si="10"/>
        <v>Zestaw sztućców restauracyjny uzupełniający_</v>
      </c>
    </row>
    <row r="677" spans="1:5" ht="25.5">
      <c r="A677" s="20" t="s">
        <v>999</v>
      </c>
      <c r="B677" s="62"/>
      <c r="D677" t="str">
        <f t="shared" si="10"/>
        <v>Zestaw sztućców restauracyjny uzupełniający_</v>
      </c>
    </row>
    <row r="678" spans="1:5">
      <c r="A678" s="20" t="s">
        <v>991</v>
      </c>
      <c r="B678" s="62"/>
      <c r="D678" t="str">
        <f t="shared" si="10"/>
        <v>Zestaw ściereczek_</v>
      </c>
    </row>
    <row r="679" spans="1:5">
      <c r="A679" s="20" t="s">
        <v>991</v>
      </c>
      <c r="B679" s="62"/>
      <c r="D679" t="str">
        <f t="shared" si="10"/>
        <v>Zestaw ściereczek_</v>
      </c>
    </row>
    <row r="680" spans="1:5">
      <c r="A680" s="20" t="s">
        <v>991</v>
      </c>
      <c r="B680" s="62"/>
      <c r="D680" t="str">
        <f t="shared" si="10"/>
        <v>Zestaw ściereczek_</v>
      </c>
    </row>
    <row r="681" spans="1:5">
      <c r="A681" s="20" t="s">
        <v>1009</v>
      </c>
      <c r="B681" s="62"/>
      <c r="D681" t="str">
        <f t="shared" si="10"/>
        <v>Zestaw do podawania przypraw_</v>
      </c>
    </row>
    <row r="682" spans="1:5" ht="38.25">
      <c r="A682" s="20" t="s">
        <v>1198</v>
      </c>
      <c r="B682" s="62"/>
      <c r="D682" t="str">
        <f t="shared" si="10"/>
        <v>Zmywarka profesjonalna gastronomiczna z funkcją wyparzania_</v>
      </c>
    </row>
    <row r="683" spans="1:5" ht="38.25">
      <c r="A683" s="20" t="s">
        <v>1198</v>
      </c>
      <c r="B683" s="62"/>
      <c r="D683" t="str">
        <f t="shared" si="10"/>
        <v>Zmywarka profesjonalna gastronomiczna z funkcją wyparzania_</v>
      </c>
    </row>
    <row r="684" spans="1:5">
      <c r="A684" s="24" t="s">
        <v>1189</v>
      </c>
      <c r="B684" s="62">
        <v>250</v>
      </c>
      <c r="D684" t="str">
        <f t="shared" si="10"/>
        <v>Żelazko na parę_250</v>
      </c>
    </row>
    <row r="688" spans="1:5">
      <c r="D688" s="83" t="s">
        <v>1435</v>
      </c>
      <c r="E688" t="s">
        <v>1541</v>
      </c>
    </row>
    <row r="689" spans="4:5" customFormat="1">
      <c r="D689" s="84" t="s">
        <v>2596</v>
      </c>
      <c r="E689" s="85">
        <v>1</v>
      </c>
    </row>
    <row r="690" spans="4:5" customFormat="1">
      <c r="D690" s="84" t="s">
        <v>2597</v>
      </c>
      <c r="E690" s="85">
        <v>1</v>
      </c>
    </row>
    <row r="691" spans="4:5" customFormat="1">
      <c r="D691" s="84" t="s">
        <v>2598</v>
      </c>
      <c r="E691" s="85">
        <v>3</v>
      </c>
    </row>
    <row r="692" spans="4:5" customFormat="1">
      <c r="D692" s="84" t="s">
        <v>2599</v>
      </c>
      <c r="E692" s="85">
        <v>1</v>
      </c>
    </row>
    <row r="693" spans="4:5" customFormat="1">
      <c r="D693" s="84" t="s">
        <v>2600</v>
      </c>
      <c r="E693" s="85">
        <v>1</v>
      </c>
    </row>
    <row r="694" spans="4:5" customFormat="1">
      <c r="D694" s="84" t="s">
        <v>2601</v>
      </c>
      <c r="E694" s="85">
        <v>1</v>
      </c>
    </row>
    <row r="695" spans="4:5" customFormat="1">
      <c r="D695" s="84" t="s">
        <v>2602</v>
      </c>
      <c r="E695" s="85">
        <v>2</v>
      </c>
    </row>
    <row r="696" spans="4:5" customFormat="1">
      <c r="D696" s="84" t="s">
        <v>2603</v>
      </c>
      <c r="E696" s="85">
        <v>2</v>
      </c>
    </row>
    <row r="697" spans="4:5" customFormat="1">
      <c r="D697" s="84" t="s">
        <v>2604</v>
      </c>
      <c r="E697" s="85">
        <v>1</v>
      </c>
    </row>
    <row r="698" spans="4:5" customFormat="1">
      <c r="D698" s="84" t="s">
        <v>2605</v>
      </c>
      <c r="E698" s="85">
        <v>1</v>
      </c>
    </row>
    <row r="699" spans="4:5" customFormat="1">
      <c r="D699" s="84" t="s">
        <v>2606</v>
      </c>
      <c r="E699" s="85">
        <v>2</v>
      </c>
    </row>
    <row r="700" spans="4:5" customFormat="1">
      <c r="D700" s="84" t="s">
        <v>2607</v>
      </c>
      <c r="E700" s="85">
        <v>1</v>
      </c>
    </row>
    <row r="701" spans="4:5" customFormat="1">
      <c r="D701" s="84" t="s">
        <v>2608</v>
      </c>
      <c r="E701" s="85">
        <v>2</v>
      </c>
    </row>
    <row r="702" spans="4:5" customFormat="1">
      <c r="D702" s="84" t="s">
        <v>2609</v>
      </c>
      <c r="E702" s="85">
        <v>2</v>
      </c>
    </row>
    <row r="703" spans="4:5" customFormat="1">
      <c r="D703" s="84" t="s">
        <v>2610</v>
      </c>
      <c r="E703" s="85">
        <v>1</v>
      </c>
    </row>
    <row r="704" spans="4:5" customFormat="1">
      <c r="D704" s="84" t="s">
        <v>2611</v>
      </c>
      <c r="E704" s="85">
        <v>1</v>
      </c>
    </row>
    <row r="705" spans="4:5" customFormat="1">
      <c r="D705" s="84" t="s">
        <v>2612</v>
      </c>
      <c r="E705" s="85">
        <v>3</v>
      </c>
    </row>
    <row r="706" spans="4:5" customFormat="1">
      <c r="D706" s="84" t="s">
        <v>2613</v>
      </c>
      <c r="E706" s="85">
        <v>1</v>
      </c>
    </row>
    <row r="707" spans="4:5" customFormat="1">
      <c r="D707" s="84" t="s">
        <v>2614</v>
      </c>
      <c r="E707" s="85">
        <v>1</v>
      </c>
    </row>
    <row r="708" spans="4:5" customFormat="1">
      <c r="D708" s="84" t="s">
        <v>2615</v>
      </c>
      <c r="E708" s="85">
        <v>1</v>
      </c>
    </row>
    <row r="709" spans="4:5" customFormat="1">
      <c r="D709" s="84" t="s">
        <v>2616</v>
      </c>
      <c r="E709" s="85">
        <v>2</v>
      </c>
    </row>
    <row r="710" spans="4:5" customFormat="1">
      <c r="D710" s="84" t="s">
        <v>2617</v>
      </c>
      <c r="E710" s="85">
        <v>1</v>
      </c>
    </row>
    <row r="711" spans="4:5" customFormat="1">
      <c r="D711" s="84" t="s">
        <v>2618</v>
      </c>
      <c r="E711" s="85">
        <v>2</v>
      </c>
    </row>
    <row r="712" spans="4:5" customFormat="1">
      <c r="D712" s="84" t="s">
        <v>2619</v>
      </c>
      <c r="E712" s="85">
        <v>4</v>
      </c>
    </row>
    <row r="713" spans="4:5" customFormat="1">
      <c r="D713" s="84" t="s">
        <v>2620</v>
      </c>
      <c r="E713" s="85">
        <v>1</v>
      </c>
    </row>
    <row r="714" spans="4:5" customFormat="1">
      <c r="D714" s="84" t="s">
        <v>2621</v>
      </c>
      <c r="E714" s="85">
        <v>3</v>
      </c>
    </row>
    <row r="715" spans="4:5" customFormat="1">
      <c r="D715" s="84" t="s">
        <v>2622</v>
      </c>
      <c r="E715" s="85">
        <v>1</v>
      </c>
    </row>
    <row r="716" spans="4:5" customFormat="1">
      <c r="D716" s="84" t="s">
        <v>2623</v>
      </c>
      <c r="E716" s="85">
        <v>1</v>
      </c>
    </row>
    <row r="717" spans="4:5" customFormat="1">
      <c r="D717" s="84" t="s">
        <v>2624</v>
      </c>
      <c r="E717" s="85">
        <v>3</v>
      </c>
    </row>
    <row r="718" spans="4:5" customFormat="1">
      <c r="D718" s="84" t="s">
        <v>2625</v>
      </c>
      <c r="E718" s="85">
        <v>1</v>
      </c>
    </row>
    <row r="719" spans="4:5" customFormat="1">
      <c r="D719" s="84" t="s">
        <v>2626</v>
      </c>
      <c r="E719" s="85">
        <v>1</v>
      </c>
    </row>
    <row r="720" spans="4:5" customFormat="1">
      <c r="D720" s="84" t="s">
        <v>2627</v>
      </c>
      <c r="E720" s="85">
        <v>1</v>
      </c>
    </row>
    <row r="721" spans="4:5" customFormat="1">
      <c r="D721" s="84" t="s">
        <v>2209</v>
      </c>
      <c r="E721" s="85">
        <v>2</v>
      </c>
    </row>
    <row r="722" spans="4:5" customFormat="1">
      <c r="D722" s="84" t="s">
        <v>2628</v>
      </c>
      <c r="E722" s="85">
        <v>1</v>
      </c>
    </row>
    <row r="723" spans="4:5" customFormat="1">
      <c r="D723" s="84" t="s">
        <v>2629</v>
      </c>
      <c r="E723" s="85">
        <v>1</v>
      </c>
    </row>
    <row r="724" spans="4:5" customFormat="1">
      <c r="D724" s="84" t="s">
        <v>2630</v>
      </c>
      <c r="E724" s="85">
        <v>2</v>
      </c>
    </row>
    <row r="725" spans="4:5" customFormat="1">
      <c r="D725" s="84" t="s">
        <v>2631</v>
      </c>
      <c r="E725" s="85">
        <v>1</v>
      </c>
    </row>
    <row r="726" spans="4:5" customFormat="1">
      <c r="D726" s="84" t="s">
        <v>2632</v>
      </c>
      <c r="E726" s="85">
        <v>2</v>
      </c>
    </row>
    <row r="727" spans="4:5" customFormat="1">
      <c r="D727" s="84" t="s">
        <v>2633</v>
      </c>
      <c r="E727" s="85">
        <v>1</v>
      </c>
    </row>
    <row r="728" spans="4:5" customFormat="1">
      <c r="D728" s="84" t="s">
        <v>2634</v>
      </c>
      <c r="E728" s="85">
        <v>1</v>
      </c>
    </row>
    <row r="729" spans="4:5" customFormat="1">
      <c r="D729" s="84" t="s">
        <v>2635</v>
      </c>
      <c r="E729" s="85">
        <v>1</v>
      </c>
    </row>
    <row r="730" spans="4:5" customFormat="1">
      <c r="D730" s="84" t="s">
        <v>2636</v>
      </c>
      <c r="E730" s="85">
        <v>1</v>
      </c>
    </row>
    <row r="731" spans="4:5" customFormat="1">
      <c r="D731" s="84" t="s">
        <v>2637</v>
      </c>
      <c r="E731" s="85">
        <v>3</v>
      </c>
    </row>
    <row r="732" spans="4:5" customFormat="1">
      <c r="D732" s="84" t="s">
        <v>2638</v>
      </c>
      <c r="E732" s="85">
        <v>1</v>
      </c>
    </row>
    <row r="733" spans="4:5" customFormat="1">
      <c r="D733" s="84" t="s">
        <v>2639</v>
      </c>
      <c r="E733" s="85">
        <v>1</v>
      </c>
    </row>
    <row r="734" spans="4:5" customFormat="1">
      <c r="D734" s="84" t="s">
        <v>2640</v>
      </c>
      <c r="E734" s="85">
        <v>1</v>
      </c>
    </row>
    <row r="735" spans="4:5" customFormat="1">
      <c r="D735" s="84" t="s">
        <v>2641</v>
      </c>
      <c r="E735" s="85">
        <v>1</v>
      </c>
    </row>
    <row r="736" spans="4:5" customFormat="1">
      <c r="D736" s="84" t="s">
        <v>2642</v>
      </c>
      <c r="E736" s="85">
        <v>7</v>
      </c>
    </row>
    <row r="737" spans="4:5" customFormat="1">
      <c r="D737" s="84" t="s">
        <v>2643</v>
      </c>
      <c r="E737" s="85">
        <v>1</v>
      </c>
    </row>
    <row r="738" spans="4:5" customFormat="1">
      <c r="D738" s="84" t="s">
        <v>2644</v>
      </c>
      <c r="E738" s="85">
        <v>1</v>
      </c>
    </row>
    <row r="739" spans="4:5" customFormat="1">
      <c r="D739" s="84" t="s">
        <v>2645</v>
      </c>
      <c r="E739" s="85">
        <v>1</v>
      </c>
    </row>
    <row r="740" spans="4:5" customFormat="1">
      <c r="D740" s="84" t="s">
        <v>2646</v>
      </c>
      <c r="E740" s="85">
        <v>2</v>
      </c>
    </row>
    <row r="741" spans="4:5" customFormat="1">
      <c r="D741" s="84" t="s">
        <v>2647</v>
      </c>
      <c r="E741" s="85">
        <v>3</v>
      </c>
    </row>
    <row r="742" spans="4:5" customFormat="1">
      <c r="D742" s="84" t="s">
        <v>2648</v>
      </c>
      <c r="E742" s="85">
        <v>1</v>
      </c>
    </row>
    <row r="743" spans="4:5" customFormat="1">
      <c r="D743" s="84" t="s">
        <v>2649</v>
      </c>
      <c r="E743" s="85">
        <v>1</v>
      </c>
    </row>
    <row r="744" spans="4:5" customFormat="1">
      <c r="D744" s="84" t="s">
        <v>2650</v>
      </c>
      <c r="E744" s="85">
        <v>2</v>
      </c>
    </row>
    <row r="745" spans="4:5" customFormat="1">
      <c r="D745" s="84" t="s">
        <v>2651</v>
      </c>
      <c r="E745" s="85">
        <v>1</v>
      </c>
    </row>
    <row r="746" spans="4:5" customFormat="1">
      <c r="D746" s="84" t="s">
        <v>2652</v>
      </c>
      <c r="E746" s="85">
        <v>1</v>
      </c>
    </row>
    <row r="747" spans="4:5" customFormat="1">
      <c r="D747" s="84" t="s">
        <v>2653</v>
      </c>
      <c r="E747" s="85">
        <v>4</v>
      </c>
    </row>
    <row r="748" spans="4:5" customFormat="1">
      <c r="D748" s="84" t="s">
        <v>2654</v>
      </c>
      <c r="E748" s="85">
        <v>2</v>
      </c>
    </row>
    <row r="749" spans="4:5" customFormat="1">
      <c r="D749" s="84" t="s">
        <v>2655</v>
      </c>
      <c r="E749" s="85">
        <v>2</v>
      </c>
    </row>
    <row r="750" spans="4:5" customFormat="1">
      <c r="D750" s="84" t="s">
        <v>2656</v>
      </c>
      <c r="E750" s="85">
        <v>2</v>
      </c>
    </row>
    <row r="751" spans="4:5" customFormat="1">
      <c r="D751" s="84" t="s">
        <v>2657</v>
      </c>
      <c r="E751" s="85">
        <v>2</v>
      </c>
    </row>
    <row r="752" spans="4:5" customFormat="1">
      <c r="D752" s="84" t="s">
        <v>2658</v>
      </c>
      <c r="E752" s="85">
        <v>2</v>
      </c>
    </row>
    <row r="753" spans="3:5" customFormat="1">
      <c r="D753" s="84" t="s">
        <v>2659</v>
      </c>
      <c r="E753" s="85">
        <v>2</v>
      </c>
    </row>
    <row r="754" spans="3:5" customFormat="1">
      <c r="D754" s="84" t="s">
        <v>2660</v>
      </c>
      <c r="E754" s="85">
        <v>2</v>
      </c>
    </row>
    <row r="755" spans="3:5" customFormat="1">
      <c r="D755" s="84" t="s">
        <v>2661</v>
      </c>
      <c r="E755" s="85">
        <v>4</v>
      </c>
    </row>
    <row r="756" spans="3:5" customFormat="1">
      <c r="D756" s="84" t="s">
        <v>2662</v>
      </c>
      <c r="E756" s="85">
        <v>1</v>
      </c>
    </row>
    <row r="757" spans="3:5" customFormat="1">
      <c r="D757" s="84" t="s">
        <v>2663</v>
      </c>
      <c r="E757" s="85">
        <v>1</v>
      </c>
    </row>
    <row r="758" spans="3:5" customFormat="1">
      <c r="D758" s="84" t="s">
        <v>2664</v>
      </c>
      <c r="E758" s="85">
        <v>1</v>
      </c>
    </row>
    <row r="759" spans="3:5" customFormat="1">
      <c r="D759" s="84" t="s">
        <v>2665</v>
      </c>
      <c r="E759" s="85">
        <v>8</v>
      </c>
    </row>
    <row r="760" spans="3:5" customFormat="1">
      <c r="D760" s="84" t="s">
        <v>2666</v>
      </c>
      <c r="E760" s="85">
        <v>3</v>
      </c>
    </row>
    <row r="761" spans="3:5" customFormat="1">
      <c r="D761" s="84" t="s">
        <v>2667</v>
      </c>
      <c r="E761" s="85">
        <v>4</v>
      </c>
    </row>
    <row r="762" spans="3:5" customFormat="1">
      <c r="D762" s="84" t="s">
        <v>2668</v>
      </c>
      <c r="E762" s="85">
        <v>2</v>
      </c>
    </row>
    <row r="763" spans="3:5" customFormat="1">
      <c r="D763" s="84" t="s">
        <v>2669</v>
      </c>
      <c r="E763" s="85">
        <v>3</v>
      </c>
    </row>
    <row r="764" spans="3:5" customFormat="1">
      <c r="D764" s="84" t="s">
        <v>2670</v>
      </c>
      <c r="E764" s="85">
        <v>1</v>
      </c>
    </row>
    <row r="765" spans="3:5" customFormat="1">
      <c r="D765" s="84" t="s">
        <v>2671</v>
      </c>
      <c r="E765" s="85">
        <v>1</v>
      </c>
    </row>
    <row r="766" spans="3:5" customFormat="1">
      <c r="C766" s="87"/>
      <c r="D766" s="84" t="s">
        <v>2672</v>
      </c>
      <c r="E766" s="85">
        <v>2</v>
      </c>
    </row>
    <row r="767" spans="3:5" customFormat="1">
      <c r="D767" s="84" t="s">
        <v>2673</v>
      </c>
      <c r="E767" s="85">
        <v>2</v>
      </c>
    </row>
    <row r="768" spans="3:5" customFormat="1">
      <c r="D768" s="84" t="s">
        <v>2674</v>
      </c>
      <c r="E768" s="85">
        <v>2</v>
      </c>
    </row>
    <row r="769" spans="4:5" customFormat="1">
      <c r="D769" s="84" t="s">
        <v>2675</v>
      </c>
      <c r="E769" s="85">
        <v>2</v>
      </c>
    </row>
    <row r="770" spans="4:5" customFormat="1">
      <c r="D770" s="84" t="s">
        <v>2676</v>
      </c>
      <c r="E770" s="85">
        <v>2</v>
      </c>
    </row>
    <row r="771" spans="4:5" customFormat="1">
      <c r="D771" s="84" t="s">
        <v>2677</v>
      </c>
      <c r="E771" s="85">
        <v>1</v>
      </c>
    </row>
    <row r="772" spans="4:5" customFormat="1">
      <c r="D772" s="84" t="s">
        <v>2678</v>
      </c>
      <c r="E772" s="85">
        <v>1</v>
      </c>
    </row>
    <row r="773" spans="4:5" customFormat="1">
      <c r="D773" s="84" t="s">
        <v>2679</v>
      </c>
      <c r="E773" s="85">
        <v>1</v>
      </c>
    </row>
    <row r="774" spans="4:5" customFormat="1">
      <c r="D774" s="84" t="s">
        <v>1563</v>
      </c>
      <c r="E774" s="85">
        <v>2</v>
      </c>
    </row>
    <row r="775" spans="4:5" customFormat="1">
      <c r="D775" s="84" t="s">
        <v>2500</v>
      </c>
      <c r="E775" s="85">
        <v>1</v>
      </c>
    </row>
    <row r="776" spans="4:5" customFormat="1">
      <c r="D776" s="84" t="s">
        <v>2680</v>
      </c>
      <c r="E776" s="85">
        <v>1</v>
      </c>
    </row>
    <row r="777" spans="4:5" customFormat="1">
      <c r="D777" s="84" t="s">
        <v>2681</v>
      </c>
      <c r="E777" s="85">
        <v>1</v>
      </c>
    </row>
    <row r="778" spans="4:5" customFormat="1">
      <c r="D778" s="84" t="s">
        <v>2682</v>
      </c>
      <c r="E778" s="85">
        <v>4</v>
      </c>
    </row>
    <row r="779" spans="4:5" customFormat="1">
      <c r="D779" s="84" t="s">
        <v>2683</v>
      </c>
      <c r="E779" s="85">
        <v>1</v>
      </c>
    </row>
    <row r="780" spans="4:5" customFormat="1">
      <c r="D780" s="84" t="s">
        <v>2684</v>
      </c>
      <c r="E780" s="85">
        <v>2</v>
      </c>
    </row>
    <row r="781" spans="4:5" customFormat="1">
      <c r="D781" s="84" t="s">
        <v>2685</v>
      </c>
      <c r="E781" s="85">
        <v>1</v>
      </c>
    </row>
    <row r="782" spans="4:5" customFormat="1">
      <c r="D782" s="84" t="s">
        <v>2686</v>
      </c>
      <c r="E782" s="85">
        <v>1</v>
      </c>
    </row>
    <row r="783" spans="4:5" customFormat="1">
      <c r="D783" s="84" t="s">
        <v>2687</v>
      </c>
      <c r="E783" s="85">
        <v>2</v>
      </c>
    </row>
    <row r="784" spans="4:5" customFormat="1">
      <c r="D784" s="84" t="s">
        <v>2688</v>
      </c>
      <c r="E784" s="85">
        <v>1</v>
      </c>
    </row>
    <row r="785" spans="4:5" customFormat="1">
      <c r="D785" s="84" t="s">
        <v>2689</v>
      </c>
      <c r="E785" s="85">
        <v>1</v>
      </c>
    </row>
    <row r="786" spans="4:5" customFormat="1">
      <c r="D786" s="84" t="s">
        <v>2690</v>
      </c>
      <c r="E786" s="85">
        <v>1</v>
      </c>
    </row>
    <row r="787" spans="4:5" customFormat="1">
      <c r="D787" s="84" t="s">
        <v>2691</v>
      </c>
      <c r="E787" s="85">
        <v>1</v>
      </c>
    </row>
    <row r="788" spans="4:5" customFormat="1">
      <c r="D788" s="84" t="s">
        <v>2692</v>
      </c>
      <c r="E788" s="85">
        <v>1</v>
      </c>
    </row>
    <row r="789" spans="4:5" customFormat="1">
      <c r="D789" s="84" t="s">
        <v>2693</v>
      </c>
      <c r="E789" s="85">
        <v>2</v>
      </c>
    </row>
    <row r="790" spans="4:5" customFormat="1">
      <c r="D790" s="84" t="s">
        <v>2694</v>
      </c>
      <c r="E790" s="85">
        <v>1</v>
      </c>
    </row>
    <row r="791" spans="4:5" customFormat="1">
      <c r="D791" s="84" t="s">
        <v>2695</v>
      </c>
      <c r="E791" s="85">
        <v>2</v>
      </c>
    </row>
    <row r="792" spans="4:5" customFormat="1">
      <c r="D792" s="84" t="s">
        <v>2696</v>
      </c>
      <c r="E792" s="85">
        <v>1</v>
      </c>
    </row>
    <row r="793" spans="4:5" customFormat="1">
      <c r="D793" s="84" t="s">
        <v>2697</v>
      </c>
      <c r="E793" s="85">
        <v>1</v>
      </c>
    </row>
    <row r="794" spans="4:5" customFormat="1">
      <c r="D794" s="84" t="s">
        <v>2698</v>
      </c>
      <c r="E794" s="85">
        <v>2</v>
      </c>
    </row>
    <row r="795" spans="4:5" customFormat="1">
      <c r="D795" s="84" t="s">
        <v>2699</v>
      </c>
      <c r="E795" s="85">
        <v>2</v>
      </c>
    </row>
    <row r="796" spans="4:5" customFormat="1">
      <c r="D796" s="84" t="s">
        <v>2700</v>
      </c>
      <c r="E796" s="85">
        <v>1</v>
      </c>
    </row>
    <row r="797" spans="4:5" customFormat="1">
      <c r="D797" s="84" t="s">
        <v>2701</v>
      </c>
      <c r="E797" s="85">
        <v>3</v>
      </c>
    </row>
    <row r="798" spans="4:5" customFormat="1">
      <c r="D798" s="84" t="s">
        <v>2702</v>
      </c>
      <c r="E798" s="85">
        <v>1</v>
      </c>
    </row>
    <row r="799" spans="4:5" customFormat="1">
      <c r="D799" s="84" t="s">
        <v>2703</v>
      </c>
      <c r="E799" s="85">
        <v>1</v>
      </c>
    </row>
    <row r="800" spans="4:5" customFormat="1">
      <c r="D800" s="84" t="s">
        <v>2704</v>
      </c>
      <c r="E800" s="85">
        <v>1</v>
      </c>
    </row>
    <row r="801" spans="4:5" customFormat="1">
      <c r="D801" s="84" t="s">
        <v>2705</v>
      </c>
      <c r="E801" s="85">
        <v>1</v>
      </c>
    </row>
    <row r="802" spans="4:5" customFormat="1">
      <c r="D802" s="84" t="s">
        <v>2706</v>
      </c>
      <c r="E802" s="85">
        <v>1</v>
      </c>
    </row>
    <row r="803" spans="4:5" customFormat="1">
      <c r="D803" s="84" t="s">
        <v>2707</v>
      </c>
      <c r="E803" s="85">
        <v>2</v>
      </c>
    </row>
    <row r="804" spans="4:5" customFormat="1">
      <c r="D804" s="84" t="s">
        <v>2708</v>
      </c>
      <c r="E804" s="85">
        <v>9</v>
      </c>
    </row>
    <row r="805" spans="4:5" customFormat="1">
      <c r="D805" s="84" t="s">
        <v>2709</v>
      </c>
      <c r="E805" s="85">
        <v>1</v>
      </c>
    </row>
    <row r="806" spans="4:5" customFormat="1">
      <c r="D806" s="84" t="s">
        <v>2710</v>
      </c>
      <c r="E806" s="85">
        <v>1</v>
      </c>
    </row>
    <row r="807" spans="4:5" customFormat="1">
      <c r="D807" s="84" t="s">
        <v>2711</v>
      </c>
      <c r="E807" s="85">
        <v>1</v>
      </c>
    </row>
    <row r="808" spans="4:5" customFormat="1">
      <c r="D808" s="84" t="s">
        <v>2712</v>
      </c>
      <c r="E808" s="85">
        <v>2</v>
      </c>
    </row>
    <row r="809" spans="4:5" customFormat="1">
      <c r="D809" s="84" t="s">
        <v>2713</v>
      </c>
      <c r="E809" s="85">
        <v>2</v>
      </c>
    </row>
    <row r="810" spans="4:5" customFormat="1">
      <c r="D810" s="84" t="s">
        <v>2714</v>
      </c>
      <c r="E810" s="85">
        <v>1</v>
      </c>
    </row>
    <row r="811" spans="4:5" customFormat="1">
      <c r="D811" s="84" t="s">
        <v>2715</v>
      </c>
      <c r="E811" s="85">
        <v>3</v>
      </c>
    </row>
    <row r="812" spans="4:5" customFormat="1">
      <c r="D812" s="84" t="s">
        <v>2716</v>
      </c>
      <c r="E812" s="85">
        <v>1</v>
      </c>
    </row>
    <row r="813" spans="4:5" customFormat="1">
      <c r="D813" s="84" t="s">
        <v>2717</v>
      </c>
      <c r="E813" s="85">
        <v>2</v>
      </c>
    </row>
    <row r="814" spans="4:5" customFormat="1">
      <c r="D814" s="84" t="s">
        <v>2718</v>
      </c>
      <c r="E814" s="85">
        <v>2</v>
      </c>
    </row>
    <row r="815" spans="4:5" customFormat="1">
      <c r="D815" s="84" t="s">
        <v>2247</v>
      </c>
      <c r="E815" s="85">
        <v>3</v>
      </c>
    </row>
    <row r="816" spans="4:5" customFormat="1">
      <c r="D816" s="84" t="s">
        <v>2719</v>
      </c>
      <c r="E816" s="85">
        <v>2</v>
      </c>
    </row>
    <row r="817" spans="4:5" customFormat="1">
      <c r="D817" s="84" t="s">
        <v>2720</v>
      </c>
      <c r="E817" s="85">
        <v>5</v>
      </c>
    </row>
    <row r="818" spans="4:5" customFormat="1">
      <c r="D818" s="84" t="s">
        <v>2721</v>
      </c>
      <c r="E818" s="85">
        <v>2</v>
      </c>
    </row>
    <row r="819" spans="4:5" customFormat="1">
      <c r="D819" s="84" t="s">
        <v>2722</v>
      </c>
      <c r="E819" s="85">
        <v>1</v>
      </c>
    </row>
    <row r="820" spans="4:5" customFormat="1">
      <c r="D820" s="84" t="s">
        <v>2723</v>
      </c>
      <c r="E820" s="85">
        <v>1</v>
      </c>
    </row>
    <row r="821" spans="4:5" customFormat="1">
      <c r="D821" s="84" t="s">
        <v>2724</v>
      </c>
      <c r="E821" s="85">
        <v>1</v>
      </c>
    </row>
    <row r="822" spans="4:5" customFormat="1">
      <c r="D822" s="84" t="s">
        <v>2725</v>
      </c>
      <c r="E822" s="85">
        <v>1</v>
      </c>
    </row>
    <row r="823" spans="4:5" customFormat="1">
      <c r="D823" s="84" t="s">
        <v>2726</v>
      </c>
      <c r="E823" s="85">
        <v>1</v>
      </c>
    </row>
    <row r="824" spans="4:5" customFormat="1">
      <c r="D824" s="84" t="s">
        <v>2727</v>
      </c>
      <c r="E824" s="85">
        <v>1</v>
      </c>
    </row>
    <row r="825" spans="4:5" customFormat="1">
      <c r="D825" s="84" t="s">
        <v>2728</v>
      </c>
      <c r="E825" s="85">
        <v>1</v>
      </c>
    </row>
    <row r="826" spans="4:5" customFormat="1">
      <c r="D826" s="84" t="s">
        <v>2729</v>
      </c>
      <c r="E826" s="85">
        <v>2</v>
      </c>
    </row>
    <row r="827" spans="4:5" customFormat="1">
      <c r="D827" s="84" t="s">
        <v>2730</v>
      </c>
      <c r="E827" s="85">
        <v>1</v>
      </c>
    </row>
    <row r="828" spans="4:5" customFormat="1">
      <c r="D828" s="84" t="s">
        <v>2731</v>
      </c>
      <c r="E828" s="85">
        <v>1</v>
      </c>
    </row>
    <row r="829" spans="4:5" customFormat="1">
      <c r="D829" s="84" t="s">
        <v>2732</v>
      </c>
      <c r="E829" s="85">
        <v>1</v>
      </c>
    </row>
    <row r="830" spans="4:5" customFormat="1">
      <c r="D830" s="84" t="s">
        <v>2733</v>
      </c>
      <c r="E830" s="85">
        <v>1</v>
      </c>
    </row>
    <row r="831" spans="4:5" customFormat="1">
      <c r="D831" s="84" t="s">
        <v>2734</v>
      </c>
      <c r="E831" s="85">
        <v>2</v>
      </c>
    </row>
    <row r="832" spans="4:5" customFormat="1">
      <c r="D832" s="84" t="s">
        <v>2735</v>
      </c>
      <c r="E832" s="85">
        <v>1</v>
      </c>
    </row>
    <row r="833" spans="4:5" customFormat="1">
      <c r="D833" s="84" t="s">
        <v>2736</v>
      </c>
      <c r="E833" s="85">
        <v>1</v>
      </c>
    </row>
    <row r="834" spans="4:5" customFormat="1">
      <c r="D834" s="84" t="s">
        <v>2737</v>
      </c>
      <c r="E834" s="85">
        <v>2</v>
      </c>
    </row>
    <row r="835" spans="4:5" customFormat="1">
      <c r="D835" s="84" t="s">
        <v>2738</v>
      </c>
      <c r="E835" s="85">
        <v>1</v>
      </c>
    </row>
    <row r="836" spans="4:5" customFormat="1">
      <c r="D836" s="84" t="s">
        <v>2739</v>
      </c>
      <c r="E836" s="85">
        <v>3</v>
      </c>
    </row>
    <row r="837" spans="4:5" customFormat="1">
      <c r="D837" s="84" t="s">
        <v>2740</v>
      </c>
      <c r="E837" s="85">
        <v>3</v>
      </c>
    </row>
    <row r="838" spans="4:5" customFormat="1">
      <c r="D838" s="84" t="s">
        <v>2741</v>
      </c>
      <c r="E838" s="85">
        <v>1</v>
      </c>
    </row>
    <row r="839" spans="4:5" customFormat="1">
      <c r="D839" s="84" t="s">
        <v>2742</v>
      </c>
      <c r="E839" s="85">
        <v>1</v>
      </c>
    </row>
    <row r="840" spans="4:5" customFormat="1">
      <c r="D840" s="84" t="s">
        <v>2743</v>
      </c>
      <c r="E840" s="85">
        <v>1</v>
      </c>
    </row>
    <row r="841" spans="4:5" customFormat="1">
      <c r="D841" s="84" t="s">
        <v>2744</v>
      </c>
      <c r="E841" s="85">
        <v>2</v>
      </c>
    </row>
    <row r="842" spans="4:5" customFormat="1">
      <c r="D842" s="84" t="s">
        <v>2745</v>
      </c>
      <c r="E842" s="85">
        <v>3</v>
      </c>
    </row>
    <row r="843" spans="4:5" customFormat="1">
      <c r="D843" s="84" t="s">
        <v>2746</v>
      </c>
      <c r="E843" s="85">
        <v>1</v>
      </c>
    </row>
    <row r="844" spans="4:5" customFormat="1">
      <c r="D844" s="84" t="s">
        <v>2747</v>
      </c>
      <c r="E844" s="85">
        <v>2</v>
      </c>
    </row>
    <row r="845" spans="4:5" customFormat="1">
      <c r="D845" s="84" t="s">
        <v>2748</v>
      </c>
      <c r="E845" s="85">
        <v>2</v>
      </c>
    </row>
    <row r="846" spans="4:5" customFormat="1">
      <c r="D846" s="84" t="s">
        <v>2749</v>
      </c>
      <c r="E846" s="85">
        <v>1</v>
      </c>
    </row>
    <row r="847" spans="4:5" customFormat="1">
      <c r="D847" s="84" t="s">
        <v>2750</v>
      </c>
      <c r="E847" s="85">
        <v>2</v>
      </c>
    </row>
    <row r="848" spans="4:5" customFormat="1">
      <c r="D848" s="84" t="s">
        <v>2751</v>
      </c>
      <c r="E848" s="85">
        <v>1</v>
      </c>
    </row>
    <row r="849" spans="4:5" customFormat="1">
      <c r="D849" s="84" t="s">
        <v>2752</v>
      </c>
      <c r="E849" s="85">
        <v>2</v>
      </c>
    </row>
    <row r="850" spans="4:5" customFormat="1">
      <c r="D850" s="84" t="s">
        <v>2753</v>
      </c>
      <c r="E850" s="85">
        <v>2</v>
      </c>
    </row>
    <row r="851" spans="4:5" customFormat="1">
      <c r="D851" s="84" t="s">
        <v>2754</v>
      </c>
      <c r="E851" s="85">
        <v>3</v>
      </c>
    </row>
    <row r="852" spans="4:5" customFormat="1">
      <c r="D852" s="84" t="s">
        <v>2755</v>
      </c>
      <c r="E852" s="85">
        <v>1</v>
      </c>
    </row>
    <row r="853" spans="4:5" customFormat="1">
      <c r="D853" s="84" t="s">
        <v>2756</v>
      </c>
      <c r="E853" s="85">
        <v>1</v>
      </c>
    </row>
    <row r="854" spans="4:5" customFormat="1">
      <c r="D854" s="84" t="s">
        <v>2279</v>
      </c>
      <c r="E854" s="85">
        <v>1</v>
      </c>
    </row>
    <row r="855" spans="4:5" customFormat="1">
      <c r="D855" s="84" t="s">
        <v>2757</v>
      </c>
      <c r="E855" s="85">
        <v>2</v>
      </c>
    </row>
    <row r="856" spans="4:5" customFormat="1">
      <c r="D856" s="84" t="s">
        <v>2758</v>
      </c>
      <c r="E856" s="85">
        <v>1</v>
      </c>
    </row>
    <row r="857" spans="4:5" customFormat="1">
      <c r="D857" s="84" t="s">
        <v>3011</v>
      </c>
      <c r="E857" s="85">
        <v>2</v>
      </c>
    </row>
    <row r="858" spans="4:5" customFormat="1">
      <c r="D858" s="84" t="s">
        <v>2759</v>
      </c>
      <c r="E858" s="85">
        <v>2</v>
      </c>
    </row>
    <row r="859" spans="4:5" customFormat="1">
      <c r="D859" s="84" t="s">
        <v>2760</v>
      </c>
      <c r="E859" s="85">
        <v>1</v>
      </c>
    </row>
    <row r="860" spans="4:5" customFormat="1">
      <c r="D860" s="84" t="s">
        <v>2761</v>
      </c>
      <c r="E860" s="85">
        <v>1</v>
      </c>
    </row>
    <row r="861" spans="4:5" customFormat="1">
      <c r="D861" s="84" t="s">
        <v>2762</v>
      </c>
      <c r="E861" s="85">
        <v>1</v>
      </c>
    </row>
    <row r="862" spans="4:5" customFormat="1">
      <c r="D862" s="84" t="s">
        <v>2763</v>
      </c>
      <c r="E862" s="85">
        <v>1</v>
      </c>
    </row>
    <row r="863" spans="4:5" customFormat="1">
      <c r="D863" s="84" t="s">
        <v>2764</v>
      </c>
      <c r="E863" s="85">
        <v>1</v>
      </c>
    </row>
    <row r="864" spans="4:5" customFormat="1">
      <c r="D864" s="84" t="s">
        <v>2765</v>
      </c>
      <c r="E864" s="85">
        <v>1</v>
      </c>
    </row>
    <row r="865" spans="4:5" customFormat="1">
      <c r="D865" s="84" t="s">
        <v>2766</v>
      </c>
      <c r="E865" s="85">
        <v>2</v>
      </c>
    </row>
    <row r="866" spans="4:5" customFormat="1">
      <c r="D866" s="84" t="s">
        <v>2767</v>
      </c>
      <c r="E866" s="85">
        <v>4</v>
      </c>
    </row>
    <row r="867" spans="4:5" customFormat="1">
      <c r="D867" s="84" t="s">
        <v>2768</v>
      </c>
      <c r="E867" s="85">
        <v>1</v>
      </c>
    </row>
    <row r="868" spans="4:5" customFormat="1">
      <c r="D868" s="84" t="s">
        <v>2769</v>
      </c>
      <c r="E868" s="85">
        <v>2</v>
      </c>
    </row>
    <row r="869" spans="4:5" customFormat="1">
      <c r="D869" s="84" t="s">
        <v>2770</v>
      </c>
      <c r="E869" s="85">
        <v>1</v>
      </c>
    </row>
    <row r="870" spans="4:5" customFormat="1">
      <c r="D870" s="84" t="s">
        <v>2771</v>
      </c>
      <c r="E870" s="85">
        <v>2</v>
      </c>
    </row>
    <row r="871" spans="4:5" customFormat="1">
      <c r="D871" s="84" t="s">
        <v>2772</v>
      </c>
      <c r="E871" s="85">
        <v>2</v>
      </c>
    </row>
    <row r="872" spans="4:5" customFormat="1">
      <c r="D872" s="84" t="s">
        <v>2773</v>
      </c>
      <c r="E872" s="85">
        <v>3</v>
      </c>
    </row>
    <row r="873" spans="4:5" customFormat="1">
      <c r="D873" s="84" t="s">
        <v>2774</v>
      </c>
      <c r="E873" s="85">
        <v>1</v>
      </c>
    </row>
    <row r="874" spans="4:5" customFormat="1">
      <c r="D874" s="84" t="s">
        <v>2775</v>
      </c>
      <c r="E874" s="85">
        <v>2</v>
      </c>
    </row>
    <row r="875" spans="4:5" customFormat="1">
      <c r="D875" s="84" t="s">
        <v>2776</v>
      </c>
      <c r="E875" s="85">
        <v>1</v>
      </c>
    </row>
    <row r="876" spans="4:5" customFormat="1">
      <c r="D876" s="84" t="s">
        <v>2777</v>
      </c>
      <c r="E876" s="85">
        <v>1</v>
      </c>
    </row>
    <row r="877" spans="4:5" customFormat="1">
      <c r="D877" s="84" t="s">
        <v>2778</v>
      </c>
      <c r="E877" s="85">
        <v>1</v>
      </c>
    </row>
    <row r="878" spans="4:5" customFormat="1">
      <c r="D878" s="84" t="s">
        <v>2779</v>
      </c>
      <c r="E878" s="85">
        <v>1</v>
      </c>
    </row>
    <row r="879" spans="4:5" customFormat="1">
      <c r="D879" s="84" t="s">
        <v>2780</v>
      </c>
      <c r="E879" s="85">
        <v>1</v>
      </c>
    </row>
    <row r="880" spans="4:5" customFormat="1">
      <c r="D880" s="84" t="s">
        <v>2781</v>
      </c>
      <c r="E880" s="85">
        <v>1</v>
      </c>
    </row>
    <row r="881" spans="4:5" customFormat="1">
      <c r="D881" s="84" t="s">
        <v>2782</v>
      </c>
      <c r="E881" s="85">
        <v>1</v>
      </c>
    </row>
    <row r="882" spans="4:5" customFormat="1">
      <c r="D882" s="84" t="s">
        <v>2783</v>
      </c>
      <c r="E882" s="85">
        <v>2</v>
      </c>
    </row>
    <row r="883" spans="4:5" customFormat="1">
      <c r="D883" s="84" t="s">
        <v>2784</v>
      </c>
      <c r="E883" s="85">
        <v>1</v>
      </c>
    </row>
    <row r="884" spans="4:5" customFormat="1">
      <c r="D884" s="84" t="s">
        <v>2785</v>
      </c>
      <c r="E884" s="85">
        <v>1</v>
      </c>
    </row>
    <row r="885" spans="4:5" customFormat="1">
      <c r="D885" s="84" t="s">
        <v>2786</v>
      </c>
      <c r="E885" s="85">
        <v>2</v>
      </c>
    </row>
    <row r="886" spans="4:5" customFormat="1">
      <c r="D886" s="84" t="s">
        <v>2787</v>
      </c>
      <c r="E886" s="85">
        <v>1</v>
      </c>
    </row>
    <row r="887" spans="4:5" customFormat="1">
      <c r="D887" s="84" t="s">
        <v>2788</v>
      </c>
      <c r="E887" s="85">
        <v>2</v>
      </c>
    </row>
    <row r="888" spans="4:5" customFormat="1">
      <c r="D888" s="84" t="s">
        <v>2789</v>
      </c>
      <c r="E888" s="85">
        <v>2</v>
      </c>
    </row>
    <row r="889" spans="4:5" customFormat="1">
      <c r="D889" s="84" t="s">
        <v>2790</v>
      </c>
      <c r="E889" s="85">
        <v>1</v>
      </c>
    </row>
    <row r="890" spans="4:5" customFormat="1">
      <c r="D890" s="84" t="s">
        <v>2791</v>
      </c>
      <c r="E890" s="85">
        <v>1</v>
      </c>
    </row>
    <row r="891" spans="4:5" customFormat="1">
      <c r="D891" s="84" t="s">
        <v>2792</v>
      </c>
      <c r="E891" s="85">
        <v>1</v>
      </c>
    </row>
    <row r="892" spans="4:5" customFormat="1">
      <c r="D892" s="84" t="s">
        <v>2793</v>
      </c>
      <c r="E892" s="85">
        <v>3</v>
      </c>
    </row>
    <row r="893" spans="4:5" customFormat="1">
      <c r="D893" s="84" t="s">
        <v>1596</v>
      </c>
      <c r="E893" s="85">
        <v>5</v>
      </c>
    </row>
    <row r="894" spans="4:5" customFormat="1">
      <c r="D894" s="84" t="s">
        <v>2794</v>
      </c>
      <c r="E894" s="85">
        <v>8</v>
      </c>
    </row>
    <row r="895" spans="4:5" customFormat="1">
      <c r="D895" s="84" t="s">
        <v>2795</v>
      </c>
      <c r="E895" s="85">
        <v>1</v>
      </c>
    </row>
    <row r="896" spans="4:5" customFormat="1">
      <c r="D896" s="84" t="s">
        <v>2796</v>
      </c>
      <c r="E896" s="85">
        <v>1</v>
      </c>
    </row>
    <row r="897" spans="4:5" customFormat="1">
      <c r="D897" s="84" t="s">
        <v>2797</v>
      </c>
      <c r="E897" s="85">
        <v>1</v>
      </c>
    </row>
    <row r="898" spans="4:5" customFormat="1">
      <c r="D898" s="84" t="s">
        <v>2798</v>
      </c>
      <c r="E898" s="85">
        <v>2</v>
      </c>
    </row>
    <row r="899" spans="4:5" customFormat="1">
      <c r="D899" s="84" t="s">
        <v>2799</v>
      </c>
      <c r="E899" s="85">
        <v>1</v>
      </c>
    </row>
    <row r="900" spans="4:5" customFormat="1">
      <c r="D900" s="84" t="s">
        <v>2800</v>
      </c>
      <c r="E900" s="85">
        <v>1</v>
      </c>
    </row>
    <row r="901" spans="4:5" customFormat="1">
      <c r="D901" s="84" t="s">
        <v>2801</v>
      </c>
      <c r="E901" s="85">
        <v>1</v>
      </c>
    </row>
    <row r="902" spans="4:5" customFormat="1">
      <c r="D902" s="84" t="s">
        <v>2802</v>
      </c>
      <c r="E902" s="85">
        <v>1</v>
      </c>
    </row>
    <row r="903" spans="4:5" customFormat="1">
      <c r="D903" s="84" t="s">
        <v>2803</v>
      </c>
      <c r="E903" s="85">
        <v>1</v>
      </c>
    </row>
    <row r="904" spans="4:5" customFormat="1">
      <c r="D904" s="84" t="s">
        <v>2804</v>
      </c>
      <c r="E904" s="85">
        <v>1</v>
      </c>
    </row>
    <row r="905" spans="4:5" customFormat="1">
      <c r="D905" s="84" t="s">
        <v>2805</v>
      </c>
      <c r="E905" s="85">
        <v>1</v>
      </c>
    </row>
    <row r="906" spans="4:5" customFormat="1">
      <c r="D906" s="84" t="s">
        <v>2806</v>
      </c>
      <c r="E906" s="85">
        <v>1</v>
      </c>
    </row>
    <row r="907" spans="4:5" customFormat="1">
      <c r="D907" s="84" t="s">
        <v>2807</v>
      </c>
      <c r="E907" s="85">
        <v>1</v>
      </c>
    </row>
    <row r="908" spans="4:5" customFormat="1">
      <c r="D908" s="84" t="s">
        <v>2808</v>
      </c>
      <c r="E908" s="85">
        <v>1</v>
      </c>
    </row>
    <row r="909" spans="4:5" customFormat="1">
      <c r="D909" s="84" t="s">
        <v>2809</v>
      </c>
      <c r="E909" s="85">
        <v>2</v>
      </c>
    </row>
    <row r="910" spans="4:5" customFormat="1">
      <c r="D910" s="84" t="s">
        <v>2810</v>
      </c>
      <c r="E910" s="85">
        <v>1</v>
      </c>
    </row>
    <row r="911" spans="4:5" customFormat="1">
      <c r="D911" s="84" t="s">
        <v>2811</v>
      </c>
      <c r="E911" s="85">
        <v>1</v>
      </c>
    </row>
    <row r="912" spans="4:5" customFormat="1">
      <c r="D912" s="84" t="s">
        <v>2812</v>
      </c>
      <c r="E912" s="85">
        <v>1</v>
      </c>
    </row>
    <row r="913" spans="4:5" customFormat="1">
      <c r="D913" s="84" t="s">
        <v>2813</v>
      </c>
      <c r="E913" s="85">
        <v>1</v>
      </c>
    </row>
    <row r="914" spans="4:5" customFormat="1">
      <c r="D914" s="84" t="s">
        <v>2814</v>
      </c>
      <c r="E914" s="85">
        <v>2</v>
      </c>
    </row>
    <row r="915" spans="4:5" customFormat="1">
      <c r="D915" s="84" t="s">
        <v>2815</v>
      </c>
      <c r="E915" s="85">
        <v>1</v>
      </c>
    </row>
    <row r="916" spans="4:5" customFormat="1">
      <c r="D916" s="84" t="s">
        <v>2816</v>
      </c>
      <c r="E916" s="85">
        <v>2</v>
      </c>
    </row>
    <row r="917" spans="4:5" customFormat="1">
      <c r="D917" s="84" t="s">
        <v>2817</v>
      </c>
      <c r="E917" s="85">
        <v>2</v>
      </c>
    </row>
    <row r="918" spans="4:5" customFormat="1">
      <c r="D918" s="84" t="s">
        <v>2818</v>
      </c>
      <c r="E918" s="85">
        <v>3</v>
      </c>
    </row>
    <row r="919" spans="4:5" customFormat="1">
      <c r="D919" s="84" t="s">
        <v>2819</v>
      </c>
      <c r="E919" s="85">
        <v>2</v>
      </c>
    </row>
    <row r="920" spans="4:5" customFormat="1">
      <c r="D920" s="84" t="s">
        <v>2820</v>
      </c>
      <c r="E920" s="85">
        <v>2</v>
      </c>
    </row>
    <row r="921" spans="4:5" customFormat="1">
      <c r="D921" s="84" t="s">
        <v>2821</v>
      </c>
      <c r="E921" s="85">
        <v>2</v>
      </c>
    </row>
    <row r="922" spans="4:5" customFormat="1">
      <c r="D922" s="84" t="s">
        <v>2822</v>
      </c>
      <c r="E922" s="85">
        <v>2</v>
      </c>
    </row>
    <row r="923" spans="4:5" customFormat="1">
      <c r="D923" s="84" t="s">
        <v>2823</v>
      </c>
      <c r="E923" s="85">
        <v>1</v>
      </c>
    </row>
    <row r="924" spans="4:5" customFormat="1">
      <c r="D924" s="84" t="s">
        <v>2824</v>
      </c>
      <c r="E924" s="85">
        <v>3</v>
      </c>
    </row>
    <row r="925" spans="4:5" customFormat="1">
      <c r="D925" s="84" t="s">
        <v>2825</v>
      </c>
      <c r="E925" s="85">
        <v>1</v>
      </c>
    </row>
    <row r="926" spans="4:5" customFormat="1">
      <c r="D926" s="84" t="s">
        <v>2826</v>
      </c>
      <c r="E926" s="85">
        <v>1</v>
      </c>
    </row>
    <row r="927" spans="4:5" customFormat="1">
      <c r="D927" s="84" t="s">
        <v>2827</v>
      </c>
      <c r="E927" s="85">
        <v>2</v>
      </c>
    </row>
    <row r="928" spans="4:5" customFormat="1">
      <c r="D928" s="84" t="s">
        <v>2828</v>
      </c>
      <c r="E928" s="85">
        <v>2</v>
      </c>
    </row>
    <row r="929" spans="4:5" customFormat="1">
      <c r="D929" s="84" t="s">
        <v>2829</v>
      </c>
      <c r="E929" s="85">
        <v>1</v>
      </c>
    </row>
    <row r="930" spans="4:5" customFormat="1">
      <c r="D930" s="84" t="s">
        <v>2830</v>
      </c>
      <c r="E930" s="85">
        <v>2</v>
      </c>
    </row>
    <row r="931" spans="4:5" customFormat="1">
      <c r="D931" s="84" t="s">
        <v>2831</v>
      </c>
      <c r="E931" s="85">
        <v>1</v>
      </c>
    </row>
    <row r="932" spans="4:5" customFormat="1">
      <c r="D932" s="84" t="s">
        <v>2832</v>
      </c>
      <c r="E932" s="85">
        <v>2</v>
      </c>
    </row>
    <row r="933" spans="4:5" customFormat="1">
      <c r="D933" s="84" t="s">
        <v>2833</v>
      </c>
      <c r="E933" s="85">
        <v>1</v>
      </c>
    </row>
    <row r="934" spans="4:5" customFormat="1">
      <c r="D934" s="84" t="s">
        <v>2834</v>
      </c>
      <c r="E934" s="85">
        <v>1</v>
      </c>
    </row>
    <row r="935" spans="4:5" customFormat="1">
      <c r="D935" s="84" t="s">
        <v>2835</v>
      </c>
      <c r="E935" s="85">
        <v>1</v>
      </c>
    </row>
    <row r="936" spans="4:5" customFormat="1">
      <c r="D936" s="84" t="s">
        <v>2836</v>
      </c>
      <c r="E936" s="85">
        <v>2</v>
      </c>
    </row>
    <row r="937" spans="4:5" customFormat="1">
      <c r="D937" s="84" t="s">
        <v>2837</v>
      </c>
      <c r="E937" s="85">
        <v>1</v>
      </c>
    </row>
    <row r="938" spans="4:5" customFormat="1">
      <c r="D938" s="84" t="s">
        <v>2838</v>
      </c>
      <c r="E938" s="85">
        <v>1</v>
      </c>
    </row>
    <row r="939" spans="4:5" customFormat="1">
      <c r="D939" s="84" t="s">
        <v>2839</v>
      </c>
      <c r="E939" s="85">
        <v>1</v>
      </c>
    </row>
    <row r="940" spans="4:5" customFormat="1">
      <c r="D940" s="84" t="s">
        <v>2840</v>
      </c>
      <c r="E940" s="85">
        <v>1</v>
      </c>
    </row>
    <row r="941" spans="4:5" customFormat="1">
      <c r="D941" s="84" t="s">
        <v>2841</v>
      </c>
      <c r="E941" s="85">
        <v>1</v>
      </c>
    </row>
    <row r="942" spans="4:5" customFormat="1">
      <c r="D942" s="84" t="s">
        <v>2842</v>
      </c>
      <c r="E942" s="85">
        <v>1</v>
      </c>
    </row>
    <row r="943" spans="4:5" customFormat="1">
      <c r="D943" s="84" t="s">
        <v>2843</v>
      </c>
      <c r="E943" s="85">
        <v>1</v>
      </c>
    </row>
    <row r="944" spans="4:5" customFormat="1">
      <c r="D944" s="84" t="s">
        <v>2844</v>
      </c>
      <c r="E944" s="85">
        <v>2</v>
      </c>
    </row>
    <row r="945" spans="4:5" customFormat="1">
      <c r="D945" s="84" t="s">
        <v>2845</v>
      </c>
      <c r="E945" s="85">
        <v>1</v>
      </c>
    </row>
    <row r="946" spans="4:5" customFormat="1">
      <c r="D946" s="84" t="s">
        <v>2846</v>
      </c>
      <c r="E946" s="85">
        <v>1</v>
      </c>
    </row>
    <row r="947" spans="4:5" customFormat="1">
      <c r="D947" s="84" t="s">
        <v>2847</v>
      </c>
      <c r="E947" s="85">
        <v>1</v>
      </c>
    </row>
    <row r="948" spans="4:5" customFormat="1">
      <c r="D948" s="84" t="s">
        <v>2848</v>
      </c>
      <c r="E948" s="85">
        <v>1</v>
      </c>
    </row>
    <row r="949" spans="4:5" customFormat="1">
      <c r="D949" s="84" t="s">
        <v>2849</v>
      </c>
      <c r="E949" s="85">
        <v>1</v>
      </c>
    </row>
    <row r="950" spans="4:5" customFormat="1">
      <c r="D950" s="84" t="s">
        <v>2850</v>
      </c>
      <c r="E950" s="85">
        <v>1</v>
      </c>
    </row>
    <row r="951" spans="4:5" customFormat="1">
      <c r="D951" s="84" t="s">
        <v>2851</v>
      </c>
      <c r="E951" s="85">
        <v>1</v>
      </c>
    </row>
    <row r="952" spans="4:5" customFormat="1">
      <c r="D952" s="84" t="s">
        <v>2852</v>
      </c>
      <c r="E952" s="85">
        <v>1</v>
      </c>
    </row>
    <row r="953" spans="4:5" customFormat="1">
      <c r="D953" s="84" t="s">
        <v>2853</v>
      </c>
      <c r="E953" s="85">
        <v>1</v>
      </c>
    </row>
    <row r="954" spans="4:5" customFormat="1">
      <c r="D954" s="84" t="s">
        <v>2854</v>
      </c>
      <c r="E954" s="85">
        <v>1</v>
      </c>
    </row>
    <row r="955" spans="4:5" customFormat="1">
      <c r="D955" s="84" t="s">
        <v>2855</v>
      </c>
      <c r="E955" s="85">
        <v>1</v>
      </c>
    </row>
    <row r="956" spans="4:5" customFormat="1">
      <c r="D956" s="84" t="s">
        <v>2856</v>
      </c>
      <c r="E956" s="85">
        <v>1</v>
      </c>
    </row>
    <row r="957" spans="4:5" customFormat="1">
      <c r="D957" s="84" t="s">
        <v>2857</v>
      </c>
      <c r="E957" s="85">
        <v>1</v>
      </c>
    </row>
    <row r="958" spans="4:5" customFormat="1">
      <c r="D958" s="84" t="s">
        <v>2858</v>
      </c>
      <c r="E958" s="85">
        <v>1</v>
      </c>
    </row>
    <row r="959" spans="4:5" customFormat="1">
      <c r="D959" s="84" t="s">
        <v>2859</v>
      </c>
      <c r="E959" s="85">
        <v>1</v>
      </c>
    </row>
    <row r="960" spans="4:5" customFormat="1">
      <c r="D960" s="84" t="s">
        <v>2860</v>
      </c>
      <c r="E960" s="85">
        <v>1</v>
      </c>
    </row>
    <row r="961" spans="4:5" customFormat="1">
      <c r="D961" s="84" t="s">
        <v>2861</v>
      </c>
      <c r="E961" s="85">
        <v>1</v>
      </c>
    </row>
    <row r="962" spans="4:5" customFormat="1">
      <c r="D962" s="84" t="s">
        <v>2862</v>
      </c>
      <c r="E962" s="85">
        <v>2</v>
      </c>
    </row>
    <row r="963" spans="4:5" customFormat="1">
      <c r="D963" s="84" t="s">
        <v>2863</v>
      </c>
      <c r="E963" s="85">
        <v>1</v>
      </c>
    </row>
    <row r="964" spans="4:5" customFormat="1">
      <c r="D964" s="84" t="s">
        <v>2864</v>
      </c>
      <c r="E964" s="85">
        <v>2</v>
      </c>
    </row>
    <row r="965" spans="4:5" customFormat="1">
      <c r="D965" s="84" t="s">
        <v>2865</v>
      </c>
      <c r="E965" s="85">
        <v>1</v>
      </c>
    </row>
    <row r="966" spans="4:5" customFormat="1">
      <c r="D966" s="84" t="s">
        <v>2866</v>
      </c>
      <c r="E966" s="85">
        <v>1</v>
      </c>
    </row>
    <row r="967" spans="4:5" customFormat="1">
      <c r="D967" s="84" t="s">
        <v>2867</v>
      </c>
      <c r="E967" s="85">
        <v>1</v>
      </c>
    </row>
    <row r="968" spans="4:5" customFormat="1">
      <c r="D968" s="84" t="s">
        <v>2868</v>
      </c>
      <c r="E968" s="85">
        <v>1</v>
      </c>
    </row>
    <row r="969" spans="4:5" customFormat="1">
      <c r="D969" s="84" t="s">
        <v>2869</v>
      </c>
      <c r="E969" s="85">
        <v>1</v>
      </c>
    </row>
    <row r="970" spans="4:5" customFormat="1">
      <c r="D970" s="84" t="s">
        <v>2870</v>
      </c>
      <c r="E970" s="85">
        <v>1</v>
      </c>
    </row>
    <row r="971" spans="4:5" customFormat="1">
      <c r="D971" s="84" t="s">
        <v>2871</v>
      </c>
      <c r="E971" s="85">
        <v>1</v>
      </c>
    </row>
    <row r="972" spans="4:5" customFormat="1">
      <c r="D972" s="84" t="s">
        <v>2872</v>
      </c>
      <c r="E972" s="85">
        <v>1</v>
      </c>
    </row>
    <row r="973" spans="4:5" customFormat="1">
      <c r="D973" s="84" t="s">
        <v>2873</v>
      </c>
      <c r="E973" s="85">
        <v>1</v>
      </c>
    </row>
    <row r="974" spans="4:5" customFormat="1">
      <c r="D974" s="84" t="s">
        <v>2874</v>
      </c>
      <c r="E974" s="85">
        <v>2</v>
      </c>
    </row>
    <row r="975" spans="4:5" customFormat="1">
      <c r="D975" s="84" t="s">
        <v>2875</v>
      </c>
      <c r="E975" s="85">
        <v>2</v>
      </c>
    </row>
    <row r="976" spans="4:5" customFormat="1">
      <c r="D976" s="84" t="s">
        <v>2876</v>
      </c>
      <c r="E976" s="85">
        <v>1</v>
      </c>
    </row>
    <row r="977" spans="4:5" customFormat="1">
      <c r="D977" s="84" t="s">
        <v>2877</v>
      </c>
      <c r="E977" s="85">
        <v>1</v>
      </c>
    </row>
    <row r="978" spans="4:5" customFormat="1">
      <c r="D978" s="84" t="s">
        <v>2878</v>
      </c>
      <c r="E978" s="85">
        <v>1</v>
      </c>
    </row>
    <row r="979" spans="4:5" customFormat="1">
      <c r="D979" s="84" t="s">
        <v>2879</v>
      </c>
      <c r="E979" s="85">
        <v>2</v>
      </c>
    </row>
    <row r="980" spans="4:5" customFormat="1">
      <c r="D980" s="84" t="s">
        <v>2880</v>
      </c>
      <c r="E980" s="85">
        <v>1</v>
      </c>
    </row>
    <row r="981" spans="4:5" customFormat="1">
      <c r="D981" s="84" t="s">
        <v>2881</v>
      </c>
      <c r="E981" s="85">
        <v>1</v>
      </c>
    </row>
    <row r="982" spans="4:5" customFormat="1">
      <c r="D982" s="84" t="s">
        <v>2882</v>
      </c>
      <c r="E982" s="85">
        <v>1</v>
      </c>
    </row>
    <row r="983" spans="4:5" customFormat="1">
      <c r="D983" s="84" t="s">
        <v>2883</v>
      </c>
      <c r="E983" s="85">
        <v>1</v>
      </c>
    </row>
    <row r="984" spans="4:5" customFormat="1">
      <c r="D984" s="84" t="s">
        <v>2884</v>
      </c>
      <c r="E984" s="85">
        <v>1</v>
      </c>
    </row>
    <row r="985" spans="4:5" customFormat="1">
      <c r="D985" s="84" t="s">
        <v>2885</v>
      </c>
      <c r="E985" s="85">
        <v>3</v>
      </c>
    </row>
    <row r="986" spans="4:5" customFormat="1">
      <c r="D986" s="84" t="s">
        <v>2886</v>
      </c>
      <c r="E986" s="85">
        <v>2</v>
      </c>
    </row>
    <row r="987" spans="4:5" customFormat="1">
      <c r="D987" s="84" t="s">
        <v>2887</v>
      </c>
      <c r="E987" s="85">
        <v>1</v>
      </c>
    </row>
    <row r="988" spans="4:5" customFormat="1">
      <c r="D988" s="84" t="s">
        <v>2888</v>
      </c>
      <c r="E988" s="85">
        <v>1</v>
      </c>
    </row>
    <row r="989" spans="4:5" customFormat="1">
      <c r="D989" s="84" t="s">
        <v>2889</v>
      </c>
      <c r="E989" s="85">
        <v>1</v>
      </c>
    </row>
    <row r="990" spans="4:5" customFormat="1">
      <c r="D990" s="84" t="s">
        <v>2890</v>
      </c>
      <c r="E990" s="85">
        <v>2</v>
      </c>
    </row>
    <row r="991" spans="4:5" customFormat="1">
      <c r="D991" s="84" t="s">
        <v>2891</v>
      </c>
      <c r="E991" s="85">
        <v>2</v>
      </c>
    </row>
    <row r="992" spans="4:5" customFormat="1">
      <c r="D992" s="84" t="s">
        <v>2892</v>
      </c>
      <c r="E992" s="85">
        <v>1</v>
      </c>
    </row>
    <row r="993" spans="4:5" customFormat="1">
      <c r="D993" s="84" t="s">
        <v>2893</v>
      </c>
      <c r="E993" s="85">
        <v>1</v>
      </c>
    </row>
    <row r="994" spans="4:5" customFormat="1">
      <c r="D994" s="84" t="s">
        <v>2894</v>
      </c>
      <c r="E994" s="85">
        <v>1</v>
      </c>
    </row>
    <row r="995" spans="4:5" customFormat="1">
      <c r="D995" s="84" t="s">
        <v>2895</v>
      </c>
      <c r="E995" s="85">
        <v>1</v>
      </c>
    </row>
    <row r="996" spans="4:5" customFormat="1">
      <c r="D996" s="84" t="s">
        <v>2896</v>
      </c>
      <c r="E996" s="85">
        <v>1</v>
      </c>
    </row>
    <row r="997" spans="4:5" customFormat="1">
      <c r="D997" s="84" t="s">
        <v>2897</v>
      </c>
      <c r="E997" s="85">
        <v>1</v>
      </c>
    </row>
    <row r="998" spans="4:5" customFormat="1">
      <c r="D998" s="84" t="s">
        <v>2898</v>
      </c>
      <c r="E998" s="85">
        <v>1</v>
      </c>
    </row>
    <row r="999" spans="4:5" customFormat="1">
      <c r="D999" s="84" t="s">
        <v>2899</v>
      </c>
      <c r="E999" s="85">
        <v>1</v>
      </c>
    </row>
    <row r="1000" spans="4:5" customFormat="1">
      <c r="D1000" s="84" t="s">
        <v>2900</v>
      </c>
      <c r="E1000" s="85">
        <v>1</v>
      </c>
    </row>
    <row r="1001" spans="4:5" customFormat="1">
      <c r="D1001" s="84" t="s">
        <v>2901</v>
      </c>
      <c r="E1001" s="85">
        <v>1</v>
      </c>
    </row>
    <row r="1002" spans="4:5" customFormat="1">
      <c r="D1002" s="84" t="s">
        <v>2902</v>
      </c>
      <c r="E1002" s="85">
        <v>2</v>
      </c>
    </row>
    <row r="1003" spans="4:5" customFormat="1">
      <c r="D1003" s="84" t="s">
        <v>2903</v>
      </c>
      <c r="E1003" s="85">
        <v>1</v>
      </c>
    </row>
    <row r="1004" spans="4:5" customFormat="1">
      <c r="D1004" s="84" t="s">
        <v>2904</v>
      </c>
      <c r="E1004" s="85">
        <v>1</v>
      </c>
    </row>
    <row r="1005" spans="4:5" customFormat="1">
      <c r="D1005" s="84" t="s">
        <v>2905</v>
      </c>
      <c r="E1005" s="85">
        <v>1</v>
      </c>
    </row>
    <row r="1006" spans="4:5" customFormat="1">
      <c r="D1006" s="84" t="s">
        <v>2906</v>
      </c>
      <c r="E1006" s="85">
        <v>2</v>
      </c>
    </row>
    <row r="1007" spans="4:5" customFormat="1">
      <c r="D1007" s="84" t="s">
        <v>2907</v>
      </c>
      <c r="E1007" s="85">
        <v>1</v>
      </c>
    </row>
    <row r="1008" spans="4:5" customFormat="1">
      <c r="D1008" s="84" t="s">
        <v>2908</v>
      </c>
      <c r="E1008" s="85">
        <v>1</v>
      </c>
    </row>
    <row r="1009" spans="4:5" customFormat="1">
      <c r="D1009" s="84" t="s">
        <v>2909</v>
      </c>
      <c r="E1009" s="85">
        <v>1</v>
      </c>
    </row>
    <row r="1010" spans="4:5" customFormat="1">
      <c r="D1010" s="84" t="s">
        <v>2910</v>
      </c>
      <c r="E1010" s="85">
        <v>2</v>
      </c>
    </row>
    <row r="1011" spans="4:5" customFormat="1">
      <c r="D1011" s="84" t="s">
        <v>2911</v>
      </c>
      <c r="E1011" s="85">
        <v>1</v>
      </c>
    </row>
    <row r="1012" spans="4:5" customFormat="1">
      <c r="D1012" s="84" t="s">
        <v>2912</v>
      </c>
      <c r="E1012" s="85">
        <v>1</v>
      </c>
    </row>
    <row r="1013" spans="4:5" customFormat="1">
      <c r="D1013" s="84" t="s">
        <v>2913</v>
      </c>
      <c r="E1013" s="85">
        <v>2</v>
      </c>
    </row>
    <row r="1014" spans="4:5" customFormat="1">
      <c r="D1014" s="84" t="s">
        <v>2914</v>
      </c>
      <c r="E1014" s="85">
        <v>1</v>
      </c>
    </row>
    <row r="1015" spans="4:5" customFormat="1">
      <c r="D1015" s="84" t="s">
        <v>2915</v>
      </c>
      <c r="E1015" s="85">
        <v>1</v>
      </c>
    </row>
    <row r="1016" spans="4:5" customFormat="1">
      <c r="D1016" s="84" t="s">
        <v>2916</v>
      </c>
      <c r="E1016" s="85">
        <v>1</v>
      </c>
    </row>
    <row r="1017" spans="4:5" customFormat="1">
      <c r="D1017" s="84" t="s">
        <v>2917</v>
      </c>
      <c r="E1017" s="85">
        <v>1</v>
      </c>
    </row>
    <row r="1018" spans="4:5" customFormat="1">
      <c r="D1018" s="84" t="s">
        <v>2918</v>
      </c>
      <c r="E1018" s="85">
        <v>1</v>
      </c>
    </row>
    <row r="1019" spans="4:5" customFormat="1">
      <c r="D1019" s="84" t="s">
        <v>2919</v>
      </c>
      <c r="E1019" s="85">
        <v>4</v>
      </c>
    </row>
    <row r="1020" spans="4:5" customFormat="1">
      <c r="D1020" s="84" t="s">
        <v>2920</v>
      </c>
      <c r="E1020" s="85">
        <v>4</v>
      </c>
    </row>
    <row r="1021" spans="4:5" customFormat="1">
      <c r="D1021" s="84" t="s">
        <v>2921</v>
      </c>
      <c r="E1021" s="85">
        <v>2</v>
      </c>
    </row>
    <row r="1022" spans="4:5" customFormat="1">
      <c r="D1022" s="84" t="s">
        <v>2922</v>
      </c>
      <c r="E1022" s="85">
        <v>3</v>
      </c>
    </row>
    <row r="1023" spans="4:5" customFormat="1">
      <c r="D1023" s="84" t="s">
        <v>2923</v>
      </c>
      <c r="E1023" s="85">
        <v>2</v>
      </c>
    </row>
    <row r="1024" spans="4:5" customFormat="1">
      <c r="D1024" s="84" t="s">
        <v>2924</v>
      </c>
      <c r="E1024" s="85">
        <v>1</v>
      </c>
    </row>
    <row r="1025" spans="4:5" customFormat="1">
      <c r="D1025" s="84" t="s">
        <v>2925</v>
      </c>
      <c r="E1025" s="85">
        <v>2</v>
      </c>
    </row>
    <row r="1026" spans="4:5" customFormat="1">
      <c r="D1026" s="84" t="s">
        <v>2926</v>
      </c>
      <c r="E1026" s="85">
        <v>1</v>
      </c>
    </row>
    <row r="1027" spans="4:5" customFormat="1">
      <c r="D1027" s="84" t="s">
        <v>2927</v>
      </c>
      <c r="E1027" s="85">
        <v>1</v>
      </c>
    </row>
    <row r="1028" spans="4:5" customFormat="1">
      <c r="D1028" s="84" t="s">
        <v>2928</v>
      </c>
      <c r="E1028" s="85">
        <v>1</v>
      </c>
    </row>
    <row r="1029" spans="4:5" customFormat="1">
      <c r="D1029" s="84" t="s">
        <v>2387</v>
      </c>
      <c r="E1029" s="85">
        <v>2</v>
      </c>
    </row>
    <row r="1030" spans="4:5" customFormat="1">
      <c r="D1030" s="84" t="s">
        <v>2929</v>
      </c>
      <c r="E1030" s="85">
        <v>1</v>
      </c>
    </row>
    <row r="1031" spans="4:5" customFormat="1">
      <c r="D1031" s="84" t="s">
        <v>2930</v>
      </c>
      <c r="E1031" s="85">
        <v>2</v>
      </c>
    </row>
    <row r="1032" spans="4:5" customFormat="1">
      <c r="D1032" s="84" t="s">
        <v>2931</v>
      </c>
      <c r="E1032" s="85">
        <v>2</v>
      </c>
    </row>
    <row r="1033" spans="4:5" customFormat="1">
      <c r="D1033" s="84" t="s">
        <v>2932</v>
      </c>
      <c r="E1033" s="85">
        <v>4</v>
      </c>
    </row>
    <row r="1034" spans="4:5" customFormat="1">
      <c r="D1034" s="84" t="s">
        <v>2933</v>
      </c>
      <c r="E1034" s="85">
        <v>1</v>
      </c>
    </row>
    <row r="1035" spans="4:5" customFormat="1">
      <c r="D1035" s="84" t="s">
        <v>2934</v>
      </c>
      <c r="E1035" s="85">
        <v>2</v>
      </c>
    </row>
    <row r="1036" spans="4:5" customFormat="1">
      <c r="D1036" s="84" t="s">
        <v>2935</v>
      </c>
      <c r="E1036" s="85">
        <v>1</v>
      </c>
    </row>
    <row r="1037" spans="4:5" customFormat="1">
      <c r="D1037" s="84" t="s">
        <v>2936</v>
      </c>
      <c r="E1037" s="85">
        <v>2</v>
      </c>
    </row>
    <row r="1038" spans="4:5" customFormat="1">
      <c r="D1038" s="84" t="s">
        <v>2937</v>
      </c>
      <c r="E1038" s="85">
        <v>2</v>
      </c>
    </row>
    <row r="1039" spans="4:5" customFormat="1">
      <c r="D1039" s="84" t="s">
        <v>2938</v>
      </c>
      <c r="E1039" s="85">
        <v>1</v>
      </c>
    </row>
    <row r="1040" spans="4:5" customFormat="1">
      <c r="D1040" s="84" t="s">
        <v>2939</v>
      </c>
      <c r="E1040" s="85">
        <v>1</v>
      </c>
    </row>
    <row r="1041" spans="4:5" customFormat="1">
      <c r="D1041" s="84" t="s">
        <v>2940</v>
      </c>
      <c r="E1041" s="85">
        <v>1</v>
      </c>
    </row>
    <row r="1042" spans="4:5" customFormat="1">
      <c r="D1042" s="84" t="s">
        <v>2941</v>
      </c>
      <c r="E1042" s="85">
        <v>1</v>
      </c>
    </row>
    <row r="1043" spans="4:5" customFormat="1">
      <c r="D1043" s="84" t="s">
        <v>2942</v>
      </c>
      <c r="E1043" s="85">
        <v>1</v>
      </c>
    </row>
    <row r="1044" spans="4:5" customFormat="1">
      <c r="D1044" s="84" t="s">
        <v>2943</v>
      </c>
      <c r="E1044" s="85">
        <v>2</v>
      </c>
    </row>
    <row r="1045" spans="4:5" customFormat="1">
      <c r="D1045" s="84" t="s">
        <v>2944</v>
      </c>
      <c r="E1045" s="85">
        <v>1</v>
      </c>
    </row>
    <row r="1046" spans="4:5" customFormat="1">
      <c r="D1046" s="84" t="s">
        <v>2945</v>
      </c>
      <c r="E1046" s="85">
        <v>1</v>
      </c>
    </row>
    <row r="1047" spans="4:5" customFormat="1">
      <c r="D1047" s="84" t="s">
        <v>2946</v>
      </c>
      <c r="E1047" s="85">
        <v>2</v>
      </c>
    </row>
    <row r="1048" spans="4:5" customFormat="1">
      <c r="D1048" s="84" t="s">
        <v>2947</v>
      </c>
      <c r="E1048" s="85">
        <v>3</v>
      </c>
    </row>
    <row r="1049" spans="4:5" customFormat="1">
      <c r="D1049" s="84" t="s">
        <v>2948</v>
      </c>
      <c r="E1049" s="85">
        <v>2</v>
      </c>
    </row>
    <row r="1050" spans="4:5" customFormat="1">
      <c r="D1050" s="84" t="s">
        <v>2949</v>
      </c>
      <c r="E1050" s="85">
        <v>2</v>
      </c>
    </row>
    <row r="1051" spans="4:5" customFormat="1">
      <c r="D1051" s="84" t="s">
        <v>2950</v>
      </c>
      <c r="E1051" s="85">
        <v>1</v>
      </c>
    </row>
    <row r="1052" spans="4:5" customFormat="1">
      <c r="D1052" s="84" t="s">
        <v>2951</v>
      </c>
      <c r="E1052" s="85">
        <v>1</v>
      </c>
    </row>
    <row r="1053" spans="4:5" customFormat="1">
      <c r="D1053" s="84" t="s">
        <v>2952</v>
      </c>
      <c r="E1053" s="85">
        <v>4</v>
      </c>
    </row>
    <row r="1054" spans="4:5" customFormat="1">
      <c r="D1054" s="84" t="s">
        <v>2953</v>
      </c>
      <c r="E1054" s="85">
        <v>2</v>
      </c>
    </row>
    <row r="1055" spans="4:5" customFormat="1">
      <c r="D1055" s="84" t="s">
        <v>2954</v>
      </c>
      <c r="E1055" s="85">
        <v>2</v>
      </c>
    </row>
    <row r="1056" spans="4:5" customFormat="1">
      <c r="D1056" s="84" t="s">
        <v>2955</v>
      </c>
      <c r="E1056" s="85">
        <v>3</v>
      </c>
    </row>
    <row r="1057" spans="4:5" customFormat="1">
      <c r="D1057" s="84" t="s">
        <v>2956</v>
      </c>
      <c r="E1057" s="85">
        <v>1</v>
      </c>
    </row>
    <row r="1058" spans="4:5" customFormat="1">
      <c r="D1058" s="84" t="s">
        <v>2957</v>
      </c>
      <c r="E1058" s="85">
        <v>2</v>
      </c>
    </row>
    <row r="1059" spans="4:5" customFormat="1">
      <c r="D1059" s="84" t="s">
        <v>2958</v>
      </c>
      <c r="E1059" s="85">
        <v>2</v>
      </c>
    </row>
    <row r="1060" spans="4:5" customFormat="1">
      <c r="D1060" s="84" t="s">
        <v>2959</v>
      </c>
      <c r="E1060" s="85">
        <v>8</v>
      </c>
    </row>
    <row r="1061" spans="4:5" customFormat="1">
      <c r="D1061" s="84" t="s">
        <v>2960</v>
      </c>
      <c r="E1061" s="85">
        <v>1</v>
      </c>
    </row>
    <row r="1062" spans="4:5" customFormat="1">
      <c r="D1062" s="84" t="s">
        <v>2961</v>
      </c>
      <c r="E1062" s="85">
        <v>3</v>
      </c>
    </row>
    <row r="1063" spans="4:5" customFormat="1">
      <c r="D1063" s="84" t="s">
        <v>2962</v>
      </c>
      <c r="E1063" s="85">
        <v>1</v>
      </c>
    </row>
    <row r="1064" spans="4:5" customFormat="1">
      <c r="D1064" s="84" t="s">
        <v>2963</v>
      </c>
      <c r="E1064" s="85">
        <v>1</v>
      </c>
    </row>
    <row r="1065" spans="4:5" customFormat="1">
      <c r="D1065" s="84" t="s">
        <v>2964</v>
      </c>
      <c r="E1065" s="85">
        <v>1</v>
      </c>
    </row>
    <row r="1066" spans="4:5" customFormat="1">
      <c r="D1066" s="84" t="s">
        <v>2965</v>
      </c>
      <c r="E1066" s="85">
        <v>1</v>
      </c>
    </row>
    <row r="1067" spans="4:5" customFormat="1">
      <c r="D1067" s="84" t="s">
        <v>2966</v>
      </c>
      <c r="E1067" s="85">
        <v>1</v>
      </c>
    </row>
    <row r="1068" spans="4:5" customFormat="1">
      <c r="D1068" s="84" t="s">
        <v>2967</v>
      </c>
      <c r="E1068" s="85">
        <v>1</v>
      </c>
    </row>
    <row r="1069" spans="4:5" customFormat="1">
      <c r="D1069" s="84" t="s">
        <v>2968</v>
      </c>
      <c r="E1069" s="85">
        <v>4</v>
      </c>
    </row>
    <row r="1070" spans="4:5" customFormat="1">
      <c r="D1070" s="84" t="s">
        <v>2969</v>
      </c>
      <c r="E1070" s="85">
        <v>5</v>
      </c>
    </row>
    <row r="1071" spans="4:5" customFormat="1">
      <c r="D1071" s="84" t="s">
        <v>2970</v>
      </c>
      <c r="E1071" s="85">
        <v>3</v>
      </c>
    </row>
    <row r="1072" spans="4:5" customFormat="1">
      <c r="D1072" s="84" t="s">
        <v>2971</v>
      </c>
      <c r="E1072" s="85">
        <v>4</v>
      </c>
    </row>
    <row r="1073" spans="4:5" customFormat="1">
      <c r="D1073" s="84" t="s">
        <v>2972</v>
      </c>
      <c r="E1073" s="85">
        <v>4</v>
      </c>
    </row>
    <row r="1074" spans="4:5" customFormat="1">
      <c r="D1074" s="84" t="s">
        <v>2973</v>
      </c>
      <c r="E1074" s="85">
        <v>3</v>
      </c>
    </row>
    <row r="1075" spans="4:5" customFormat="1">
      <c r="D1075" s="84" t="s">
        <v>2974</v>
      </c>
      <c r="E1075" s="85">
        <v>3</v>
      </c>
    </row>
    <row r="1076" spans="4:5" customFormat="1">
      <c r="D1076" s="84" t="s">
        <v>2975</v>
      </c>
      <c r="E1076" s="85">
        <v>1</v>
      </c>
    </row>
    <row r="1077" spans="4:5" customFormat="1">
      <c r="D1077" s="84" t="s">
        <v>2976</v>
      </c>
      <c r="E1077" s="85">
        <v>1</v>
      </c>
    </row>
    <row r="1078" spans="4:5" customFormat="1">
      <c r="D1078" s="84" t="s">
        <v>2977</v>
      </c>
      <c r="E1078" s="85">
        <v>1</v>
      </c>
    </row>
    <row r="1079" spans="4:5" customFormat="1">
      <c r="D1079" s="84" t="s">
        <v>2978</v>
      </c>
      <c r="E1079" s="85">
        <v>2</v>
      </c>
    </row>
    <row r="1080" spans="4:5" customFormat="1">
      <c r="D1080" s="84" t="s">
        <v>2979</v>
      </c>
      <c r="E1080" s="85">
        <v>4</v>
      </c>
    </row>
    <row r="1081" spans="4:5" customFormat="1">
      <c r="D1081" s="84" t="s">
        <v>2980</v>
      </c>
      <c r="E1081" s="85">
        <v>3</v>
      </c>
    </row>
    <row r="1082" spans="4:5" customFormat="1">
      <c r="D1082" s="84" t="s">
        <v>2981</v>
      </c>
      <c r="E1082" s="85">
        <v>2</v>
      </c>
    </row>
    <row r="1083" spans="4:5" customFormat="1">
      <c r="D1083" s="84" t="s">
        <v>2982</v>
      </c>
      <c r="E1083" s="85">
        <v>2</v>
      </c>
    </row>
    <row r="1084" spans="4:5" customFormat="1">
      <c r="D1084" s="84" t="s">
        <v>2983</v>
      </c>
      <c r="E1084" s="85">
        <v>2</v>
      </c>
    </row>
    <row r="1085" spans="4:5" customFormat="1">
      <c r="D1085" s="84" t="s">
        <v>2984</v>
      </c>
      <c r="E1085" s="85">
        <v>2</v>
      </c>
    </row>
    <row r="1086" spans="4:5" customFormat="1">
      <c r="D1086" s="84" t="s">
        <v>2985</v>
      </c>
      <c r="E1086" s="85">
        <v>2</v>
      </c>
    </row>
    <row r="1087" spans="4:5" customFormat="1">
      <c r="D1087" s="84" t="s">
        <v>2986</v>
      </c>
      <c r="E1087" s="85">
        <v>3</v>
      </c>
    </row>
    <row r="1088" spans="4:5" customFormat="1">
      <c r="D1088" s="84" t="s">
        <v>2987</v>
      </c>
      <c r="E1088" s="85">
        <v>1</v>
      </c>
    </row>
    <row r="1089" spans="4:5" customFormat="1">
      <c r="D1089" s="84" t="s">
        <v>2988</v>
      </c>
      <c r="E1089" s="85">
        <v>3</v>
      </c>
    </row>
    <row r="1090" spans="4:5" customFormat="1">
      <c r="D1090" s="84" t="s">
        <v>2989</v>
      </c>
      <c r="E1090" s="85">
        <v>1</v>
      </c>
    </row>
    <row r="1091" spans="4:5" customFormat="1">
      <c r="D1091" s="84" t="s">
        <v>2990</v>
      </c>
      <c r="E1091" s="85">
        <v>1</v>
      </c>
    </row>
    <row r="1092" spans="4:5" customFormat="1">
      <c r="D1092" s="84" t="s">
        <v>2991</v>
      </c>
      <c r="E1092" s="85">
        <v>3</v>
      </c>
    </row>
    <row r="1093" spans="4:5" customFormat="1">
      <c r="D1093" s="84" t="s">
        <v>2992</v>
      </c>
      <c r="E1093" s="85">
        <v>3</v>
      </c>
    </row>
    <row r="1094" spans="4:5" customFormat="1">
      <c r="D1094" s="84" t="s">
        <v>2993</v>
      </c>
      <c r="E1094" s="85">
        <v>3</v>
      </c>
    </row>
    <row r="1095" spans="4:5" customFormat="1">
      <c r="D1095" s="84" t="s">
        <v>2994</v>
      </c>
      <c r="E1095" s="85">
        <v>3</v>
      </c>
    </row>
    <row r="1096" spans="4:5" customFormat="1">
      <c r="D1096" s="84" t="s">
        <v>2995</v>
      </c>
      <c r="E1096" s="85">
        <v>2</v>
      </c>
    </row>
    <row r="1097" spans="4:5" customFormat="1">
      <c r="D1097" s="84" t="s">
        <v>2996</v>
      </c>
      <c r="E1097" s="85">
        <v>1</v>
      </c>
    </row>
    <row r="1098" spans="4:5" customFormat="1">
      <c r="D1098" s="84" t="s">
        <v>3012</v>
      </c>
      <c r="E1098" s="85">
        <v>2</v>
      </c>
    </row>
    <row r="1099" spans="4:5" customFormat="1">
      <c r="D1099" s="84" t="s">
        <v>3013</v>
      </c>
      <c r="E1099" s="85">
        <v>1</v>
      </c>
    </row>
    <row r="1100" spans="4:5" customFormat="1">
      <c r="D1100" s="84" t="s">
        <v>3014</v>
      </c>
      <c r="E1100" s="85">
        <v>1</v>
      </c>
    </row>
    <row r="1101" spans="4:5" customFormat="1">
      <c r="D1101" s="84" t="s">
        <v>3015</v>
      </c>
      <c r="E1101" s="85">
        <v>2</v>
      </c>
    </row>
    <row r="1102" spans="4:5" customFormat="1">
      <c r="D1102" s="84" t="s">
        <v>1540</v>
      </c>
      <c r="E1102" s="85">
        <v>683</v>
      </c>
    </row>
  </sheetData>
  <pageMargins left="0.7" right="0.7" top="0.75" bottom="0.75" header="0.3" footer="0.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9"/>
  <dimension ref="A2:C3227"/>
  <sheetViews>
    <sheetView topLeftCell="A1723" workbookViewId="0">
      <selection activeCell="B1756" sqref="B1756"/>
    </sheetView>
  </sheetViews>
  <sheetFormatPr defaultRowHeight="14.25"/>
  <cols>
    <col min="2" max="2" width="177.625" bestFit="1" customWidth="1"/>
    <col min="3" max="3" width="11.625" bestFit="1" customWidth="1"/>
  </cols>
  <sheetData>
    <row r="2" spans="1:2">
      <c r="B2" t="s">
        <v>1434</v>
      </c>
    </row>
    <row r="3" spans="1:2">
      <c r="A3" t="s">
        <v>3028</v>
      </c>
      <c r="B3" s="84" t="s">
        <v>1436</v>
      </c>
    </row>
    <row r="4" spans="1:2">
      <c r="A4" t="s">
        <v>3028</v>
      </c>
      <c r="B4" s="84" t="s">
        <v>1437</v>
      </c>
    </row>
    <row r="5" spans="1:2">
      <c r="A5" t="s">
        <v>3028</v>
      </c>
      <c r="B5" s="84" t="s">
        <v>1438</v>
      </c>
    </row>
    <row r="6" spans="1:2">
      <c r="A6" t="s">
        <v>3028</v>
      </c>
      <c r="B6" s="84" t="s">
        <v>1439</v>
      </c>
    </row>
    <row r="7" spans="1:2">
      <c r="A7" t="s">
        <v>3028</v>
      </c>
      <c r="B7" s="84" t="s">
        <v>1440</v>
      </c>
    </row>
    <row r="8" spans="1:2">
      <c r="A8" t="s">
        <v>3028</v>
      </c>
      <c r="B8" s="84" t="s">
        <v>1441</v>
      </c>
    </row>
    <row r="9" spans="1:2">
      <c r="A9" t="s">
        <v>3028</v>
      </c>
      <c r="B9" s="84" t="s">
        <v>1442</v>
      </c>
    </row>
    <row r="10" spans="1:2">
      <c r="A10" t="s">
        <v>3028</v>
      </c>
      <c r="B10" s="84" t="s">
        <v>1443</v>
      </c>
    </row>
    <row r="11" spans="1:2">
      <c r="A11" t="s">
        <v>3028</v>
      </c>
      <c r="B11" s="84" t="s">
        <v>1444</v>
      </c>
    </row>
    <row r="12" spans="1:2">
      <c r="A12" t="s">
        <v>3028</v>
      </c>
      <c r="B12" s="84" t="s">
        <v>1445</v>
      </c>
    </row>
    <row r="13" spans="1:2">
      <c r="A13" t="s">
        <v>3028</v>
      </c>
      <c r="B13" s="84" t="s">
        <v>1446</v>
      </c>
    </row>
    <row r="14" spans="1:2">
      <c r="A14" t="s">
        <v>3028</v>
      </c>
      <c r="B14" s="84" t="s">
        <v>1447</v>
      </c>
    </row>
    <row r="15" spans="1:2">
      <c r="A15" t="s">
        <v>3028</v>
      </c>
      <c r="B15" s="84" t="s">
        <v>1448</v>
      </c>
    </row>
    <row r="16" spans="1:2">
      <c r="A16" t="s">
        <v>3028</v>
      </c>
      <c r="B16" s="84" t="s">
        <v>1449</v>
      </c>
    </row>
    <row r="17" spans="1:2">
      <c r="A17" t="s">
        <v>3028</v>
      </c>
      <c r="B17" s="84" t="s">
        <v>1450</v>
      </c>
    </row>
    <row r="18" spans="1:2">
      <c r="A18" t="s">
        <v>3028</v>
      </c>
      <c r="B18" s="84" t="s">
        <v>1451</v>
      </c>
    </row>
    <row r="19" spans="1:2">
      <c r="A19" t="s">
        <v>3028</v>
      </c>
      <c r="B19" s="84" t="s">
        <v>1452</v>
      </c>
    </row>
    <row r="20" spans="1:2">
      <c r="A20" t="s">
        <v>3028</v>
      </c>
      <c r="B20" s="84" t="s">
        <v>1453</v>
      </c>
    </row>
    <row r="21" spans="1:2">
      <c r="A21" t="s">
        <v>3028</v>
      </c>
      <c r="B21" s="84" t="s">
        <v>1454</v>
      </c>
    </row>
    <row r="22" spans="1:2">
      <c r="A22" t="s">
        <v>3028</v>
      </c>
      <c r="B22" s="84" t="s">
        <v>1455</v>
      </c>
    </row>
    <row r="23" spans="1:2">
      <c r="A23" t="s">
        <v>3028</v>
      </c>
      <c r="B23" s="84" t="s">
        <v>1456</v>
      </c>
    </row>
    <row r="24" spans="1:2">
      <c r="A24" t="s">
        <v>3028</v>
      </c>
      <c r="B24" s="84" t="s">
        <v>1457</v>
      </c>
    </row>
    <row r="25" spans="1:2">
      <c r="A25" t="s">
        <v>3028</v>
      </c>
      <c r="B25" s="84" t="s">
        <v>1458</v>
      </c>
    </row>
    <row r="26" spans="1:2">
      <c r="A26" t="s">
        <v>3028</v>
      </c>
      <c r="B26" s="84" t="s">
        <v>1459</v>
      </c>
    </row>
    <row r="27" spans="1:2">
      <c r="A27" t="s">
        <v>3028</v>
      </c>
      <c r="B27" s="84" t="s">
        <v>1460</v>
      </c>
    </row>
    <row r="28" spans="1:2">
      <c r="A28" t="s">
        <v>3028</v>
      </c>
      <c r="B28" s="84" t="s">
        <v>1461</v>
      </c>
    </row>
    <row r="29" spans="1:2">
      <c r="A29" t="s">
        <v>3028</v>
      </c>
      <c r="B29" s="84" t="s">
        <v>1462</v>
      </c>
    </row>
    <row r="30" spans="1:2">
      <c r="A30" t="s">
        <v>3028</v>
      </c>
      <c r="B30" s="84" t="s">
        <v>1463</v>
      </c>
    </row>
    <row r="31" spans="1:2">
      <c r="A31" t="s">
        <v>3028</v>
      </c>
      <c r="B31" s="84" t="s">
        <v>1464</v>
      </c>
    </row>
    <row r="32" spans="1:2">
      <c r="A32" t="s">
        <v>3028</v>
      </c>
      <c r="B32" s="84" t="s">
        <v>1465</v>
      </c>
    </row>
    <row r="33" spans="1:2">
      <c r="A33" t="s">
        <v>3028</v>
      </c>
      <c r="B33" s="84" t="s">
        <v>1466</v>
      </c>
    </row>
    <row r="34" spans="1:2">
      <c r="A34" t="s">
        <v>3028</v>
      </c>
      <c r="B34" s="84" t="s">
        <v>1467</v>
      </c>
    </row>
    <row r="35" spans="1:2">
      <c r="A35" t="s">
        <v>3028</v>
      </c>
      <c r="B35" s="84" t="s">
        <v>1468</v>
      </c>
    </row>
    <row r="36" spans="1:2">
      <c r="A36" t="s">
        <v>3028</v>
      </c>
      <c r="B36" s="84" t="s">
        <v>1469</v>
      </c>
    </row>
    <row r="37" spans="1:2">
      <c r="A37" t="s">
        <v>3028</v>
      </c>
      <c r="B37" s="84" t="s">
        <v>1470</v>
      </c>
    </row>
    <row r="38" spans="1:2">
      <c r="A38" t="s">
        <v>3028</v>
      </c>
      <c r="B38" s="84" t="s">
        <v>1471</v>
      </c>
    </row>
    <row r="39" spans="1:2">
      <c r="A39" t="s">
        <v>3028</v>
      </c>
      <c r="B39" s="84" t="s">
        <v>1472</v>
      </c>
    </row>
    <row r="40" spans="1:2">
      <c r="A40" t="s">
        <v>3028</v>
      </c>
      <c r="B40" s="84" t="s">
        <v>1473</v>
      </c>
    </row>
    <row r="41" spans="1:2">
      <c r="A41" t="s">
        <v>3028</v>
      </c>
      <c r="B41" s="84" t="s">
        <v>1474</v>
      </c>
    </row>
    <row r="42" spans="1:2">
      <c r="A42" t="s">
        <v>3028</v>
      </c>
      <c r="B42" s="84" t="s">
        <v>1475</v>
      </c>
    </row>
    <row r="43" spans="1:2">
      <c r="A43" t="s">
        <v>3028</v>
      </c>
      <c r="B43" s="84" t="s">
        <v>1476</v>
      </c>
    </row>
    <row r="44" spans="1:2">
      <c r="A44" t="s">
        <v>3028</v>
      </c>
      <c r="B44" s="84" t="s">
        <v>1477</v>
      </c>
    </row>
    <row r="45" spans="1:2">
      <c r="A45" t="s">
        <v>3028</v>
      </c>
      <c r="B45" s="84" t="s">
        <v>1478</v>
      </c>
    </row>
    <row r="46" spans="1:2">
      <c r="A46" t="s">
        <v>3028</v>
      </c>
      <c r="B46" s="84" t="s">
        <v>1479</v>
      </c>
    </row>
    <row r="47" spans="1:2">
      <c r="A47" t="s">
        <v>3028</v>
      </c>
      <c r="B47" s="84" t="s">
        <v>1480</v>
      </c>
    </row>
    <row r="48" spans="1:2">
      <c r="A48" t="s">
        <v>3028</v>
      </c>
      <c r="B48" s="84" t="s">
        <v>1481</v>
      </c>
    </row>
    <row r="49" spans="1:2">
      <c r="A49" t="s">
        <v>3028</v>
      </c>
      <c r="B49" s="84" t="s">
        <v>1482</v>
      </c>
    </row>
    <row r="50" spans="1:2">
      <c r="A50" t="s">
        <v>3028</v>
      </c>
      <c r="B50" s="84" t="s">
        <v>1483</v>
      </c>
    </row>
    <row r="51" spans="1:2">
      <c r="A51" t="s">
        <v>3028</v>
      </c>
      <c r="B51" s="84" t="s">
        <v>1484</v>
      </c>
    </row>
    <row r="52" spans="1:2">
      <c r="A52" t="s">
        <v>3028</v>
      </c>
      <c r="B52" s="84" t="s">
        <v>1485</v>
      </c>
    </row>
    <row r="53" spans="1:2">
      <c r="A53" t="s">
        <v>3028</v>
      </c>
      <c r="B53" s="84" t="s">
        <v>1486</v>
      </c>
    </row>
    <row r="54" spans="1:2">
      <c r="A54" t="s">
        <v>3028</v>
      </c>
      <c r="B54" s="84" t="s">
        <v>1487</v>
      </c>
    </row>
    <row r="55" spans="1:2">
      <c r="A55" t="s">
        <v>3028</v>
      </c>
      <c r="B55" s="84" t="s">
        <v>1488</v>
      </c>
    </row>
    <row r="56" spans="1:2">
      <c r="A56" t="s">
        <v>3028</v>
      </c>
      <c r="B56" s="84" t="s">
        <v>1489</v>
      </c>
    </row>
    <row r="57" spans="1:2">
      <c r="A57" t="s">
        <v>3028</v>
      </c>
      <c r="B57" s="84" t="s">
        <v>1490</v>
      </c>
    </row>
    <row r="58" spans="1:2">
      <c r="A58" t="s">
        <v>3028</v>
      </c>
      <c r="B58" s="84" t="s">
        <v>1491</v>
      </c>
    </row>
    <row r="59" spans="1:2">
      <c r="A59" t="s">
        <v>3028</v>
      </c>
      <c r="B59" s="84" t="s">
        <v>1492</v>
      </c>
    </row>
    <row r="60" spans="1:2">
      <c r="A60" t="s">
        <v>3028</v>
      </c>
      <c r="B60" s="84" t="s">
        <v>1493</v>
      </c>
    </row>
    <row r="61" spans="1:2">
      <c r="A61" t="s">
        <v>3028</v>
      </c>
      <c r="B61" s="84" t="s">
        <v>1494</v>
      </c>
    </row>
    <row r="62" spans="1:2">
      <c r="A62" t="s">
        <v>3028</v>
      </c>
      <c r="B62" s="84" t="s">
        <v>1495</v>
      </c>
    </row>
    <row r="63" spans="1:2">
      <c r="A63" t="s">
        <v>3028</v>
      </c>
      <c r="B63" s="84" t="s">
        <v>1496</v>
      </c>
    </row>
    <row r="64" spans="1:2">
      <c r="A64" t="s">
        <v>3028</v>
      </c>
      <c r="B64" s="84" t="s">
        <v>1497</v>
      </c>
    </row>
    <row r="65" spans="1:2">
      <c r="A65" t="s">
        <v>3028</v>
      </c>
      <c r="B65" s="84" t="s">
        <v>1498</v>
      </c>
    </row>
    <row r="66" spans="1:2">
      <c r="A66" t="s">
        <v>3028</v>
      </c>
      <c r="B66" s="84" t="s">
        <v>1499</v>
      </c>
    </row>
    <row r="67" spans="1:2">
      <c r="A67" t="s">
        <v>3028</v>
      </c>
      <c r="B67" s="84" t="s">
        <v>1500</v>
      </c>
    </row>
    <row r="68" spans="1:2">
      <c r="A68" t="s">
        <v>3028</v>
      </c>
      <c r="B68" s="84" t="s">
        <v>1501</v>
      </c>
    </row>
    <row r="69" spans="1:2">
      <c r="A69" t="s">
        <v>3028</v>
      </c>
      <c r="B69" s="84" t="s">
        <v>1502</v>
      </c>
    </row>
    <row r="70" spans="1:2">
      <c r="A70" t="s">
        <v>3028</v>
      </c>
      <c r="B70" s="84" t="s">
        <v>1503</v>
      </c>
    </row>
    <row r="71" spans="1:2">
      <c r="A71" t="s">
        <v>3028</v>
      </c>
      <c r="B71" s="84" t="s">
        <v>1504</v>
      </c>
    </row>
    <row r="72" spans="1:2">
      <c r="A72" t="s">
        <v>3028</v>
      </c>
      <c r="B72" s="84" t="s">
        <v>1505</v>
      </c>
    </row>
    <row r="73" spans="1:2">
      <c r="A73" t="s">
        <v>3028</v>
      </c>
      <c r="B73" s="84" t="s">
        <v>1506</v>
      </c>
    </row>
    <row r="74" spans="1:2">
      <c r="A74" t="s">
        <v>3028</v>
      </c>
      <c r="B74" s="84" t="s">
        <v>1507</v>
      </c>
    </row>
    <row r="75" spans="1:2">
      <c r="A75" t="s">
        <v>3028</v>
      </c>
      <c r="B75" s="84" t="s">
        <v>1508</v>
      </c>
    </row>
    <row r="76" spans="1:2">
      <c r="A76" t="s">
        <v>3028</v>
      </c>
      <c r="B76" s="84" t="s">
        <v>1509</v>
      </c>
    </row>
    <row r="77" spans="1:2">
      <c r="A77" t="s">
        <v>3028</v>
      </c>
      <c r="B77" s="84" t="s">
        <v>1510</v>
      </c>
    </row>
    <row r="78" spans="1:2">
      <c r="A78" t="s">
        <v>3028</v>
      </c>
      <c r="B78" s="84" t="s">
        <v>1511</v>
      </c>
    </row>
    <row r="79" spans="1:2">
      <c r="A79" t="s">
        <v>3028</v>
      </c>
      <c r="B79" s="84" t="s">
        <v>1512</v>
      </c>
    </row>
    <row r="80" spans="1:2">
      <c r="A80" t="s">
        <v>3028</v>
      </c>
      <c r="B80" s="84" t="s">
        <v>1513</v>
      </c>
    </row>
    <row r="81" spans="1:2">
      <c r="A81" t="s">
        <v>3028</v>
      </c>
      <c r="B81" s="84" t="s">
        <v>1514</v>
      </c>
    </row>
    <row r="82" spans="1:2">
      <c r="A82" t="s">
        <v>3028</v>
      </c>
      <c r="B82" s="84" t="s">
        <v>1515</v>
      </c>
    </row>
    <row r="83" spans="1:2">
      <c r="A83" t="s">
        <v>3028</v>
      </c>
      <c r="B83" s="84" t="s">
        <v>1516</v>
      </c>
    </row>
    <row r="84" spans="1:2">
      <c r="A84" t="s">
        <v>3028</v>
      </c>
      <c r="B84" s="84" t="s">
        <v>1517</v>
      </c>
    </row>
    <row r="85" spans="1:2">
      <c r="A85" t="s">
        <v>3028</v>
      </c>
      <c r="B85" s="84" t="s">
        <v>1518</v>
      </c>
    </row>
    <row r="86" spans="1:2">
      <c r="A86" t="s">
        <v>3028</v>
      </c>
      <c r="B86" s="84" t="s">
        <v>1519</v>
      </c>
    </row>
    <row r="87" spans="1:2">
      <c r="A87" t="s">
        <v>3028</v>
      </c>
      <c r="B87" s="84" t="s">
        <v>1520</v>
      </c>
    </row>
    <row r="88" spans="1:2">
      <c r="A88" t="s">
        <v>3028</v>
      </c>
      <c r="B88" s="84" t="s">
        <v>1521</v>
      </c>
    </row>
    <row r="89" spans="1:2">
      <c r="A89" t="s">
        <v>3028</v>
      </c>
      <c r="B89" s="84" t="s">
        <v>1522</v>
      </c>
    </row>
    <row r="90" spans="1:2">
      <c r="A90" t="s">
        <v>3028</v>
      </c>
      <c r="B90" s="84" t="s">
        <v>1523</v>
      </c>
    </row>
    <row r="91" spans="1:2">
      <c r="A91" t="s">
        <v>3028</v>
      </c>
      <c r="B91" s="84" t="s">
        <v>1524</v>
      </c>
    </row>
    <row r="92" spans="1:2">
      <c r="A92" t="s">
        <v>3028</v>
      </c>
      <c r="B92" s="84" t="s">
        <v>1525</v>
      </c>
    </row>
    <row r="93" spans="1:2">
      <c r="A93" t="s">
        <v>3028</v>
      </c>
      <c r="B93" s="84" t="s">
        <v>1526</v>
      </c>
    </row>
    <row r="94" spans="1:2">
      <c r="A94" t="s">
        <v>3028</v>
      </c>
      <c r="B94" s="84" t="s">
        <v>1527</v>
      </c>
    </row>
    <row r="95" spans="1:2">
      <c r="A95" t="s">
        <v>3028</v>
      </c>
      <c r="B95" s="84" t="s">
        <v>1528</v>
      </c>
    </row>
    <row r="96" spans="1:2">
      <c r="A96" t="s">
        <v>3028</v>
      </c>
      <c r="B96" s="84" t="s">
        <v>1529</v>
      </c>
    </row>
    <row r="97" spans="1:2">
      <c r="A97" t="s">
        <v>3028</v>
      </c>
      <c r="B97" s="84" t="s">
        <v>1530</v>
      </c>
    </row>
    <row r="98" spans="1:2">
      <c r="A98" t="s">
        <v>3028</v>
      </c>
      <c r="B98" s="84" t="s">
        <v>1531</v>
      </c>
    </row>
    <row r="99" spans="1:2">
      <c r="A99" t="s">
        <v>3028</v>
      </c>
      <c r="B99" s="84" t="s">
        <v>1532</v>
      </c>
    </row>
    <row r="100" spans="1:2">
      <c r="A100" t="s">
        <v>3028</v>
      </c>
      <c r="B100" s="84" t="s">
        <v>1533</v>
      </c>
    </row>
    <row r="101" spans="1:2">
      <c r="A101" t="s">
        <v>3028</v>
      </c>
      <c r="B101" s="84" t="s">
        <v>1534</v>
      </c>
    </row>
    <row r="102" spans="1:2">
      <c r="A102" t="s">
        <v>3028</v>
      </c>
      <c r="B102" s="84" t="s">
        <v>1535</v>
      </c>
    </row>
    <row r="103" spans="1:2">
      <c r="A103" t="s">
        <v>3028</v>
      </c>
      <c r="B103" s="84" t="s">
        <v>1536</v>
      </c>
    </row>
    <row r="104" spans="1:2">
      <c r="A104" t="s">
        <v>3028</v>
      </c>
      <c r="B104" s="84" t="s">
        <v>1537</v>
      </c>
    </row>
    <row r="105" spans="1:2">
      <c r="A105" t="s">
        <v>3028</v>
      </c>
      <c r="B105" s="84" t="s">
        <v>1538</v>
      </c>
    </row>
    <row r="106" spans="1:2">
      <c r="A106" t="s">
        <v>3028</v>
      </c>
      <c r="B106" s="84" t="s">
        <v>1539</v>
      </c>
    </row>
    <row r="107" spans="1:2">
      <c r="A107" t="s">
        <v>3027</v>
      </c>
      <c r="B107" s="84" t="s">
        <v>1542</v>
      </c>
    </row>
    <row r="108" spans="1:2">
      <c r="A108" t="s">
        <v>3027</v>
      </c>
      <c r="B108" s="84" t="s">
        <v>1543</v>
      </c>
    </row>
    <row r="109" spans="1:2">
      <c r="A109" t="s">
        <v>3027</v>
      </c>
      <c r="B109" s="84" t="s">
        <v>1544</v>
      </c>
    </row>
    <row r="110" spans="1:2">
      <c r="A110" t="s">
        <v>3027</v>
      </c>
      <c r="B110" s="84" t="s">
        <v>1436</v>
      </c>
    </row>
    <row r="111" spans="1:2">
      <c r="A111" t="s">
        <v>3027</v>
      </c>
      <c r="B111" s="84" t="s">
        <v>1545</v>
      </c>
    </row>
    <row r="112" spans="1:2">
      <c r="A112" t="s">
        <v>3027</v>
      </c>
      <c r="B112" s="84" t="s">
        <v>1437</v>
      </c>
    </row>
    <row r="113" spans="1:2">
      <c r="A113" t="s">
        <v>3027</v>
      </c>
      <c r="B113" s="84" t="s">
        <v>1546</v>
      </c>
    </row>
    <row r="114" spans="1:2">
      <c r="A114" t="s">
        <v>3027</v>
      </c>
      <c r="B114" s="84" t="s">
        <v>1547</v>
      </c>
    </row>
    <row r="115" spans="1:2">
      <c r="A115" t="s">
        <v>3027</v>
      </c>
      <c r="B115" s="84" t="s">
        <v>1548</v>
      </c>
    </row>
    <row r="116" spans="1:2">
      <c r="A116" t="s">
        <v>3027</v>
      </c>
      <c r="B116" s="84" t="s">
        <v>1549</v>
      </c>
    </row>
    <row r="117" spans="1:2">
      <c r="A117" t="s">
        <v>3027</v>
      </c>
      <c r="B117" s="84" t="s">
        <v>1438</v>
      </c>
    </row>
    <row r="118" spans="1:2">
      <c r="A118" t="s">
        <v>3027</v>
      </c>
      <c r="B118" s="84" t="s">
        <v>1550</v>
      </c>
    </row>
    <row r="119" spans="1:2">
      <c r="A119" t="s">
        <v>3027</v>
      </c>
      <c r="B119" s="84" t="s">
        <v>1551</v>
      </c>
    </row>
    <row r="120" spans="1:2">
      <c r="A120" t="s">
        <v>3027</v>
      </c>
      <c r="B120" s="84" t="s">
        <v>1552</v>
      </c>
    </row>
    <row r="121" spans="1:2">
      <c r="A121" t="s">
        <v>3027</v>
      </c>
      <c r="B121" s="84" t="s">
        <v>1553</v>
      </c>
    </row>
    <row r="122" spans="1:2">
      <c r="A122" t="s">
        <v>3027</v>
      </c>
      <c r="B122" s="84" t="s">
        <v>1554</v>
      </c>
    </row>
    <row r="123" spans="1:2">
      <c r="A123" t="s">
        <v>3027</v>
      </c>
      <c r="B123" s="84" t="s">
        <v>1555</v>
      </c>
    </row>
    <row r="124" spans="1:2">
      <c r="A124" t="s">
        <v>3027</v>
      </c>
      <c r="B124" s="84" t="s">
        <v>1556</v>
      </c>
    </row>
    <row r="125" spans="1:2">
      <c r="A125" t="s">
        <v>3027</v>
      </c>
      <c r="B125" s="84" t="s">
        <v>1441</v>
      </c>
    </row>
    <row r="126" spans="1:2">
      <c r="A126" t="s">
        <v>3027</v>
      </c>
      <c r="B126" s="84" t="s">
        <v>1443</v>
      </c>
    </row>
    <row r="127" spans="1:2">
      <c r="A127" t="s">
        <v>3027</v>
      </c>
      <c r="B127" s="84" t="s">
        <v>1557</v>
      </c>
    </row>
    <row r="128" spans="1:2">
      <c r="A128" t="s">
        <v>3027</v>
      </c>
      <c r="B128" s="84" t="s">
        <v>1558</v>
      </c>
    </row>
    <row r="129" spans="1:2">
      <c r="A129" t="s">
        <v>3027</v>
      </c>
      <c r="B129" s="84" t="s">
        <v>1559</v>
      </c>
    </row>
    <row r="130" spans="1:2">
      <c r="A130" t="s">
        <v>3027</v>
      </c>
      <c r="B130" s="84" t="s">
        <v>1446</v>
      </c>
    </row>
    <row r="131" spans="1:2">
      <c r="A131" t="s">
        <v>3027</v>
      </c>
      <c r="B131" s="84" t="s">
        <v>1560</v>
      </c>
    </row>
    <row r="132" spans="1:2">
      <c r="A132" t="s">
        <v>3027</v>
      </c>
      <c r="B132" s="84" t="s">
        <v>1561</v>
      </c>
    </row>
    <row r="133" spans="1:2">
      <c r="A133" t="s">
        <v>3027</v>
      </c>
      <c r="B133" s="84" t="s">
        <v>1562</v>
      </c>
    </row>
    <row r="134" spans="1:2">
      <c r="A134" t="s">
        <v>3027</v>
      </c>
      <c r="B134" s="84" t="s">
        <v>1563</v>
      </c>
    </row>
    <row r="135" spans="1:2">
      <c r="A135" t="s">
        <v>3027</v>
      </c>
      <c r="B135" s="84" t="s">
        <v>1447</v>
      </c>
    </row>
    <row r="136" spans="1:2">
      <c r="A136" t="s">
        <v>3027</v>
      </c>
      <c r="B136" s="84" t="s">
        <v>1448</v>
      </c>
    </row>
    <row r="137" spans="1:2">
      <c r="A137" t="s">
        <v>3027</v>
      </c>
      <c r="B137" s="84" t="s">
        <v>1449</v>
      </c>
    </row>
    <row r="138" spans="1:2">
      <c r="A138" t="s">
        <v>3027</v>
      </c>
      <c r="B138" s="84" t="s">
        <v>1564</v>
      </c>
    </row>
    <row r="139" spans="1:2">
      <c r="A139" t="s">
        <v>3027</v>
      </c>
      <c r="B139" s="84" t="s">
        <v>1565</v>
      </c>
    </row>
    <row r="140" spans="1:2">
      <c r="A140" t="s">
        <v>3027</v>
      </c>
      <c r="B140" s="84" t="s">
        <v>1566</v>
      </c>
    </row>
    <row r="141" spans="1:2">
      <c r="A141" t="s">
        <v>3027</v>
      </c>
      <c r="B141" s="84" t="s">
        <v>1567</v>
      </c>
    </row>
    <row r="142" spans="1:2">
      <c r="A142" t="s">
        <v>3027</v>
      </c>
      <c r="B142" s="84" t="s">
        <v>1568</v>
      </c>
    </row>
    <row r="143" spans="1:2">
      <c r="A143" t="s">
        <v>3027</v>
      </c>
      <c r="B143" s="84" t="s">
        <v>1569</v>
      </c>
    </row>
    <row r="144" spans="1:2">
      <c r="A144" t="s">
        <v>3027</v>
      </c>
      <c r="B144" s="84" t="s">
        <v>1570</v>
      </c>
    </row>
    <row r="145" spans="1:2">
      <c r="A145" t="s">
        <v>3027</v>
      </c>
      <c r="B145" s="84" t="s">
        <v>1450</v>
      </c>
    </row>
    <row r="146" spans="1:2">
      <c r="A146" t="s">
        <v>3027</v>
      </c>
      <c r="B146" s="84" t="s">
        <v>1571</v>
      </c>
    </row>
    <row r="147" spans="1:2">
      <c r="A147" t="s">
        <v>3027</v>
      </c>
      <c r="B147" s="84" t="s">
        <v>1572</v>
      </c>
    </row>
    <row r="148" spans="1:2">
      <c r="A148" t="s">
        <v>3027</v>
      </c>
      <c r="B148" s="84" t="s">
        <v>1573</v>
      </c>
    </row>
    <row r="149" spans="1:2">
      <c r="A149" t="s">
        <v>3027</v>
      </c>
      <c r="B149" s="84" t="s">
        <v>1452</v>
      </c>
    </row>
    <row r="150" spans="1:2">
      <c r="A150" t="s">
        <v>3027</v>
      </c>
      <c r="B150" s="84" t="s">
        <v>1574</v>
      </c>
    </row>
    <row r="151" spans="1:2">
      <c r="A151" t="s">
        <v>3027</v>
      </c>
      <c r="B151" s="84" t="s">
        <v>1575</v>
      </c>
    </row>
    <row r="152" spans="1:2">
      <c r="A152" t="s">
        <v>3027</v>
      </c>
      <c r="B152" s="84" t="s">
        <v>1576</v>
      </c>
    </row>
    <row r="153" spans="1:2">
      <c r="A153" t="s">
        <v>3027</v>
      </c>
      <c r="B153" s="84" t="s">
        <v>1577</v>
      </c>
    </row>
    <row r="154" spans="1:2">
      <c r="A154" t="s">
        <v>3027</v>
      </c>
      <c r="B154" s="84" t="s">
        <v>1578</v>
      </c>
    </row>
    <row r="155" spans="1:2">
      <c r="A155" t="s">
        <v>3027</v>
      </c>
      <c r="B155" s="84" t="s">
        <v>1454</v>
      </c>
    </row>
    <row r="156" spans="1:2">
      <c r="A156" t="s">
        <v>3027</v>
      </c>
      <c r="B156" s="84" t="s">
        <v>1455</v>
      </c>
    </row>
    <row r="157" spans="1:2">
      <c r="A157" t="s">
        <v>3027</v>
      </c>
      <c r="B157" s="84" t="s">
        <v>1456</v>
      </c>
    </row>
    <row r="158" spans="1:2">
      <c r="A158" t="s">
        <v>3027</v>
      </c>
      <c r="B158" s="84" t="s">
        <v>1457</v>
      </c>
    </row>
    <row r="159" spans="1:2">
      <c r="A159" t="s">
        <v>3027</v>
      </c>
      <c r="B159" s="84" t="s">
        <v>1458</v>
      </c>
    </row>
    <row r="160" spans="1:2">
      <c r="A160" t="s">
        <v>3027</v>
      </c>
      <c r="B160" s="84" t="s">
        <v>1459</v>
      </c>
    </row>
    <row r="161" spans="1:2">
      <c r="A161" t="s">
        <v>3027</v>
      </c>
      <c r="B161" s="84" t="s">
        <v>1460</v>
      </c>
    </row>
    <row r="162" spans="1:2">
      <c r="A162" t="s">
        <v>3027</v>
      </c>
      <c r="B162" s="84" t="s">
        <v>1461</v>
      </c>
    </row>
    <row r="163" spans="1:2">
      <c r="A163" t="s">
        <v>3027</v>
      </c>
      <c r="B163" s="84" t="s">
        <v>1579</v>
      </c>
    </row>
    <row r="164" spans="1:2">
      <c r="A164" t="s">
        <v>3027</v>
      </c>
      <c r="B164" s="84" t="s">
        <v>1580</v>
      </c>
    </row>
    <row r="165" spans="1:2">
      <c r="A165" t="s">
        <v>3027</v>
      </c>
      <c r="B165" s="84" t="s">
        <v>1581</v>
      </c>
    </row>
    <row r="166" spans="1:2">
      <c r="A166" t="s">
        <v>3027</v>
      </c>
      <c r="B166" s="84" t="s">
        <v>1582</v>
      </c>
    </row>
    <row r="167" spans="1:2">
      <c r="A167" t="s">
        <v>3027</v>
      </c>
      <c r="B167" s="84" t="s">
        <v>1583</v>
      </c>
    </row>
    <row r="168" spans="1:2">
      <c r="A168" t="s">
        <v>3027</v>
      </c>
      <c r="B168" s="84" t="s">
        <v>1465</v>
      </c>
    </row>
    <row r="169" spans="1:2">
      <c r="A169" t="s">
        <v>3027</v>
      </c>
      <c r="B169" s="84" t="s">
        <v>1584</v>
      </c>
    </row>
    <row r="170" spans="1:2">
      <c r="A170" t="s">
        <v>3027</v>
      </c>
      <c r="B170" s="84" t="s">
        <v>1585</v>
      </c>
    </row>
    <row r="171" spans="1:2">
      <c r="A171" t="s">
        <v>3027</v>
      </c>
      <c r="B171" s="84" t="s">
        <v>1586</v>
      </c>
    </row>
    <row r="172" spans="1:2">
      <c r="A172" t="s">
        <v>3027</v>
      </c>
      <c r="B172" s="84" t="s">
        <v>1587</v>
      </c>
    </row>
    <row r="173" spans="1:2">
      <c r="A173" t="s">
        <v>3027</v>
      </c>
      <c r="B173" s="84" t="s">
        <v>1466</v>
      </c>
    </row>
    <row r="174" spans="1:2">
      <c r="A174" t="s">
        <v>3027</v>
      </c>
      <c r="B174" s="84" t="s">
        <v>1467</v>
      </c>
    </row>
    <row r="175" spans="1:2">
      <c r="A175" t="s">
        <v>3027</v>
      </c>
      <c r="B175" s="84" t="s">
        <v>1468</v>
      </c>
    </row>
    <row r="176" spans="1:2">
      <c r="A176" t="s">
        <v>3027</v>
      </c>
      <c r="B176" s="84" t="s">
        <v>1469</v>
      </c>
    </row>
    <row r="177" spans="1:2">
      <c r="A177" t="s">
        <v>3027</v>
      </c>
      <c r="B177" s="84" t="s">
        <v>1470</v>
      </c>
    </row>
    <row r="178" spans="1:2">
      <c r="A178" t="s">
        <v>3027</v>
      </c>
      <c r="B178" s="84" t="s">
        <v>1588</v>
      </c>
    </row>
    <row r="179" spans="1:2">
      <c r="A179" t="s">
        <v>3027</v>
      </c>
      <c r="B179" s="84" t="s">
        <v>1472</v>
      </c>
    </row>
    <row r="180" spans="1:2">
      <c r="A180" t="s">
        <v>3027</v>
      </c>
      <c r="B180" s="84" t="s">
        <v>1473</v>
      </c>
    </row>
    <row r="181" spans="1:2">
      <c r="A181" t="s">
        <v>3027</v>
      </c>
      <c r="B181" s="84" t="s">
        <v>1474</v>
      </c>
    </row>
    <row r="182" spans="1:2">
      <c r="A182" t="s">
        <v>3027</v>
      </c>
      <c r="B182" s="84" t="s">
        <v>1476</v>
      </c>
    </row>
    <row r="183" spans="1:2">
      <c r="A183" t="s">
        <v>3027</v>
      </c>
      <c r="B183" s="84" t="s">
        <v>1477</v>
      </c>
    </row>
    <row r="184" spans="1:2">
      <c r="A184" t="s">
        <v>3027</v>
      </c>
      <c r="B184" s="84" t="s">
        <v>1589</v>
      </c>
    </row>
    <row r="185" spans="1:2">
      <c r="A185" t="s">
        <v>3027</v>
      </c>
      <c r="B185" s="84" t="s">
        <v>1590</v>
      </c>
    </row>
    <row r="186" spans="1:2">
      <c r="A186" t="s">
        <v>3027</v>
      </c>
      <c r="B186" s="84" t="s">
        <v>1591</v>
      </c>
    </row>
    <row r="187" spans="1:2">
      <c r="A187" t="s">
        <v>3027</v>
      </c>
      <c r="B187" s="84" t="s">
        <v>1592</v>
      </c>
    </row>
    <row r="188" spans="1:2">
      <c r="A188" t="s">
        <v>3027</v>
      </c>
      <c r="B188" s="84" t="s">
        <v>1478</v>
      </c>
    </row>
    <row r="189" spans="1:2">
      <c r="A189" t="s">
        <v>3027</v>
      </c>
      <c r="B189" s="84" t="s">
        <v>1593</v>
      </c>
    </row>
    <row r="190" spans="1:2">
      <c r="A190" t="s">
        <v>3027</v>
      </c>
      <c r="B190" s="84" t="s">
        <v>1594</v>
      </c>
    </row>
    <row r="191" spans="1:2">
      <c r="A191" t="s">
        <v>3027</v>
      </c>
      <c r="B191" s="84" t="s">
        <v>1479</v>
      </c>
    </row>
    <row r="192" spans="1:2">
      <c r="A192" t="s">
        <v>3027</v>
      </c>
      <c r="B192" s="84" t="s">
        <v>1480</v>
      </c>
    </row>
    <row r="193" spans="1:2">
      <c r="A193" t="s">
        <v>3027</v>
      </c>
      <c r="B193" s="84" t="s">
        <v>1595</v>
      </c>
    </row>
    <row r="194" spans="1:2">
      <c r="A194" t="s">
        <v>3027</v>
      </c>
      <c r="B194" s="84" t="s">
        <v>1481</v>
      </c>
    </row>
    <row r="195" spans="1:2">
      <c r="A195" t="s">
        <v>3027</v>
      </c>
      <c r="B195" s="84" t="s">
        <v>1482</v>
      </c>
    </row>
    <row r="196" spans="1:2">
      <c r="A196" t="s">
        <v>3027</v>
      </c>
      <c r="B196" s="84" t="s">
        <v>1596</v>
      </c>
    </row>
    <row r="197" spans="1:2">
      <c r="A197" t="s">
        <v>3027</v>
      </c>
      <c r="B197" s="84" t="s">
        <v>1484</v>
      </c>
    </row>
    <row r="198" spans="1:2">
      <c r="A198" t="s">
        <v>3027</v>
      </c>
      <c r="B198" s="84" t="s">
        <v>1597</v>
      </c>
    </row>
    <row r="199" spans="1:2">
      <c r="A199" t="s">
        <v>3027</v>
      </c>
      <c r="B199" s="84" t="s">
        <v>1598</v>
      </c>
    </row>
    <row r="200" spans="1:2">
      <c r="A200" t="s">
        <v>3027</v>
      </c>
      <c r="B200" s="84" t="s">
        <v>1599</v>
      </c>
    </row>
    <row r="201" spans="1:2">
      <c r="A201" t="s">
        <v>3027</v>
      </c>
      <c r="B201" s="84" t="s">
        <v>1600</v>
      </c>
    </row>
    <row r="202" spans="1:2">
      <c r="A202" t="s">
        <v>3027</v>
      </c>
      <c r="B202" s="84" t="s">
        <v>1601</v>
      </c>
    </row>
    <row r="203" spans="1:2">
      <c r="A203" t="s">
        <v>3027</v>
      </c>
      <c r="B203" s="84" t="s">
        <v>1602</v>
      </c>
    </row>
    <row r="204" spans="1:2">
      <c r="A204" t="s">
        <v>3027</v>
      </c>
      <c r="B204" s="84" t="s">
        <v>1603</v>
      </c>
    </row>
    <row r="205" spans="1:2">
      <c r="A205" t="s">
        <v>3027</v>
      </c>
      <c r="B205" s="84" t="s">
        <v>1604</v>
      </c>
    </row>
    <row r="206" spans="1:2">
      <c r="A206" t="s">
        <v>3027</v>
      </c>
      <c r="B206" s="84" t="s">
        <v>1605</v>
      </c>
    </row>
    <row r="207" spans="1:2">
      <c r="A207" t="s">
        <v>3027</v>
      </c>
      <c r="B207" s="84" t="s">
        <v>1606</v>
      </c>
    </row>
    <row r="208" spans="1:2">
      <c r="A208" t="s">
        <v>3027</v>
      </c>
      <c r="B208" s="84" t="s">
        <v>1607</v>
      </c>
    </row>
    <row r="209" spans="1:2">
      <c r="A209" t="s">
        <v>3027</v>
      </c>
      <c r="B209" s="84" t="s">
        <v>1608</v>
      </c>
    </row>
    <row r="210" spans="1:2">
      <c r="A210" t="s">
        <v>3027</v>
      </c>
      <c r="B210" s="84" t="s">
        <v>1486</v>
      </c>
    </row>
    <row r="211" spans="1:2">
      <c r="A211" t="s">
        <v>3027</v>
      </c>
      <c r="B211" s="84" t="s">
        <v>1487</v>
      </c>
    </row>
    <row r="212" spans="1:2">
      <c r="A212" t="s">
        <v>3027</v>
      </c>
      <c r="B212" s="84" t="s">
        <v>1488</v>
      </c>
    </row>
    <row r="213" spans="1:2">
      <c r="A213" t="s">
        <v>3027</v>
      </c>
      <c r="B213" s="84" t="s">
        <v>1609</v>
      </c>
    </row>
    <row r="214" spans="1:2">
      <c r="A214" t="s">
        <v>3027</v>
      </c>
      <c r="B214" s="84" t="s">
        <v>1610</v>
      </c>
    </row>
    <row r="215" spans="1:2">
      <c r="A215" t="s">
        <v>3027</v>
      </c>
      <c r="B215" s="84" t="s">
        <v>1611</v>
      </c>
    </row>
    <row r="216" spans="1:2">
      <c r="A216" t="s">
        <v>3027</v>
      </c>
      <c r="B216" s="84" t="s">
        <v>1612</v>
      </c>
    </row>
    <row r="217" spans="1:2">
      <c r="A217" t="s">
        <v>3027</v>
      </c>
      <c r="B217" s="84" t="s">
        <v>1613</v>
      </c>
    </row>
    <row r="218" spans="1:2">
      <c r="A218" t="s">
        <v>3027</v>
      </c>
      <c r="B218" s="84" t="s">
        <v>1614</v>
      </c>
    </row>
    <row r="219" spans="1:2">
      <c r="A219" t="s">
        <v>3027</v>
      </c>
      <c r="B219" s="84" t="s">
        <v>1615</v>
      </c>
    </row>
    <row r="220" spans="1:2">
      <c r="A220" t="s">
        <v>3027</v>
      </c>
      <c r="B220" s="84" t="s">
        <v>1489</v>
      </c>
    </row>
    <row r="221" spans="1:2">
      <c r="A221" t="s">
        <v>3027</v>
      </c>
      <c r="B221" s="84" t="s">
        <v>1616</v>
      </c>
    </row>
    <row r="222" spans="1:2">
      <c r="A222" t="s">
        <v>3027</v>
      </c>
      <c r="B222" s="84" t="s">
        <v>1617</v>
      </c>
    </row>
    <row r="223" spans="1:2">
      <c r="A223" t="s">
        <v>3027</v>
      </c>
      <c r="B223" s="84" t="s">
        <v>1618</v>
      </c>
    </row>
    <row r="224" spans="1:2">
      <c r="A224" t="s">
        <v>3027</v>
      </c>
      <c r="B224" s="84" t="s">
        <v>1619</v>
      </c>
    </row>
    <row r="225" spans="1:2">
      <c r="A225" t="s">
        <v>3027</v>
      </c>
      <c r="B225" s="84" t="s">
        <v>1620</v>
      </c>
    </row>
    <row r="226" spans="1:2">
      <c r="A226" t="s">
        <v>3027</v>
      </c>
      <c r="B226" s="84" t="s">
        <v>1621</v>
      </c>
    </row>
    <row r="227" spans="1:2">
      <c r="A227" t="s">
        <v>3027</v>
      </c>
      <c r="B227" s="84" t="s">
        <v>1622</v>
      </c>
    </row>
    <row r="228" spans="1:2">
      <c r="A228" t="s">
        <v>3027</v>
      </c>
      <c r="B228" s="84" t="s">
        <v>1623</v>
      </c>
    </row>
    <row r="229" spans="1:2">
      <c r="A229" t="s">
        <v>3027</v>
      </c>
      <c r="B229" s="84" t="s">
        <v>1624</v>
      </c>
    </row>
    <row r="230" spans="1:2">
      <c r="A230" t="s">
        <v>3027</v>
      </c>
      <c r="B230" s="84" t="s">
        <v>1625</v>
      </c>
    </row>
    <row r="231" spans="1:2">
      <c r="A231" t="s">
        <v>3027</v>
      </c>
      <c r="B231" s="84" t="s">
        <v>1626</v>
      </c>
    </row>
    <row r="232" spans="1:2">
      <c r="A232" t="s">
        <v>3027</v>
      </c>
      <c r="B232" s="84" t="s">
        <v>1500</v>
      </c>
    </row>
    <row r="233" spans="1:2">
      <c r="A233" t="s">
        <v>3027</v>
      </c>
      <c r="B233" s="84" t="s">
        <v>1627</v>
      </c>
    </row>
    <row r="234" spans="1:2">
      <c r="A234" t="s">
        <v>3027</v>
      </c>
      <c r="B234" s="84" t="s">
        <v>1628</v>
      </c>
    </row>
    <row r="235" spans="1:2">
      <c r="A235" t="s">
        <v>3027</v>
      </c>
      <c r="B235" s="84" t="s">
        <v>1629</v>
      </c>
    </row>
    <row r="236" spans="1:2">
      <c r="A236" t="s">
        <v>3027</v>
      </c>
      <c r="B236" s="84" t="s">
        <v>1501</v>
      </c>
    </row>
    <row r="237" spans="1:2">
      <c r="A237" t="s">
        <v>3027</v>
      </c>
      <c r="B237" s="84" t="s">
        <v>1630</v>
      </c>
    </row>
    <row r="238" spans="1:2">
      <c r="A238" t="s">
        <v>3027</v>
      </c>
      <c r="B238" s="84" t="s">
        <v>1631</v>
      </c>
    </row>
    <row r="239" spans="1:2">
      <c r="A239" t="s">
        <v>3027</v>
      </c>
      <c r="B239" s="84" t="s">
        <v>1503</v>
      </c>
    </row>
    <row r="240" spans="1:2">
      <c r="A240" t="s">
        <v>3027</v>
      </c>
      <c r="B240" s="84" t="s">
        <v>1632</v>
      </c>
    </row>
    <row r="241" spans="1:2">
      <c r="A241" t="s">
        <v>3027</v>
      </c>
      <c r="B241" s="84" t="s">
        <v>1633</v>
      </c>
    </row>
    <row r="242" spans="1:2">
      <c r="A242" t="s">
        <v>3027</v>
      </c>
      <c r="B242" s="84" t="s">
        <v>1634</v>
      </c>
    </row>
    <row r="243" spans="1:2">
      <c r="A243" t="s">
        <v>3027</v>
      </c>
      <c r="B243" s="84" t="s">
        <v>1635</v>
      </c>
    </row>
    <row r="244" spans="1:2">
      <c r="A244" t="s">
        <v>3027</v>
      </c>
      <c r="B244" s="84" t="s">
        <v>1636</v>
      </c>
    </row>
    <row r="245" spans="1:2">
      <c r="A245" t="s">
        <v>3027</v>
      </c>
      <c r="B245" s="84" t="s">
        <v>1637</v>
      </c>
    </row>
    <row r="246" spans="1:2">
      <c r="A246" t="s">
        <v>3027</v>
      </c>
      <c r="B246" s="84" t="s">
        <v>1638</v>
      </c>
    </row>
    <row r="247" spans="1:2">
      <c r="A247" t="s">
        <v>3027</v>
      </c>
      <c r="B247" s="84" t="s">
        <v>1639</v>
      </c>
    </row>
    <row r="248" spans="1:2">
      <c r="A248" t="s">
        <v>3027</v>
      </c>
      <c r="B248" s="84" t="s">
        <v>1640</v>
      </c>
    </row>
    <row r="249" spans="1:2">
      <c r="A249" t="s">
        <v>3027</v>
      </c>
      <c r="B249" s="84" t="s">
        <v>1641</v>
      </c>
    </row>
    <row r="250" spans="1:2">
      <c r="A250" t="s">
        <v>3027</v>
      </c>
      <c r="B250" s="84" t="s">
        <v>1642</v>
      </c>
    </row>
    <row r="251" spans="1:2">
      <c r="A251" t="s">
        <v>3027</v>
      </c>
      <c r="B251" s="84" t="s">
        <v>1643</v>
      </c>
    </row>
    <row r="252" spans="1:2">
      <c r="A252" t="s">
        <v>3027</v>
      </c>
      <c r="B252" s="84" t="s">
        <v>1644</v>
      </c>
    </row>
    <row r="253" spans="1:2">
      <c r="A253" t="s">
        <v>3027</v>
      </c>
      <c r="B253" s="84" t="s">
        <v>1645</v>
      </c>
    </row>
    <row r="254" spans="1:2">
      <c r="A254" t="s">
        <v>3027</v>
      </c>
      <c r="B254" s="84" t="s">
        <v>1646</v>
      </c>
    </row>
    <row r="255" spans="1:2">
      <c r="A255" t="s">
        <v>3027</v>
      </c>
      <c r="B255" s="84" t="s">
        <v>1647</v>
      </c>
    </row>
    <row r="256" spans="1:2">
      <c r="A256" t="s">
        <v>3027</v>
      </c>
      <c r="B256" s="84" t="s">
        <v>1648</v>
      </c>
    </row>
    <row r="257" spans="1:2">
      <c r="A257" t="s">
        <v>3027</v>
      </c>
      <c r="B257" s="84" t="s">
        <v>1649</v>
      </c>
    </row>
    <row r="258" spans="1:2">
      <c r="A258" t="s">
        <v>3027</v>
      </c>
      <c r="B258" s="84" t="s">
        <v>1506</v>
      </c>
    </row>
    <row r="259" spans="1:2">
      <c r="A259" t="s">
        <v>3027</v>
      </c>
      <c r="B259" s="84" t="s">
        <v>1650</v>
      </c>
    </row>
    <row r="260" spans="1:2">
      <c r="A260" t="s">
        <v>3027</v>
      </c>
      <c r="B260" s="84" t="s">
        <v>1651</v>
      </c>
    </row>
    <row r="261" spans="1:2">
      <c r="A261" t="s">
        <v>3027</v>
      </c>
      <c r="B261" s="84" t="s">
        <v>1509</v>
      </c>
    </row>
    <row r="262" spans="1:2">
      <c r="A262" t="s">
        <v>3027</v>
      </c>
      <c r="B262" s="84" t="s">
        <v>1652</v>
      </c>
    </row>
    <row r="263" spans="1:2">
      <c r="A263" t="s">
        <v>3027</v>
      </c>
      <c r="B263" s="84" t="s">
        <v>1653</v>
      </c>
    </row>
    <row r="264" spans="1:2">
      <c r="A264" t="s">
        <v>3027</v>
      </c>
      <c r="B264" s="84" t="s">
        <v>1654</v>
      </c>
    </row>
    <row r="265" spans="1:2">
      <c r="A265" t="s">
        <v>3027</v>
      </c>
      <c r="B265" s="84" t="s">
        <v>1655</v>
      </c>
    </row>
    <row r="266" spans="1:2">
      <c r="A266" t="s">
        <v>3027</v>
      </c>
      <c r="B266" s="84" t="s">
        <v>1510</v>
      </c>
    </row>
    <row r="267" spans="1:2">
      <c r="A267" t="s">
        <v>3027</v>
      </c>
      <c r="B267" s="84" t="s">
        <v>1656</v>
      </c>
    </row>
    <row r="268" spans="1:2">
      <c r="A268" t="s">
        <v>3027</v>
      </c>
      <c r="B268" s="84" t="s">
        <v>1511</v>
      </c>
    </row>
    <row r="269" spans="1:2">
      <c r="A269" t="s">
        <v>3027</v>
      </c>
      <c r="B269" s="84" t="s">
        <v>1512</v>
      </c>
    </row>
    <row r="270" spans="1:2">
      <c r="A270" t="s">
        <v>3027</v>
      </c>
      <c r="B270" s="84" t="s">
        <v>1657</v>
      </c>
    </row>
    <row r="271" spans="1:2">
      <c r="A271" t="s">
        <v>3027</v>
      </c>
      <c r="B271" s="84" t="s">
        <v>1658</v>
      </c>
    </row>
    <row r="272" spans="1:2">
      <c r="A272" t="s">
        <v>3027</v>
      </c>
      <c r="B272" s="84" t="s">
        <v>1659</v>
      </c>
    </row>
    <row r="273" spans="1:2">
      <c r="A273" t="s">
        <v>3027</v>
      </c>
      <c r="B273" s="84" t="s">
        <v>1660</v>
      </c>
    </row>
    <row r="274" spans="1:2">
      <c r="A274" t="s">
        <v>3027</v>
      </c>
      <c r="B274" s="84" t="s">
        <v>1661</v>
      </c>
    </row>
    <row r="275" spans="1:2">
      <c r="A275" t="s">
        <v>3027</v>
      </c>
      <c r="B275" s="84" t="s">
        <v>1662</v>
      </c>
    </row>
    <row r="276" spans="1:2">
      <c r="A276" t="s">
        <v>3027</v>
      </c>
      <c r="B276" s="84" t="s">
        <v>1663</v>
      </c>
    </row>
    <row r="277" spans="1:2">
      <c r="A277" t="s">
        <v>3027</v>
      </c>
      <c r="B277" s="84" t="s">
        <v>1664</v>
      </c>
    </row>
    <row r="278" spans="1:2">
      <c r="A278" t="s">
        <v>3027</v>
      </c>
      <c r="B278" s="84" t="s">
        <v>1665</v>
      </c>
    </row>
    <row r="279" spans="1:2">
      <c r="A279" t="s">
        <v>3027</v>
      </c>
      <c r="B279" s="84" t="s">
        <v>1666</v>
      </c>
    </row>
    <row r="280" spans="1:2">
      <c r="A280" t="s">
        <v>3027</v>
      </c>
      <c r="B280" s="84" t="s">
        <v>1515</v>
      </c>
    </row>
    <row r="281" spans="1:2">
      <c r="A281" t="s">
        <v>3027</v>
      </c>
      <c r="B281" s="84" t="s">
        <v>1667</v>
      </c>
    </row>
    <row r="282" spans="1:2">
      <c r="A282" t="s">
        <v>3027</v>
      </c>
      <c r="B282" s="84" t="s">
        <v>1668</v>
      </c>
    </row>
    <row r="283" spans="1:2">
      <c r="A283" t="s">
        <v>3027</v>
      </c>
      <c r="B283" s="84" t="s">
        <v>1669</v>
      </c>
    </row>
    <row r="284" spans="1:2">
      <c r="A284" t="s">
        <v>3027</v>
      </c>
      <c r="B284" s="84" t="s">
        <v>1670</v>
      </c>
    </row>
    <row r="285" spans="1:2">
      <c r="A285" t="s">
        <v>3027</v>
      </c>
      <c r="B285" s="84" t="s">
        <v>1671</v>
      </c>
    </row>
    <row r="286" spans="1:2">
      <c r="A286" t="s">
        <v>3027</v>
      </c>
      <c r="B286" s="84" t="s">
        <v>1672</v>
      </c>
    </row>
    <row r="287" spans="1:2">
      <c r="A287" t="s">
        <v>3027</v>
      </c>
      <c r="B287" s="84" t="s">
        <v>1673</v>
      </c>
    </row>
    <row r="288" spans="1:2">
      <c r="A288" t="s">
        <v>3027</v>
      </c>
      <c r="B288" s="84" t="s">
        <v>1674</v>
      </c>
    </row>
    <row r="289" spans="1:2">
      <c r="A289" t="s">
        <v>3027</v>
      </c>
      <c r="B289" s="84" t="s">
        <v>1517</v>
      </c>
    </row>
    <row r="290" spans="1:2">
      <c r="A290" t="s">
        <v>3027</v>
      </c>
      <c r="B290" s="84" t="s">
        <v>1518</v>
      </c>
    </row>
    <row r="291" spans="1:2">
      <c r="A291" t="s">
        <v>3027</v>
      </c>
      <c r="B291" s="84" t="s">
        <v>1675</v>
      </c>
    </row>
    <row r="292" spans="1:2">
      <c r="A292" t="s">
        <v>3027</v>
      </c>
      <c r="B292" s="84" t="s">
        <v>1519</v>
      </c>
    </row>
    <row r="293" spans="1:2">
      <c r="A293" t="s">
        <v>3027</v>
      </c>
      <c r="B293" s="84" t="s">
        <v>1676</v>
      </c>
    </row>
    <row r="294" spans="1:2">
      <c r="A294" t="s">
        <v>3027</v>
      </c>
      <c r="B294" s="84" t="s">
        <v>1677</v>
      </c>
    </row>
    <row r="295" spans="1:2">
      <c r="A295" t="s">
        <v>3027</v>
      </c>
      <c r="B295" s="84" t="s">
        <v>1678</v>
      </c>
    </row>
    <row r="296" spans="1:2">
      <c r="A296" t="s">
        <v>3027</v>
      </c>
      <c r="B296" s="84" t="s">
        <v>1679</v>
      </c>
    </row>
    <row r="297" spans="1:2">
      <c r="A297" t="s">
        <v>3027</v>
      </c>
      <c r="B297" s="84" t="s">
        <v>1680</v>
      </c>
    </row>
    <row r="298" spans="1:2">
      <c r="A298" t="s">
        <v>3027</v>
      </c>
      <c r="B298" s="84" t="s">
        <v>1681</v>
      </c>
    </row>
    <row r="299" spans="1:2">
      <c r="A299" t="s">
        <v>3027</v>
      </c>
      <c r="B299" s="84" t="s">
        <v>1682</v>
      </c>
    </row>
    <row r="300" spans="1:2">
      <c r="A300" t="s">
        <v>3027</v>
      </c>
      <c r="B300" s="84" t="s">
        <v>1683</v>
      </c>
    </row>
    <row r="301" spans="1:2">
      <c r="A301" t="s">
        <v>3027</v>
      </c>
      <c r="B301" s="84" t="s">
        <v>1684</v>
      </c>
    </row>
    <row r="302" spans="1:2">
      <c r="A302" t="s">
        <v>3027</v>
      </c>
      <c r="B302" s="84" t="s">
        <v>1685</v>
      </c>
    </row>
    <row r="303" spans="1:2">
      <c r="A303" t="s">
        <v>3027</v>
      </c>
      <c r="B303" s="84" t="s">
        <v>1686</v>
      </c>
    </row>
    <row r="304" spans="1:2">
      <c r="A304" t="s">
        <v>3027</v>
      </c>
      <c r="B304" s="84" t="s">
        <v>1687</v>
      </c>
    </row>
    <row r="305" spans="1:2">
      <c r="A305" t="s">
        <v>3027</v>
      </c>
      <c r="B305" s="84" t="s">
        <v>1688</v>
      </c>
    </row>
    <row r="306" spans="1:2">
      <c r="A306" t="s">
        <v>3027</v>
      </c>
      <c r="B306" s="84" t="s">
        <v>1689</v>
      </c>
    </row>
    <row r="307" spans="1:2">
      <c r="A307" t="s">
        <v>3027</v>
      </c>
      <c r="B307" s="84" t="s">
        <v>1690</v>
      </c>
    </row>
    <row r="308" spans="1:2">
      <c r="A308" t="s">
        <v>3027</v>
      </c>
      <c r="B308" s="84" t="s">
        <v>1691</v>
      </c>
    </row>
    <row r="309" spans="1:2">
      <c r="A309" t="s">
        <v>3027</v>
      </c>
      <c r="B309" s="84" t="s">
        <v>1692</v>
      </c>
    </row>
    <row r="310" spans="1:2">
      <c r="A310" t="s">
        <v>3027</v>
      </c>
      <c r="B310" s="84" t="s">
        <v>1693</v>
      </c>
    </row>
    <row r="311" spans="1:2">
      <c r="A311" t="s">
        <v>3027</v>
      </c>
      <c r="B311" s="84" t="s">
        <v>1694</v>
      </c>
    </row>
    <row r="312" spans="1:2">
      <c r="A312" t="s">
        <v>3027</v>
      </c>
      <c r="B312" s="84" t="s">
        <v>1695</v>
      </c>
    </row>
    <row r="313" spans="1:2">
      <c r="A313" t="s">
        <v>3027</v>
      </c>
      <c r="B313" s="84" t="s">
        <v>1696</v>
      </c>
    </row>
    <row r="314" spans="1:2">
      <c r="A314" t="s">
        <v>3027</v>
      </c>
      <c r="B314" s="84" t="s">
        <v>1522</v>
      </c>
    </row>
    <row r="315" spans="1:2">
      <c r="A315" t="s">
        <v>3027</v>
      </c>
      <c r="B315" s="84" t="s">
        <v>1697</v>
      </c>
    </row>
    <row r="316" spans="1:2">
      <c r="A316" t="s">
        <v>3027</v>
      </c>
      <c r="B316" s="84" t="s">
        <v>1698</v>
      </c>
    </row>
    <row r="317" spans="1:2">
      <c r="A317" t="s">
        <v>3027</v>
      </c>
      <c r="B317" s="84" t="s">
        <v>1699</v>
      </c>
    </row>
    <row r="318" spans="1:2">
      <c r="A318" t="s">
        <v>3027</v>
      </c>
      <c r="B318" s="84" t="s">
        <v>1523</v>
      </c>
    </row>
    <row r="319" spans="1:2">
      <c r="A319" t="s">
        <v>3027</v>
      </c>
      <c r="B319" s="84" t="s">
        <v>1700</v>
      </c>
    </row>
    <row r="320" spans="1:2">
      <c r="A320" t="s">
        <v>3027</v>
      </c>
      <c r="B320" s="84" t="s">
        <v>1701</v>
      </c>
    </row>
    <row r="321" spans="1:2">
      <c r="A321" t="s">
        <v>3027</v>
      </c>
      <c r="B321" s="84" t="s">
        <v>1702</v>
      </c>
    </row>
    <row r="322" spans="1:2">
      <c r="A322" t="s">
        <v>3027</v>
      </c>
      <c r="B322" s="84" t="s">
        <v>1703</v>
      </c>
    </row>
    <row r="323" spans="1:2">
      <c r="A323" t="s">
        <v>3027</v>
      </c>
      <c r="B323" s="84" t="s">
        <v>1704</v>
      </c>
    </row>
    <row r="324" spans="1:2">
      <c r="A324" t="s">
        <v>3027</v>
      </c>
      <c r="B324" s="84" t="s">
        <v>1705</v>
      </c>
    </row>
    <row r="325" spans="1:2">
      <c r="A325" t="s">
        <v>3027</v>
      </c>
      <c r="B325" s="84" t="s">
        <v>1706</v>
      </c>
    </row>
    <row r="326" spans="1:2">
      <c r="A326" t="s">
        <v>3027</v>
      </c>
      <c r="B326" s="84" t="s">
        <v>1524</v>
      </c>
    </row>
    <row r="327" spans="1:2">
      <c r="A327" t="s">
        <v>3027</v>
      </c>
      <c r="B327" s="84" t="s">
        <v>1525</v>
      </c>
    </row>
    <row r="328" spans="1:2">
      <c r="A328" t="s">
        <v>3027</v>
      </c>
      <c r="B328" s="84" t="s">
        <v>1707</v>
      </c>
    </row>
    <row r="329" spans="1:2">
      <c r="A329" t="s">
        <v>3027</v>
      </c>
      <c r="B329" s="84" t="s">
        <v>1708</v>
      </c>
    </row>
    <row r="330" spans="1:2">
      <c r="A330" t="s">
        <v>3027</v>
      </c>
      <c r="B330" s="84" t="s">
        <v>1709</v>
      </c>
    </row>
    <row r="331" spans="1:2">
      <c r="A331" t="s">
        <v>3027</v>
      </c>
      <c r="B331" s="84" t="s">
        <v>1710</v>
      </c>
    </row>
    <row r="332" spans="1:2">
      <c r="A332" t="s">
        <v>3027</v>
      </c>
      <c r="B332" s="84" t="s">
        <v>1528</v>
      </c>
    </row>
    <row r="333" spans="1:2">
      <c r="A333" t="s">
        <v>3027</v>
      </c>
      <c r="B333" s="84" t="s">
        <v>1711</v>
      </c>
    </row>
    <row r="334" spans="1:2">
      <c r="A334" t="s">
        <v>3027</v>
      </c>
      <c r="B334" s="84" t="s">
        <v>1712</v>
      </c>
    </row>
    <row r="335" spans="1:2">
      <c r="A335" t="s">
        <v>3027</v>
      </c>
      <c r="B335" s="84" t="s">
        <v>1713</v>
      </c>
    </row>
    <row r="336" spans="1:2">
      <c r="A336" t="s">
        <v>3027</v>
      </c>
      <c r="B336" s="84" t="s">
        <v>1714</v>
      </c>
    </row>
    <row r="337" spans="1:2">
      <c r="A337" t="s">
        <v>3027</v>
      </c>
      <c r="B337" s="84" t="s">
        <v>1715</v>
      </c>
    </row>
    <row r="338" spans="1:2">
      <c r="A338" t="s">
        <v>3027</v>
      </c>
      <c r="B338" s="84" t="s">
        <v>1716</v>
      </c>
    </row>
    <row r="339" spans="1:2">
      <c r="A339" t="s">
        <v>3027</v>
      </c>
      <c r="B339" s="84" t="s">
        <v>1717</v>
      </c>
    </row>
    <row r="340" spans="1:2">
      <c r="A340" t="s">
        <v>3027</v>
      </c>
      <c r="B340" s="84" t="s">
        <v>1718</v>
      </c>
    </row>
    <row r="341" spans="1:2">
      <c r="A341" t="s">
        <v>3027</v>
      </c>
      <c r="B341" s="84" t="s">
        <v>1719</v>
      </c>
    </row>
    <row r="342" spans="1:2">
      <c r="A342" t="s">
        <v>3027</v>
      </c>
      <c r="B342" s="84" t="s">
        <v>1720</v>
      </c>
    </row>
    <row r="343" spans="1:2">
      <c r="A343" t="s">
        <v>3027</v>
      </c>
      <c r="B343" s="84" t="s">
        <v>1537</v>
      </c>
    </row>
    <row r="344" spans="1:2">
      <c r="A344" t="s">
        <v>3027</v>
      </c>
      <c r="B344" s="84" t="s">
        <v>1721</v>
      </c>
    </row>
    <row r="345" spans="1:2">
      <c r="A345" t="s">
        <v>3027</v>
      </c>
      <c r="B345" s="84" t="s">
        <v>1722</v>
      </c>
    </row>
    <row r="346" spans="1:2">
      <c r="A346" t="s">
        <v>3027</v>
      </c>
      <c r="B346" s="84" t="s">
        <v>1723</v>
      </c>
    </row>
    <row r="347" spans="1:2">
      <c r="A347" t="s">
        <v>3027</v>
      </c>
      <c r="B347" s="84" t="s">
        <v>1724</v>
      </c>
    </row>
    <row r="348" spans="1:2">
      <c r="A348" t="s">
        <v>3027</v>
      </c>
      <c r="B348" s="84" t="s">
        <v>1725</v>
      </c>
    </row>
    <row r="349" spans="1:2">
      <c r="A349" t="s">
        <v>3027</v>
      </c>
      <c r="B349" s="84" t="s">
        <v>1726</v>
      </c>
    </row>
    <row r="350" spans="1:2">
      <c r="A350" t="s">
        <v>3027</v>
      </c>
      <c r="B350" s="84" t="s">
        <v>1727</v>
      </c>
    </row>
    <row r="351" spans="1:2">
      <c r="A351" t="s">
        <v>3027</v>
      </c>
      <c r="B351" s="84" t="s">
        <v>1728</v>
      </c>
    </row>
    <row r="352" spans="1:2">
      <c r="A352" t="s">
        <v>3027</v>
      </c>
      <c r="B352" s="84" t="s">
        <v>1729</v>
      </c>
    </row>
    <row r="353" spans="1:2">
      <c r="A353" t="s">
        <v>3027</v>
      </c>
      <c r="B353" s="84" t="s">
        <v>1730</v>
      </c>
    </row>
    <row r="354" spans="1:2">
      <c r="A354" t="s">
        <v>3027</v>
      </c>
      <c r="B354" s="84" t="s">
        <v>1731</v>
      </c>
    </row>
    <row r="355" spans="1:2">
      <c r="A355" t="s">
        <v>3027</v>
      </c>
      <c r="B355" s="84" t="s">
        <v>1732</v>
      </c>
    </row>
    <row r="356" spans="1:2">
      <c r="A356" t="s">
        <v>3027</v>
      </c>
      <c r="B356" s="84" t="s">
        <v>1733</v>
      </c>
    </row>
    <row r="357" spans="1:2">
      <c r="A357" t="s">
        <v>3027</v>
      </c>
      <c r="B357" s="84" t="s">
        <v>1734</v>
      </c>
    </row>
    <row r="358" spans="1:2">
      <c r="A358" t="s">
        <v>3027</v>
      </c>
      <c r="B358" s="84" t="s">
        <v>1735</v>
      </c>
    </row>
    <row r="359" spans="1:2">
      <c r="A359" t="s">
        <v>3027</v>
      </c>
      <c r="B359" s="84" t="s">
        <v>1736</v>
      </c>
    </row>
    <row r="360" spans="1:2">
      <c r="A360" t="s">
        <v>3026</v>
      </c>
      <c r="B360" s="84" t="s">
        <v>1738</v>
      </c>
    </row>
    <row r="361" spans="1:2">
      <c r="A361" t="s">
        <v>3026</v>
      </c>
      <c r="B361" s="84" t="s">
        <v>1739</v>
      </c>
    </row>
    <row r="362" spans="1:2">
      <c r="A362" t="s">
        <v>3026</v>
      </c>
      <c r="B362" s="84" t="s">
        <v>1740</v>
      </c>
    </row>
    <row r="363" spans="1:2">
      <c r="A363" t="s">
        <v>3026</v>
      </c>
      <c r="B363" s="84" t="s">
        <v>1741</v>
      </c>
    </row>
    <row r="364" spans="1:2">
      <c r="A364" t="s">
        <v>3026</v>
      </c>
      <c r="B364" s="84" t="s">
        <v>1742</v>
      </c>
    </row>
    <row r="365" spans="1:2">
      <c r="A365" t="s">
        <v>3026</v>
      </c>
      <c r="B365" s="84" t="s">
        <v>1743</v>
      </c>
    </row>
    <row r="366" spans="1:2">
      <c r="A366" t="s">
        <v>3026</v>
      </c>
      <c r="B366" s="84" t="s">
        <v>1744</v>
      </c>
    </row>
    <row r="367" spans="1:2">
      <c r="A367" t="s">
        <v>3026</v>
      </c>
      <c r="B367" s="84" t="s">
        <v>1745</v>
      </c>
    </row>
    <row r="368" spans="1:2">
      <c r="A368" t="s">
        <v>3026</v>
      </c>
      <c r="B368" s="84" t="s">
        <v>1746</v>
      </c>
    </row>
    <row r="369" spans="1:2">
      <c r="A369" t="s">
        <v>3026</v>
      </c>
      <c r="B369" s="84" t="s">
        <v>1747</v>
      </c>
    </row>
    <row r="370" spans="1:2">
      <c r="A370" t="s">
        <v>3026</v>
      </c>
      <c r="B370" s="84" t="s">
        <v>1748</v>
      </c>
    </row>
    <row r="371" spans="1:2">
      <c r="A371" t="s">
        <v>3026</v>
      </c>
      <c r="B371" s="84" t="s">
        <v>1749</v>
      </c>
    </row>
    <row r="372" spans="1:2">
      <c r="A372" t="s">
        <v>3026</v>
      </c>
      <c r="B372" s="84" t="s">
        <v>1750</v>
      </c>
    </row>
    <row r="373" spans="1:2">
      <c r="A373" t="s">
        <v>3026</v>
      </c>
      <c r="B373" s="84" t="s">
        <v>1751</v>
      </c>
    </row>
    <row r="374" spans="1:2">
      <c r="A374" t="s">
        <v>3026</v>
      </c>
      <c r="B374" s="84" t="s">
        <v>1752</v>
      </c>
    </row>
    <row r="375" spans="1:2">
      <c r="A375" t="s">
        <v>3026</v>
      </c>
      <c r="B375" s="84" t="s">
        <v>1753</v>
      </c>
    </row>
    <row r="376" spans="1:2">
      <c r="A376" t="s">
        <v>3026</v>
      </c>
      <c r="B376" s="84" t="s">
        <v>1754</v>
      </c>
    </row>
    <row r="377" spans="1:2">
      <c r="A377" t="s">
        <v>3026</v>
      </c>
      <c r="B377" s="84" t="s">
        <v>1755</v>
      </c>
    </row>
    <row r="378" spans="1:2">
      <c r="A378" t="s">
        <v>3026</v>
      </c>
      <c r="B378" s="84" t="s">
        <v>1756</v>
      </c>
    </row>
    <row r="379" spans="1:2">
      <c r="A379" t="s">
        <v>3026</v>
      </c>
      <c r="B379" s="84" t="s">
        <v>1757</v>
      </c>
    </row>
    <row r="380" spans="1:2">
      <c r="A380" t="s">
        <v>3026</v>
      </c>
      <c r="B380" s="84" t="s">
        <v>1758</v>
      </c>
    </row>
    <row r="381" spans="1:2">
      <c r="A381" t="s">
        <v>3026</v>
      </c>
      <c r="B381" s="84" t="s">
        <v>1759</v>
      </c>
    </row>
    <row r="382" spans="1:2">
      <c r="A382" t="s">
        <v>3026</v>
      </c>
      <c r="B382" s="84" t="s">
        <v>1760</v>
      </c>
    </row>
    <row r="383" spans="1:2">
      <c r="A383" t="s">
        <v>3026</v>
      </c>
      <c r="B383" s="84" t="s">
        <v>1761</v>
      </c>
    </row>
    <row r="384" spans="1:2">
      <c r="A384" t="s">
        <v>3026</v>
      </c>
      <c r="B384" s="84" t="s">
        <v>1762</v>
      </c>
    </row>
    <row r="385" spans="1:2">
      <c r="A385" t="s">
        <v>3026</v>
      </c>
      <c r="B385" s="84" t="s">
        <v>1763</v>
      </c>
    </row>
    <row r="386" spans="1:2">
      <c r="A386" t="s">
        <v>3026</v>
      </c>
      <c r="B386" s="84" t="s">
        <v>1764</v>
      </c>
    </row>
    <row r="387" spans="1:2">
      <c r="A387" t="s">
        <v>3026</v>
      </c>
      <c r="B387" s="84" t="s">
        <v>1765</v>
      </c>
    </row>
    <row r="388" spans="1:2">
      <c r="A388" t="s">
        <v>3026</v>
      </c>
      <c r="B388" s="84" t="s">
        <v>1766</v>
      </c>
    </row>
    <row r="389" spans="1:2">
      <c r="A389" t="s">
        <v>3026</v>
      </c>
      <c r="B389" s="84" t="s">
        <v>1767</v>
      </c>
    </row>
    <row r="390" spans="1:2">
      <c r="A390" t="s">
        <v>3026</v>
      </c>
      <c r="B390" s="84" t="s">
        <v>1768</v>
      </c>
    </row>
    <row r="391" spans="1:2">
      <c r="A391" t="s">
        <v>3026</v>
      </c>
      <c r="B391" s="84" t="s">
        <v>1769</v>
      </c>
    </row>
    <row r="392" spans="1:2">
      <c r="A392" t="s">
        <v>3026</v>
      </c>
      <c r="B392" s="84" t="s">
        <v>1770</v>
      </c>
    </row>
    <row r="393" spans="1:2">
      <c r="A393" t="s">
        <v>3026</v>
      </c>
      <c r="B393" s="84" t="s">
        <v>1771</v>
      </c>
    </row>
    <row r="394" spans="1:2">
      <c r="A394" t="s">
        <v>3026</v>
      </c>
      <c r="B394" s="84" t="s">
        <v>1772</v>
      </c>
    </row>
    <row r="395" spans="1:2">
      <c r="A395" t="s">
        <v>3026</v>
      </c>
      <c r="B395" s="84" t="s">
        <v>1773</v>
      </c>
    </row>
    <row r="396" spans="1:2">
      <c r="A396" t="s">
        <v>3026</v>
      </c>
      <c r="B396" s="84" t="s">
        <v>1774</v>
      </c>
    </row>
    <row r="397" spans="1:2">
      <c r="A397" t="s">
        <v>3026</v>
      </c>
      <c r="B397" s="84" t="s">
        <v>1775</v>
      </c>
    </row>
    <row r="398" spans="1:2">
      <c r="A398" t="s">
        <v>3026</v>
      </c>
      <c r="B398" s="84" t="s">
        <v>1776</v>
      </c>
    </row>
    <row r="399" spans="1:2">
      <c r="A399" t="s">
        <v>3026</v>
      </c>
      <c r="B399" s="84" t="s">
        <v>1777</v>
      </c>
    </row>
    <row r="400" spans="1:2">
      <c r="A400" t="s">
        <v>3026</v>
      </c>
      <c r="B400" s="84" t="s">
        <v>1778</v>
      </c>
    </row>
    <row r="401" spans="1:2">
      <c r="A401" t="s">
        <v>3026</v>
      </c>
      <c r="B401" s="84" t="s">
        <v>1779</v>
      </c>
    </row>
    <row r="402" spans="1:2">
      <c r="A402" t="s">
        <v>3026</v>
      </c>
      <c r="B402" s="84" t="s">
        <v>1780</v>
      </c>
    </row>
    <row r="403" spans="1:2">
      <c r="A403" t="s">
        <v>3026</v>
      </c>
      <c r="B403" s="84" t="s">
        <v>1781</v>
      </c>
    </row>
    <row r="404" spans="1:2">
      <c r="A404" t="s">
        <v>3026</v>
      </c>
      <c r="B404" s="84" t="s">
        <v>1782</v>
      </c>
    </row>
    <row r="405" spans="1:2">
      <c r="A405" t="s">
        <v>3026</v>
      </c>
      <c r="B405" s="84" t="s">
        <v>1783</v>
      </c>
    </row>
    <row r="406" spans="1:2">
      <c r="A406" t="s">
        <v>3026</v>
      </c>
      <c r="B406" s="84" t="s">
        <v>1784</v>
      </c>
    </row>
    <row r="407" spans="1:2">
      <c r="A407" t="s">
        <v>3026</v>
      </c>
      <c r="B407" s="84" t="s">
        <v>1785</v>
      </c>
    </row>
    <row r="408" spans="1:2">
      <c r="A408" t="s">
        <v>3026</v>
      </c>
      <c r="B408" s="84" t="s">
        <v>1786</v>
      </c>
    </row>
    <row r="409" spans="1:2">
      <c r="A409" t="s">
        <v>3026</v>
      </c>
      <c r="B409" s="84" t="s">
        <v>1787</v>
      </c>
    </row>
    <row r="410" spans="1:2">
      <c r="A410" t="s">
        <v>3026</v>
      </c>
      <c r="B410" s="84" t="s">
        <v>1788</v>
      </c>
    </row>
    <row r="411" spans="1:2">
      <c r="A411" t="s">
        <v>3026</v>
      </c>
      <c r="B411" s="84" t="s">
        <v>1789</v>
      </c>
    </row>
    <row r="412" spans="1:2">
      <c r="A412" t="s">
        <v>3026</v>
      </c>
      <c r="B412" s="84" t="s">
        <v>1790</v>
      </c>
    </row>
    <row r="413" spans="1:2">
      <c r="A413" t="s">
        <v>3026</v>
      </c>
      <c r="B413" s="84" t="s">
        <v>1791</v>
      </c>
    </row>
    <row r="414" spans="1:2">
      <c r="A414" t="s">
        <v>3026</v>
      </c>
      <c r="B414" s="84" t="s">
        <v>1792</v>
      </c>
    </row>
    <row r="415" spans="1:2">
      <c r="A415" t="s">
        <v>3026</v>
      </c>
      <c r="B415" s="84" t="s">
        <v>1793</v>
      </c>
    </row>
    <row r="416" spans="1:2">
      <c r="A416" t="s">
        <v>3026</v>
      </c>
      <c r="B416" s="84" t="s">
        <v>1794</v>
      </c>
    </row>
    <row r="417" spans="1:2">
      <c r="A417" t="s">
        <v>3026</v>
      </c>
      <c r="B417" s="84" t="s">
        <v>1795</v>
      </c>
    </row>
    <row r="418" spans="1:2">
      <c r="A418" t="s">
        <v>3026</v>
      </c>
      <c r="B418" s="84" t="s">
        <v>1796</v>
      </c>
    </row>
    <row r="419" spans="1:2">
      <c r="A419" t="s">
        <v>3026</v>
      </c>
      <c r="B419" s="84" t="s">
        <v>1797</v>
      </c>
    </row>
    <row r="420" spans="1:2">
      <c r="A420" t="s">
        <v>3026</v>
      </c>
      <c r="B420" s="84" t="s">
        <v>1798</v>
      </c>
    </row>
    <row r="421" spans="1:2">
      <c r="A421" t="s">
        <v>3026</v>
      </c>
      <c r="B421" s="84" t="s">
        <v>1799</v>
      </c>
    </row>
    <row r="422" spans="1:2">
      <c r="A422" t="s">
        <v>3026</v>
      </c>
      <c r="B422" s="84" t="s">
        <v>1800</v>
      </c>
    </row>
    <row r="423" spans="1:2">
      <c r="A423" t="s">
        <v>3026</v>
      </c>
      <c r="B423" s="84" t="s">
        <v>1801</v>
      </c>
    </row>
    <row r="424" spans="1:2">
      <c r="A424" t="s">
        <v>3026</v>
      </c>
      <c r="B424" s="84" t="s">
        <v>1802</v>
      </c>
    </row>
    <row r="425" spans="1:2">
      <c r="A425" t="s">
        <v>3026</v>
      </c>
      <c r="B425" s="84" t="s">
        <v>1803</v>
      </c>
    </row>
    <row r="426" spans="1:2">
      <c r="A426" t="s">
        <v>3026</v>
      </c>
      <c r="B426" s="84" t="s">
        <v>1804</v>
      </c>
    </row>
    <row r="427" spans="1:2">
      <c r="A427" t="s">
        <v>3026</v>
      </c>
      <c r="B427" s="84" t="s">
        <v>1805</v>
      </c>
    </row>
    <row r="428" spans="1:2">
      <c r="A428" t="s">
        <v>3026</v>
      </c>
      <c r="B428" s="84" t="s">
        <v>1806</v>
      </c>
    </row>
    <row r="429" spans="1:2">
      <c r="A429" t="s">
        <v>3026</v>
      </c>
      <c r="B429" s="84" t="s">
        <v>1807</v>
      </c>
    </row>
    <row r="430" spans="1:2">
      <c r="A430" t="s">
        <v>3026</v>
      </c>
      <c r="B430" s="84" t="s">
        <v>1808</v>
      </c>
    </row>
    <row r="431" spans="1:2">
      <c r="A431" t="s">
        <v>3026</v>
      </c>
      <c r="B431" s="84" t="s">
        <v>1809</v>
      </c>
    </row>
    <row r="432" spans="1:2">
      <c r="A432" t="s">
        <v>3026</v>
      </c>
      <c r="B432" s="84" t="s">
        <v>1810</v>
      </c>
    </row>
    <row r="433" spans="1:2">
      <c r="A433" t="s">
        <v>3026</v>
      </c>
      <c r="B433" s="84" t="s">
        <v>1811</v>
      </c>
    </row>
    <row r="434" spans="1:2">
      <c r="A434" t="s">
        <v>3026</v>
      </c>
      <c r="B434" s="84" t="s">
        <v>1812</v>
      </c>
    </row>
    <row r="435" spans="1:2">
      <c r="A435" t="s">
        <v>3026</v>
      </c>
      <c r="B435" s="84" t="s">
        <v>1813</v>
      </c>
    </row>
    <row r="436" spans="1:2">
      <c r="A436" t="s">
        <v>3026</v>
      </c>
      <c r="B436" s="84" t="s">
        <v>1814</v>
      </c>
    </row>
    <row r="437" spans="1:2">
      <c r="A437" t="s">
        <v>3026</v>
      </c>
      <c r="B437" s="84" t="s">
        <v>1815</v>
      </c>
    </row>
    <row r="438" spans="1:2">
      <c r="A438" t="s">
        <v>3026</v>
      </c>
      <c r="B438" s="84" t="s">
        <v>1816</v>
      </c>
    </row>
    <row r="439" spans="1:2">
      <c r="A439" t="s">
        <v>3026</v>
      </c>
      <c r="B439" s="84" t="s">
        <v>1817</v>
      </c>
    </row>
    <row r="440" spans="1:2">
      <c r="A440" t="s">
        <v>3026</v>
      </c>
      <c r="B440" s="84" t="s">
        <v>1818</v>
      </c>
    </row>
    <row r="441" spans="1:2">
      <c r="A441" t="s">
        <v>3026</v>
      </c>
      <c r="B441" s="84" t="s">
        <v>1819</v>
      </c>
    </row>
    <row r="442" spans="1:2">
      <c r="A442" t="s">
        <v>3026</v>
      </c>
      <c r="B442" s="84" t="s">
        <v>1820</v>
      </c>
    </row>
    <row r="443" spans="1:2">
      <c r="A443" t="s">
        <v>3026</v>
      </c>
      <c r="B443" s="84" t="s">
        <v>1821</v>
      </c>
    </row>
    <row r="444" spans="1:2">
      <c r="A444" t="s">
        <v>3026</v>
      </c>
      <c r="B444" s="84" t="s">
        <v>1822</v>
      </c>
    </row>
    <row r="445" spans="1:2">
      <c r="A445" t="s">
        <v>3026</v>
      </c>
      <c r="B445" s="84" t="s">
        <v>1823</v>
      </c>
    </row>
    <row r="446" spans="1:2">
      <c r="A446" t="s">
        <v>3026</v>
      </c>
      <c r="B446" s="84" t="s">
        <v>1824</v>
      </c>
    </row>
    <row r="447" spans="1:2">
      <c r="A447" t="s">
        <v>3026</v>
      </c>
      <c r="B447" s="84" t="s">
        <v>1825</v>
      </c>
    </row>
    <row r="448" spans="1:2">
      <c r="A448" t="s">
        <v>3026</v>
      </c>
      <c r="B448" s="84" t="s">
        <v>1826</v>
      </c>
    </row>
    <row r="449" spans="1:2">
      <c r="A449" t="s">
        <v>3026</v>
      </c>
      <c r="B449" s="84" t="s">
        <v>1827</v>
      </c>
    </row>
    <row r="450" spans="1:2">
      <c r="A450" t="s">
        <v>3026</v>
      </c>
      <c r="B450" s="84" t="s">
        <v>1828</v>
      </c>
    </row>
    <row r="451" spans="1:2">
      <c r="A451" t="s">
        <v>3026</v>
      </c>
      <c r="B451" s="84" t="s">
        <v>1829</v>
      </c>
    </row>
    <row r="452" spans="1:2">
      <c r="A452" t="s">
        <v>3026</v>
      </c>
      <c r="B452" s="84" t="s">
        <v>1830</v>
      </c>
    </row>
    <row r="453" spans="1:2">
      <c r="A453" t="s">
        <v>3026</v>
      </c>
      <c r="B453" s="84" t="s">
        <v>1831</v>
      </c>
    </row>
    <row r="454" spans="1:2">
      <c r="A454" t="s">
        <v>3026</v>
      </c>
      <c r="B454" s="84" t="s">
        <v>1832</v>
      </c>
    </row>
    <row r="455" spans="1:2">
      <c r="A455" t="s">
        <v>3026</v>
      </c>
      <c r="B455" s="84" t="s">
        <v>1833</v>
      </c>
    </row>
    <row r="456" spans="1:2">
      <c r="A456" t="s">
        <v>3026</v>
      </c>
      <c r="B456" s="84" t="s">
        <v>1834</v>
      </c>
    </row>
    <row r="457" spans="1:2">
      <c r="A457" t="s">
        <v>3026</v>
      </c>
      <c r="B457" s="84" t="s">
        <v>1835</v>
      </c>
    </row>
    <row r="458" spans="1:2">
      <c r="A458" t="s">
        <v>3026</v>
      </c>
      <c r="B458" s="84" t="s">
        <v>1836</v>
      </c>
    </row>
    <row r="459" spans="1:2">
      <c r="A459" t="s">
        <v>3026</v>
      </c>
      <c r="B459" s="84" t="s">
        <v>1837</v>
      </c>
    </row>
    <row r="460" spans="1:2">
      <c r="A460" t="s">
        <v>3026</v>
      </c>
      <c r="B460" s="84" t="s">
        <v>1838</v>
      </c>
    </row>
    <row r="461" spans="1:2">
      <c r="A461" t="s">
        <v>3026</v>
      </c>
      <c r="B461" s="84" t="s">
        <v>1839</v>
      </c>
    </row>
    <row r="462" spans="1:2">
      <c r="A462" t="s">
        <v>3026</v>
      </c>
      <c r="B462" s="84" t="s">
        <v>1840</v>
      </c>
    </row>
    <row r="463" spans="1:2">
      <c r="A463" t="s">
        <v>3026</v>
      </c>
      <c r="B463" s="84" t="s">
        <v>1841</v>
      </c>
    </row>
    <row r="464" spans="1:2">
      <c r="A464" t="s">
        <v>3026</v>
      </c>
      <c r="B464" s="84" t="s">
        <v>1842</v>
      </c>
    </row>
    <row r="465" spans="1:2">
      <c r="A465" t="s">
        <v>3026</v>
      </c>
      <c r="B465" s="84" t="s">
        <v>1843</v>
      </c>
    </row>
    <row r="466" spans="1:2">
      <c r="A466" t="s">
        <v>3026</v>
      </c>
      <c r="B466" s="84" t="s">
        <v>1844</v>
      </c>
    </row>
    <row r="467" spans="1:2">
      <c r="A467" t="s">
        <v>3026</v>
      </c>
      <c r="B467" s="84" t="s">
        <v>1845</v>
      </c>
    </row>
    <row r="468" spans="1:2">
      <c r="A468" t="s">
        <v>3026</v>
      </c>
      <c r="B468" s="84" t="s">
        <v>1846</v>
      </c>
    </row>
    <row r="469" spans="1:2">
      <c r="A469" t="s">
        <v>3026</v>
      </c>
      <c r="B469" s="84" t="s">
        <v>1847</v>
      </c>
    </row>
    <row r="470" spans="1:2">
      <c r="A470" t="s">
        <v>3026</v>
      </c>
      <c r="B470" s="84" t="s">
        <v>1848</v>
      </c>
    </row>
    <row r="471" spans="1:2">
      <c r="A471" t="s">
        <v>3026</v>
      </c>
      <c r="B471" s="84" t="s">
        <v>1849</v>
      </c>
    </row>
    <row r="472" spans="1:2">
      <c r="A472" t="s">
        <v>3026</v>
      </c>
      <c r="B472" s="84" t="s">
        <v>1850</v>
      </c>
    </row>
    <row r="473" spans="1:2">
      <c r="A473" t="s">
        <v>3026</v>
      </c>
      <c r="B473" s="84" t="s">
        <v>1851</v>
      </c>
    </row>
    <row r="474" spans="1:2">
      <c r="A474" t="s">
        <v>3026</v>
      </c>
      <c r="B474" s="84" t="s">
        <v>1852</v>
      </c>
    </row>
    <row r="475" spans="1:2">
      <c r="A475" t="s">
        <v>3026</v>
      </c>
      <c r="B475" s="84" t="s">
        <v>1853</v>
      </c>
    </row>
    <row r="476" spans="1:2">
      <c r="A476" t="s">
        <v>3026</v>
      </c>
      <c r="B476" s="84" t="s">
        <v>1854</v>
      </c>
    </row>
    <row r="477" spans="1:2">
      <c r="A477" t="s">
        <v>3026</v>
      </c>
      <c r="B477" s="84" t="s">
        <v>1855</v>
      </c>
    </row>
    <row r="478" spans="1:2">
      <c r="A478" t="s">
        <v>3026</v>
      </c>
      <c r="B478" s="84" t="s">
        <v>1856</v>
      </c>
    </row>
    <row r="479" spans="1:2">
      <c r="A479" t="s">
        <v>3026</v>
      </c>
      <c r="B479" s="84" t="s">
        <v>1857</v>
      </c>
    </row>
    <row r="480" spans="1:2">
      <c r="A480" t="s">
        <v>3026</v>
      </c>
      <c r="B480" s="84" t="s">
        <v>1858</v>
      </c>
    </row>
    <row r="481" spans="1:2">
      <c r="A481" t="s">
        <v>3026</v>
      </c>
      <c r="B481" s="84" t="s">
        <v>1859</v>
      </c>
    </row>
    <row r="482" spans="1:2">
      <c r="A482" t="s">
        <v>3026</v>
      </c>
      <c r="B482" s="84" t="s">
        <v>1860</v>
      </c>
    </row>
    <row r="483" spans="1:2">
      <c r="A483" t="s">
        <v>3026</v>
      </c>
      <c r="B483" s="84" t="s">
        <v>1861</v>
      </c>
    </row>
    <row r="484" spans="1:2">
      <c r="A484" t="s">
        <v>3026</v>
      </c>
      <c r="B484" s="84" t="s">
        <v>1862</v>
      </c>
    </row>
    <row r="485" spans="1:2">
      <c r="A485" t="s">
        <v>3026</v>
      </c>
      <c r="B485" s="84" t="s">
        <v>2998</v>
      </c>
    </row>
    <row r="486" spans="1:2">
      <c r="A486" t="s">
        <v>3026</v>
      </c>
      <c r="B486" s="84" t="s">
        <v>2999</v>
      </c>
    </row>
    <row r="487" spans="1:2">
      <c r="A487" t="s">
        <v>3026</v>
      </c>
      <c r="B487" s="84" t="s">
        <v>3001</v>
      </c>
    </row>
    <row r="488" spans="1:2">
      <c r="A488" t="s">
        <v>3025</v>
      </c>
      <c r="B488" s="84" t="s">
        <v>1863</v>
      </c>
    </row>
    <row r="489" spans="1:2">
      <c r="A489" t="s">
        <v>3025</v>
      </c>
      <c r="B489" s="84" t="s">
        <v>1864</v>
      </c>
    </row>
    <row r="490" spans="1:2">
      <c r="A490" t="s">
        <v>3025</v>
      </c>
      <c r="B490" s="84" t="s">
        <v>1865</v>
      </c>
    </row>
    <row r="491" spans="1:2">
      <c r="A491" t="s">
        <v>3025</v>
      </c>
      <c r="B491" s="84" t="s">
        <v>1866</v>
      </c>
    </row>
    <row r="492" spans="1:2">
      <c r="A492" t="s">
        <v>3025</v>
      </c>
      <c r="B492" s="84" t="s">
        <v>1867</v>
      </c>
    </row>
    <row r="493" spans="1:2">
      <c r="A493" t="s">
        <v>3025</v>
      </c>
      <c r="B493" s="84" t="s">
        <v>1868</v>
      </c>
    </row>
    <row r="494" spans="1:2">
      <c r="A494" t="s">
        <v>3025</v>
      </c>
      <c r="B494" s="84" t="s">
        <v>1869</v>
      </c>
    </row>
    <row r="495" spans="1:2">
      <c r="A495" t="s">
        <v>3025</v>
      </c>
      <c r="B495" s="84" t="s">
        <v>1870</v>
      </c>
    </row>
    <row r="496" spans="1:2">
      <c r="A496" t="s">
        <v>3025</v>
      </c>
      <c r="B496" s="84" t="s">
        <v>1871</v>
      </c>
    </row>
    <row r="497" spans="1:2">
      <c r="A497" t="s">
        <v>3025</v>
      </c>
      <c r="B497" s="84" t="s">
        <v>1872</v>
      </c>
    </row>
    <row r="498" spans="1:2">
      <c r="A498" t="s">
        <v>3025</v>
      </c>
      <c r="B498" s="84" t="s">
        <v>1873</v>
      </c>
    </row>
    <row r="499" spans="1:2">
      <c r="A499" t="s">
        <v>3025</v>
      </c>
      <c r="B499" s="84" t="s">
        <v>1874</v>
      </c>
    </row>
    <row r="500" spans="1:2">
      <c r="A500" t="s">
        <v>3025</v>
      </c>
      <c r="B500" s="84" t="s">
        <v>1875</v>
      </c>
    </row>
    <row r="501" spans="1:2">
      <c r="A501" t="s">
        <v>3025</v>
      </c>
      <c r="B501" s="84" t="s">
        <v>1876</v>
      </c>
    </row>
    <row r="502" spans="1:2">
      <c r="A502" t="s">
        <v>3025</v>
      </c>
      <c r="B502" s="84" t="s">
        <v>1877</v>
      </c>
    </row>
    <row r="503" spans="1:2">
      <c r="A503" t="s">
        <v>3025</v>
      </c>
      <c r="B503" s="84" t="s">
        <v>1878</v>
      </c>
    </row>
    <row r="504" spans="1:2">
      <c r="A504" t="s">
        <v>3025</v>
      </c>
      <c r="B504" s="84" t="s">
        <v>1879</v>
      </c>
    </row>
    <row r="505" spans="1:2">
      <c r="A505" t="s">
        <v>3025</v>
      </c>
      <c r="B505" s="84" t="s">
        <v>1880</v>
      </c>
    </row>
    <row r="506" spans="1:2">
      <c r="A506" t="s">
        <v>3025</v>
      </c>
      <c r="B506" s="84" t="s">
        <v>1881</v>
      </c>
    </row>
    <row r="507" spans="1:2">
      <c r="A507" t="s">
        <v>3025</v>
      </c>
      <c r="B507" s="84" t="s">
        <v>1882</v>
      </c>
    </row>
    <row r="508" spans="1:2">
      <c r="A508" t="s">
        <v>3025</v>
      </c>
      <c r="B508" s="84" t="s">
        <v>1883</v>
      </c>
    </row>
    <row r="509" spans="1:2">
      <c r="A509" t="s">
        <v>3025</v>
      </c>
      <c r="B509" s="84" t="s">
        <v>1884</v>
      </c>
    </row>
    <row r="510" spans="1:2">
      <c r="A510" t="s">
        <v>3025</v>
      </c>
      <c r="B510" s="84" t="s">
        <v>1885</v>
      </c>
    </row>
    <row r="511" spans="1:2">
      <c r="A511" t="s">
        <v>3025</v>
      </c>
      <c r="B511" s="84" t="s">
        <v>1563</v>
      </c>
    </row>
    <row r="512" spans="1:2">
      <c r="A512" t="s">
        <v>3025</v>
      </c>
      <c r="B512" s="84" t="s">
        <v>1886</v>
      </c>
    </row>
    <row r="513" spans="1:2">
      <c r="A513" t="s">
        <v>3025</v>
      </c>
      <c r="B513" s="84" t="s">
        <v>1887</v>
      </c>
    </row>
    <row r="514" spans="1:2">
      <c r="A514" t="s">
        <v>3025</v>
      </c>
      <c r="B514" s="84" t="s">
        <v>1888</v>
      </c>
    </row>
    <row r="515" spans="1:2">
      <c r="A515" t="s">
        <v>3025</v>
      </c>
      <c r="B515" s="84" t="s">
        <v>1889</v>
      </c>
    </row>
    <row r="516" spans="1:2">
      <c r="A516" t="s">
        <v>3025</v>
      </c>
      <c r="B516" s="84" t="s">
        <v>1890</v>
      </c>
    </row>
    <row r="517" spans="1:2">
      <c r="A517" t="s">
        <v>3025</v>
      </c>
      <c r="B517" s="84" t="s">
        <v>1891</v>
      </c>
    </row>
    <row r="518" spans="1:2">
      <c r="A518" t="s">
        <v>3025</v>
      </c>
      <c r="B518" s="84" t="s">
        <v>1892</v>
      </c>
    </row>
    <row r="519" spans="1:2">
      <c r="A519" t="s">
        <v>3025</v>
      </c>
      <c r="B519" s="84" t="s">
        <v>1893</v>
      </c>
    </row>
    <row r="520" spans="1:2">
      <c r="A520" t="s">
        <v>3025</v>
      </c>
      <c r="B520" s="84" t="s">
        <v>1894</v>
      </c>
    </row>
    <row r="521" spans="1:2">
      <c r="A521" t="s">
        <v>3025</v>
      </c>
      <c r="B521" s="84" t="s">
        <v>1895</v>
      </c>
    </row>
    <row r="522" spans="1:2">
      <c r="A522" t="s">
        <v>3025</v>
      </c>
      <c r="B522" s="84" t="s">
        <v>1896</v>
      </c>
    </row>
    <row r="523" spans="1:2">
      <c r="A523" t="s">
        <v>3025</v>
      </c>
      <c r="B523" s="84" t="s">
        <v>1897</v>
      </c>
    </row>
    <row r="524" spans="1:2">
      <c r="A524" t="s">
        <v>3025</v>
      </c>
      <c r="B524" s="84" t="s">
        <v>1898</v>
      </c>
    </row>
    <row r="525" spans="1:2">
      <c r="A525" t="s">
        <v>3025</v>
      </c>
      <c r="B525" s="84" t="s">
        <v>1899</v>
      </c>
    </row>
    <row r="526" spans="1:2">
      <c r="A526" t="s">
        <v>3025</v>
      </c>
      <c r="B526" s="84" t="s">
        <v>1900</v>
      </c>
    </row>
    <row r="527" spans="1:2">
      <c r="A527" t="s">
        <v>3025</v>
      </c>
      <c r="B527" s="84" t="s">
        <v>1901</v>
      </c>
    </row>
    <row r="528" spans="1:2">
      <c r="A528" t="s">
        <v>3025</v>
      </c>
      <c r="B528" s="84" t="s">
        <v>1902</v>
      </c>
    </row>
    <row r="529" spans="1:2">
      <c r="A529" t="s">
        <v>3025</v>
      </c>
      <c r="B529" s="84" t="s">
        <v>1903</v>
      </c>
    </row>
    <row r="530" spans="1:2">
      <c r="A530" t="s">
        <v>3025</v>
      </c>
      <c r="B530" s="84" t="s">
        <v>1904</v>
      </c>
    </row>
    <row r="531" spans="1:2">
      <c r="A531" t="s">
        <v>3025</v>
      </c>
      <c r="B531" s="84" t="s">
        <v>1905</v>
      </c>
    </row>
    <row r="532" spans="1:2">
      <c r="A532" t="s">
        <v>3025</v>
      </c>
      <c r="B532" s="84" t="s">
        <v>1906</v>
      </c>
    </row>
    <row r="533" spans="1:2">
      <c r="A533" t="s">
        <v>3025</v>
      </c>
      <c r="B533" s="84" t="s">
        <v>1907</v>
      </c>
    </row>
    <row r="534" spans="1:2">
      <c r="A534" t="s">
        <v>3025</v>
      </c>
      <c r="B534" s="84" t="s">
        <v>1908</v>
      </c>
    </row>
    <row r="535" spans="1:2">
      <c r="A535" t="s">
        <v>3025</v>
      </c>
      <c r="B535" s="84" t="s">
        <v>1909</v>
      </c>
    </row>
    <row r="536" spans="1:2">
      <c r="A536" t="s">
        <v>3025</v>
      </c>
      <c r="B536" s="84" t="s">
        <v>1910</v>
      </c>
    </row>
    <row r="537" spans="1:2">
      <c r="A537" t="s">
        <v>3025</v>
      </c>
      <c r="B537" s="84" t="s">
        <v>1911</v>
      </c>
    </row>
    <row r="538" spans="1:2">
      <c r="A538" t="s">
        <v>3025</v>
      </c>
      <c r="B538" s="84" t="s">
        <v>1912</v>
      </c>
    </row>
    <row r="539" spans="1:2">
      <c r="A539" t="s">
        <v>3025</v>
      </c>
      <c r="B539" s="84" t="s">
        <v>1913</v>
      </c>
    </row>
    <row r="540" spans="1:2">
      <c r="A540" t="s">
        <v>3025</v>
      </c>
      <c r="B540" s="84" t="s">
        <v>1914</v>
      </c>
    </row>
    <row r="541" spans="1:2">
      <c r="A541" t="s">
        <v>3025</v>
      </c>
      <c r="B541" s="84" t="s">
        <v>1915</v>
      </c>
    </row>
    <row r="542" spans="1:2">
      <c r="A542" t="s">
        <v>3025</v>
      </c>
      <c r="B542" s="84" t="s">
        <v>1916</v>
      </c>
    </row>
    <row r="543" spans="1:2">
      <c r="A543" t="s">
        <v>3025</v>
      </c>
      <c r="B543" s="84" t="s">
        <v>1917</v>
      </c>
    </row>
    <row r="544" spans="1:2">
      <c r="A544" t="s">
        <v>3025</v>
      </c>
      <c r="B544" s="84" t="s">
        <v>1918</v>
      </c>
    </row>
    <row r="545" spans="1:2">
      <c r="A545" t="s">
        <v>3025</v>
      </c>
      <c r="B545" s="84" t="s">
        <v>1919</v>
      </c>
    </row>
    <row r="546" spans="1:2">
      <c r="A546" t="s">
        <v>3025</v>
      </c>
      <c r="B546" s="84" t="s">
        <v>1920</v>
      </c>
    </row>
    <row r="547" spans="1:2">
      <c r="A547" t="s">
        <v>3025</v>
      </c>
      <c r="B547" s="84" t="s">
        <v>1921</v>
      </c>
    </row>
    <row r="548" spans="1:2">
      <c r="A548" t="s">
        <v>3025</v>
      </c>
      <c r="B548" s="84" t="s">
        <v>1922</v>
      </c>
    </row>
    <row r="549" spans="1:2">
      <c r="A549" t="s">
        <v>3025</v>
      </c>
      <c r="B549" s="84" t="s">
        <v>1923</v>
      </c>
    </row>
    <row r="550" spans="1:2">
      <c r="A550" t="s">
        <v>3025</v>
      </c>
      <c r="B550" s="84" t="s">
        <v>1924</v>
      </c>
    </row>
    <row r="551" spans="1:2">
      <c r="A551" t="s">
        <v>3025</v>
      </c>
      <c r="B551" s="84" t="s">
        <v>1925</v>
      </c>
    </row>
    <row r="552" spans="1:2">
      <c r="A552" t="s">
        <v>3025</v>
      </c>
      <c r="B552" s="84" t="s">
        <v>1926</v>
      </c>
    </row>
    <row r="553" spans="1:2">
      <c r="A553" t="s">
        <v>3025</v>
      </c>
      <c r="B553" s="84" t="s">
        <v>1927</v>
      </c>
    </row>
    <row r="554" spans="1:2">
      <c r="A554" t="s">
        <v>3025</v>
      </c>
      <c r="B554" s="84" t="s">
        <v>1928</v>
      </c>
    </row>
    <row r="555" spans="1:2">
      <c r="A555" t="s">
        <v>3025</v>
      </c>
      <c r="B555" s="84" t="s">
        <v>1929</v>
      </c>
    </row>
    <row r="556" spans="1:2">
      <c r="A556" t="s">
        <v>3025</v>
      </c>
      <c r="B556" s="84" t="s">
        <v>1930</v>
      </c>
    </row>
    <row r="557" spans="1:2">
      <c r="A557" t="s">
        <v>3025</v>
      </c>
      <c r="B557" s="84" t="s">
        <v>1931</v>
      </c>
    </row>
    <row r="558" spans="1:2">
      <c r="A558" t="s">
        <v>3025</v>
      </c>
      <c r="B558" s="84" t="s">
        <v>1932</v>
      </c>
    </row>
    <row r="559" spans="1:2">
      <c r="A559" t="s">
        <v>3025</v>
      </c>
      <c r="B559" s="84" t="s">
        <v>1933</v>
      </c>
    </row>
    <row r="560" spans="1:2">
      <c r="A560" t="s">
        <v>3025</v>
      </c>
      <c r="B560" s="84" t="s">
        <v>1934</v>
      </c>
    </row>
    <row r="561" spans="1:2">
      <c r="A561" t="s">
        <v>3025</v>
      </c>
      <c r="B561" s="84" t="s">
        <v>1935</v>
      </c>
    </row>
    <row r="562" spans="1:2">
      <c r="A562" t="s">
        <v>3025</v>
      </c>
      <c r="B562" s="84" t="s">
        <v>1936</v>
      </c>
    </row>
    <row r="563" spans="1:2">
      <c r="A563" t="s">
        <v>3025</v>
      </c>
      <c r="B563" s="84" t="s">
        <v>1937</v>
      </c>
    </row>
    <row r="564" spans="1:2">
      <c r="A564" t="s">
        <v>3025</v>
      </c>
      <c r="B564" s="84" t="s">
        <v>1938</v>
      </c>
    </row>
    <row r="565" spans="1:2">
      <c r="A565" t="s">
        <v>3025</v>
      </c>
      <c r="B565" s="84" t="s">
        <v>1939</v>
      </c>
    </row>
    <row r="566" spans="1:2">
      <c r="A566" t="s">
        <v>3025</v>
      </c>
      <c r="B566" s="84" t="s">
        <v>1940</v>
      </c>
    </row>
    <row r="567" spans="1:2">
      <c r="A567" t="s">
        <v>3025</v>
      </c>
      <c r="B567" s="84" t="s">
        <v>1941</v>
      </c>
    </row>
    <row r="568" spans="1:2">
      <c r="A568" t="s">
        <v>3025</v>
      </c>
      <c r="B568" s="84" t="s">
        <v>1942</v>
      </c>
    </row>
    <row r="569" spans="1:2">
      <c r="A569" t="s">
        <v>3025</v>
      </c>
      <c r="B569" s="84" t="s">
        <v>1943</v>
      </c>
    </row>
    <row r="570" spans="1:2">
      <c r="A570" t="s">
        <v>3025</v>
      </c>
      <c r="B570" s="84" t="s">
        <v>1944</v>
      </c>
    </row>
    <row r="571" spans="1:2">
      <c r="A571" t="s">
        <v>3025</v>
      </c>
      <c r="B571" s="84" t="s">
        <v>1945</v>
      </c>
    </row>
    <row r="572" spans="1:2">
      <c r="A572" t="s">
        <v>3025</v>
      </c>
      <c r="B572" s="84" t="s">
        <v>1946</v>
      </c>
    </row>
    <row r="573" spans="1:2">
      <c r="A573" t="s">
        <v>3025</v>
      </c>
      <c r="B573" s="84" t="s">
        <v>1947</v>
      </c>
    </row>
    <row r="574" spans="1:2">
      <c r="A574" t="s">
        <v>3025</v>
      </c>
      <c r="B574" s="84" t="s">
        <v>1948</v>
      </c>
    </row>
    <row r="575" spans="1:2">
      <c r="A575" t="s">
        <v>3025</v>
      </c>
      <c r="B575" s="84" t="s">
        <v>1949</v>
      </c>
    </row>
    <row r="576" spans="1:2">
      <c r="A576" t="s">
        <v>3025</v>
      </c>
      <c r="B576" s="84" t="s">
        <v>1950</v>
      </c>
    </row>
    <row r="577" spans="1:2">
      <c r="A577" t="s">
        <v>3025</v>
      </c>
      <c r="B577" s="84" t="s">
        <v>1951</v>
      </c>
    </row>
    <row r="578" spans="1:2">
      <c r="A578" t="s">
        <v>3025</v>
      </c>
      <c r="B578" s="84" t="s">
        <v>1952</v>
      </c>
    </row>
    <row r="579" spans="1:2">
      <c r="A579" t="s">
        <v>3025</v>
      </c>
      <c r="B579" s="84" t="s">
        <v>1953</v>
      </c>
    </row>
    <row r="580" spans="1:2">
      <c r="A580" t="s">
        <v>3025</v>
      </c>
      <c r="B580" s="84" t="s">
        <v>1954</v>
      </c>
    </row>
    <row r="581" spans="1:2">
      <c r="A581" t="s">
        <v>3025</v>
      </c>
      <c r="B581" s="84" t="s">
        <v>1955</v>
      </c>
    </row>
    <row r="582" spans="1:2">
      <c r="A582" t="s">
        <v>3025</v>
      </c>
      <c r="B582" s="84" t="s">
        <v>1956</v>
      </c>
    </row>
    <row r="583" spans="1:2">
      <c r="A583" t="s">
        <v>3025</v>
      </c>
      <c r="B583" s="84" t="s">
        <v>1957</v>
      </c>
    </row>
    <row r="584" spans="1:2">
      <c r="A584" t="s">
        <v>3025</v>
      </c>
      <c r="B584" s="84" t="s">
        <v>1958</v>
      </c>
    </row>
    <row r="585" spans="1:2">
      <c r="A585" t="s">
        <v>3025</v>
      </c>
      <c r="B585" s="84" t="s">
        <v>1959</v>
      </c>
    </row>
    <row r="586" spans="1:2">
      <c r="A586" t="s">
        <v>3025</v>
      </c>
      <c r="B586" s="84" t="s">
        <v>1960</v>
      </c>
    </row>
    <row r="587" spans="1:2">
      <c r="A587" t="s">
        <v>3025</v>
      </c>
      <c r="B587" s="84" t="s">
        <v>1961</v>
      </c>
    </row>
    <row r="588" spans="1:2">
      <c r="A588" t="s">
        <v>3025</v>
      </c>
      <c r="B588" s="84" t="s">
        <v>1962</v>
      </c>
    </row>
    <row r="589" spans="1:2">
      <c r="A589" t="s">
        <v>3025</v>
      </c>
      <c r="B589" s="84" t="s">
        <v>1963</v>
      </c>
    </row>
    <row r="590" spans="1:2">
      <c r="A590" t="s">
        <v>3025</v>
      </c>
      <c r="B590" s="84" t="s">
        <v>1964</v>
      </c>
    </row>
    <row r="591" spans="1:2">
      <c r="A591" t="s">
        <v>3025</v>
      </c>
      <c r="B591" s="84" t="s">
        <v>1965</v>
      </c>
    </row>
    <row r="592" spans="1:2">
      <c r="A592" t="s">
        <v>3025</v>
      </c>
      <c r="B592" s="84" t="s">
        <v>1966</v>
      </c>
    </row>
    <row r="593" spans="1:2">
      <c r="A593" t="s">
        <v>3025</v>
      </c>
      <c r="B593" s="84" t="s">
        <v>1967</v>
      </c>
    </row>
    <row r="594" spans="1:2">
      <c r="A594" t="s">
        <v>3025</v>
      </c>
      <c r="B594" s="84" t="s">
        <v>1968</v>
      </c>
    </row>
    <row r="595" spans="1:2">
      <c r="A595" t="s">
        <v>3025</v>
      </c>
      <c r="B595" s="84" t="s">
        <v>1969</v>
      </c>
    </row>
    <row r="596" spans="1:2">
      <c r="A596" t="s">
        <v>3025</v>
      </c>
      <c r="B596" s="84" t="s">
        <v>1970</v>
      </c>
    </row>
    <row r="597" spans="1:2">
      <c r="A597" t="s">
        <v>3025</v>
      </c>
      <c r="B597" s="84" t="s">
        <v>1971</v>
      </c>
    </row>
    <row r="598" spans="1:2">
      <c r="A598" t="s">
        <v>3025</v>
      </c>
      <c r="B598" s="84" t="s">
        <v>1972</v>
      </c>
    </row>
    <row r="599" spans="1:2">
      <c r="A599" t="s">
        <v>3025</v>
      </c>
      <c r="B599" s="84" t="s">
        <v>1973</v>
      </c>
    </row>
    <row r="600" spans="1:2">
      <c r="A600" t="s">
        <v>3025</v>
      </c>
      <c r="B600" s="84" t="s">
        <v>1974</v>
      </c>
    </row>
    <row r="601" spans="1:2">
      <c r="A601" t="s">
        <v>3025</v>
      </c>
      <c r="B601" s="84" t="s">
        <v>1975</v>
      </c>
    </row>
    <row r="602" spans="1:2">
      <c r="A602" t="s">
        <v>3025</v>
      </c>
      <c r="B602" s="84" t="s">
        <v>1976</v>
      </c>
    </row>
    <row r="603" spans="1:2">
      <c r="A603" t="s">
        <v>3025</v>
      </c>
      <c r="B603" s="84" t="s">
        <v>1977</v>
      </c>
    </row>
    <row r="604" spans="1:2">
      <c r="A604" t="s">
        <v>3025</v>
      </c>
      <c r="B604" s="84" t="s">
        <v>1978</v>
      </c>
    </row>
    <row r="605" spans="1:2">
      <c r="A605" t="s">
        <v>3025</v>
      </c>
      <c r="B605" s="84" t="s">
        <v>1979</v>
      </c>
    </row>
    <row r="606" spans="1:2">
      <c r="A606" t="s">
        <v>3025</v>
      </c>
      <c r="B606" s="84" t="s">
        <v>1980</v>
      </c>
    </row>
    <row r="607" spans="1:2">
      <c r="A607" t="s">
        <v>3025</v>
      </c>
      <c r="B607" s="84" t="s">
        <v>1981</v>
      </c>
    </row>
    <row r="608" spans="1:2">
      <c r="A608" t="s">
        <v>3025</v>
      </c>
      <c r="B608" s="84" t="s">
        <v>1982</v>
      </c>
    </row>
    <row r="609" spans="1:2">
      <c r="A609" t="s">
        <v>3025</v>
      </c>
      <c r="B609" s="84" t="s">
        <v>1983</v>
      </c>
    </row>
    <row r="610" spans="1:2">
      <c r="A610" t="s">
        <v>3025</v>
      </c>
      <c r="B610" s="84" t="s">
        <v>1984</v>
      </c>
    </row>
    <row r="611" spans="1:2">
      <c r="A611" t="s">
        <v>3025</v>
      </c>
      <c r="B611" s="84" t="s">
        <v>1985</v>
      </c>
    </row>
    <row r="612" spans="1:2">
      <c r="A612" t="s">
        <v>3025</v>
      </c>
      <c r="B612" s="84" t="s">
        <v>1986</v>
      </c>
    </row>
    <row r="613" spans="1:2">
      <c r="A613" t="s">
        <v>3025</v>
      </c>
      <c r="B613" s="84" t="s">
        <v>1987</v>
      </c>
    </row>
    <row r="614" spans="1:2">
      <c r="A614" t="s">
        <v>3025</v>
      </c>
      <c r="B614" s="84" t="s">
        <v>1988</v>
      </c>
    </row>
    <row r="615" spans="1:2">
      <c r="A615" t="s">
        <v>3025</v>
      </c>
      <c r="B615" s="84" t="s">
        <v>1989</v>
      </c>
    </row>
    <row r="616" spans="1:2">
      <c r="A616" t="s">
        <v>3025</v>
      </c>
      <c r="B616" s="84" t="s">
        <v>1990</v>
      </c>
    </row>
    <row r="617" spans="1:2">
      <c r="A617" t="s">
        <v>3025</v>
      </c>
      <c r="B617" s="84" t="s">
        <v>1991</v>
      </c>
    </row>
    <row r="618" spans="1:2">
      <c r="A618" t="s">
        <v>3025</v>
      </c>
      <c r="B618" s="84" t="s">
        <v>1992</v>
      </c>
    </row>
    <row r="619" spans="1:2">
      <c r="A619" t="s">
        <v>3025</v>
      </c>
      <c r="B619" s="84" t="s">
        <v>1993</v>
      </c>
    </row>
    <row r="620" spans="1:2">
      <c r="A620" t="s">
        <v>3025</v>
      </c>
      <c r="B620" s="84" t="s">
        <v>1994</v>
      </c>
    </row>
    <row r="621" spans="1:2">
      <c r="A621" t="s">
        <v>3025</v>
      </c>
      <c r="B621" s="84" t="s">
        <v>1995</v>
      </c>
    </row>
    <row r="622" spans="1:2">
      <c r="A622" t="s">
        <v>3025</v>
      </c>
      <c r="B622" s="84" t="s">
        <v>1996</v>
      </c>
    </row>
    <row r="623" spans="1:2">
      <c r="A623" t="s">
        <v>3025</v>
      </c>
      <c r="B623" s="84" t="s">
        <v>1997</v>
      </c>
    </row>
    <row r="624" spans="1:2">
      <c r="A624" t="s">
        <v>3025</v>
      </c>
      <c r="B624" s="84" t="s">
        <v>1998</v>
      </c>
    </row>
    <row r="625" spans="1:2">
      <c r="A625" t="s">
        <v>3025</v>
      </c>
      <c r="B625" s="84" t="s">
        <v>1999</v>
      </c>
    </row>
    <row r="626" spans="1:2">
      <c r="A626" t="s">
        <v>3025</v>
      </c>
      <c r="B626" s="84" t="s">
        <v>2000</v>
      </c>
    </row>
    <row r="627" spans="1:2">
      <c r="A627" t="s">
        <v>3025</v>
      </c>
      <c r="B627" s="84" t="s">
        <v>2001</v>
      </c>
    </row>
    <row r="628" spans="1:2">
      <c r="A628" t="s">
        <v>3025</v>
      </c>
      <c r="B628" s="84" t="s">
        <v>2002</v>
      </c>
    </row>
    <row r="629" spans="1:2">
      <c r="A629" t="s">
        <v>3025</v>
      </c>
      <c r="B629" s="84" t="s">
        <v>2003</v>
      </c>
    </row>
    <row r="630" spans="1:2">
      <c r="A630" t="s">
        <v>3025</v>
      </c>
      <c r="B630" s="84" t="s">
        <v>2004</v>
      </c>
    </row>
    <row r="631" spans="1:2">
      <c r="A631" t="s">
        <v>3025</v>
      </c>
      <c r="B631" s="84" t="s">
        <v>2005</v>
      </c>
    </row>
    <row r="632" spans="1:2">
      <c r="A632" t="s">
        <v>3025</v>
      </c>
      <c r="B632" s="84" t="s">
        <v>2006</v>
      </c>
    </row>
    <row r="633" spans="1:2">
      <c r="A633" t="s">
        <v>3025</v>
      </c>
      <c r="B633" s="84" t="s">
        <v>2007</v>
      </c>
    </row>
    <row r="634" spans="1:2">
      <c r="A634" t="s">
        <v>3025</v>
      </c>
      <c r="B634" s="84" t="s">
        <v>2008</v>
      </c>
    </row>
    <row r="635" spans="1:2">
      <c r="A635" t="s">
        <v>3025</v>
      </c>
      <c r="B635" s="84" t="s">
        <v>2009</v>
      </c>
    </row>
    <row r="636" spans="1:2">
      <c r="A636" t="s">
        <v>3025</v>
      </c>
      <c r="B636" s="84" t="s">
        <v>2010</v>
      </c>
    </row>
    <row r="637" spans="1:2">
      <c r="A637" t="s">
        <v>3025</v>
      </c>
      <c r="B637" s="84" t="s">
        <v>2011</v>
      </c>
    </row>
    <row r="638" spans="1:2">
      <c r="A638" t="s">
        <v>3025</v>
      </c>
      <c r="B638" s="84" t="s">
        <v>2012</v>
      </c>
    </row>
    <row r="639" spans="1:2">
      <c r="A639" t="s">
        <v>3025</v>
      </c>
      <c r="B639" s="84" t="s">
        <v>2013</v>
      </c>
    </row>
    <row r="640" spans="1:2">
      <c r="A640" t="s">
        <v>3025</v>
      </c>
      <c r="B640" s="84" t="s">
        <v>2014</v>
      </c>
    </row>
    <row r="641" spans="1:2">
      <c r="A641" t="s">
        <v>3025</v>
      </c>
      <c r="B641" s="84" t="s">
        <v>2015</v>
      </c>
    </row>
    <row r="642" spans="1:2">
      <c r="A642" t="s">
        <v>3025</v>
      </c>
      <c r="B642" s="84" t="s">
        <v>2016</v>
      </c>
    </row>
    <row r="643" spans="1:2">
      <c r="A643" t="s">
        <v>3025</v>
      </c>
      <c r="B643" s="84" t="s">
        <v>2017</v>
      </c>
    </row>
    <row r="644" spans="1:2">
      <c r="A644" t="s">
        <v>3025</v>
      </c>
      <c r="B644" s="84" t="s">
        <v>2018</v>
      </c>
    </row>
    <row r="645" spans="1:2">
      <c r="A645" t="s">
        <v>3025</v>
      </c>
      <c r="B645" s="84" t="s">
        <v>2019</v>
      </c>
    </row>
    <row r="646" spans="1:2">
      <c r="A646" t="s">
        <v>3025</v>
      </c>
      <c r="B646" s="84" t="s">
        <v>2020</v>
      </c>
    </row>
    <row r="647" spans="1:2">
      <c r="A647" t="s">
        <v>3025</v>
      </c>
      <c r="B647" s="84" t="s">
        <v>2021</v>
      </c>
    </row>
    <row r="648" spans="1:2">
      <c r="A648" t="s">
        <v>3025</v>
      </c>
      <c r="B648" s="84" t="s">
        <v>2022</v>
      </c>
    </row>
    <row r="649" spans="1:2">
      <c r="A649" t="s">
        <v>3025</v>
      </c>
      <c r="B649" s="84" t="s">
        <v>2023</v>
      </c>
    </row>
    <row r="650" spans="1:2">
      <c r="A650" t="s">
        <v>3025</v>
      </c>
      <c r="B650" s="84" t="s">
        <v>2024</v>
      </c>
    </row>
    <row r="651" spans="1:2">
      <c r="A651" t="s">
        <v>3025</v>
      </c>
      <c r="B651" s="84" t="s">
        <v>2025</v>
      </c>
    </row>
    <row r="652" spans="1:2">
      <c r="A652" t="s">
        <v>3025</v>
      </c>
      <c r="B652" s="84" t="s">
        <v>2026</v>
      </c>
    </row>
    <row r="653" spans="1:2">
      <c r="A653" t="s">
        <v>3025</v>
      </c>
      <c r="B653" s="84" t="s">
        <v>2027</v>
      </c>
    </row>
    <row r="654" spans="1:2">
      <c r="A654" t="s">
        <v>3025</v>
      </c>
      <c r="B654" s="84" t="s">
        <v>2028</v>
      </c>
    </row>
    <row r="655" spans="1:2">
      <c r="A655" t="s">
        <v>3025</v>
      </c>
      <c r="B655" s="84" t="s">
        <v>2029</v>
      </c>
    </row>
    <row r="656" spans="1:2">
      <c r="A656" t="s">
        <v>3025</v>
      </c>
      <c r="B656" s="84" t="s">
        <v>2030</v>
      </c>
    </row>
    <row r="657" spans="1:2">
      <c r="A657" t="s">
        <v>3025</v>
      </c>
      <c r="B657" s="84" t="s">
        <v>2031</v>
      </c>
    </row>
    <row r="658" spans="1:2">
      <c r="A658" t="s">
        <v>3025</v>
      </c>
      <c r="B658" s="84" t="s">
        <v>2032</v>
      </c>
    </row>
    <row r="659" spans="1:2">
      <c r="A659" t="s">
        <v>3025</v>
      </c>
      <c r="B659" s="84" t="s">
        <v>2033</v>
      </c>
    </row>
    <row r="660" spans="1:2">
      <c r="A660" t="s">
        <v>3025</v>
      </c>
      <c r="B660" s="84" t="s">
        <v>2034</v>
      </c>
    </row>
    <row r="661" spans="1:2">
      <c r="A661" t="s">
        <v>3025</v>
      </c>
      <c r="B661" s="84" t="s">
        <v>2035</v>
      </c>
    </row>
    <row r="662" spans="1:2">
      <c r="A662" t="s">
        <v>3025</v>
      </c>
      <c r="B662" s="84" t="s">
        <v>2036</v>
      </c>
    </row>
    <row r="663" spans="1:2">
      <c r="A663" t="s">
        <v>3025</v>
      </c>
      <c r="B663" s="84" t="s">
        <v>2037</v>
      </c>
    </row>
    <row r="664" spans="1:2">
      <c r="A664" t="s">
        <v>3025</v>
      </c>
      <c r="B664" s="84" t="s">
        <v>2038</v>
      </c>
    </row>
    <row r="665" spans="1:2">
      <c r="A665" t="s">
        <v>3025</v>
      </c>
      <c r="B665" s="84" t="s">
        <v>2039</v>
      </c>
    </row>
    <row r="666" spans="1:2">
      <c r="A666" t="s">
        <v>3025</v>
      </c>
      <c r="B666" s="84" t="s">
        <v>2040</v>
      </c>
    </row>
    <row r="667" spans="1:2">
      <c r="A667" t="s">
        <v>3025</v>
      </c>
      <c r="B667" s="84" t="s">
        <v>2041</v>
      </c>
    </row>
    <row r="668" spans="1:2">
      <c r="A668" t="s">
        <v>3025</v>
      </c>
      <c r="B668" s="84" t="s">
        <v>2042</v>
      </c>
    </row>
    <row r="669" spans="1:2">
      <c r="A669" t="s">
        <v>3025</v>
      </c>
      <c r="B669" s="84" t="s">
        <v>2043</v>
      </c>
    </row>
    <row r="670" spans="1:2">
      <c r="A670" t="s">
        <v>3025</v>
      </c>
      <c r="B670" s="84" t="s">
        <v>2044</v>
      </c>
    </row>
    <row r="671" spans="1:2">
      <c r="A671" t="s">
        <v>3025</v>
      </c>
      <c r="B671" s="84" t="s">
        <v>2045</v>
      </c>
    </row>
    <row r="672" spans="1:2">
      <c r="A672" t="s">
        <v>3025</v>
      </c>
      <c r="B672" s="84" t="s">
        <v>2046</v>
      </c>
    </row>
    <row r="673" spans="1:2">
      <c r="A673" t="s">
        <v>3025</v>
      </c>
      <c r="B673" s="84" t="s">
        <v>2047</v>
      </c>
    </row>
    <row r="674" spans="1:2">
      <c r="A674" t="s">
        <v>3025</v>
      </c>
      <c r="B674" s="84" t="s">
        <v>2048</v>
      </c>
    </row>
    <row r="675" spans="1:2">
      <c r="A675" t="s">
        <v>3025</v>
      </c>
      <c r="B675" s="84" t="s">
        <v>2049</v>
      </c>
    </row>
    <row r="676" spans="1:2">
      <c r="A676" t="s">
        <v>3025</v>
      </c>
      <c r="B676" s="84" t="s">
        <v>2050</v>
      </c>
    </row>
    <row r="677" spans="1:2">
      <c r="A677" t="s">
        <v>3025</v>
      </c>
      <c r="B677" s="84" t="s">
        <v>2051</v>
      </c>
    </row>
    <row r="678" spans="1:2">
      <c r="A678" t="s">
        <v>3025</v>
      </c>
      <c r="B678" s="84" t="s">
        <v>2052</v>
      </c>
    </row>
    <row r="679" spans="1:2">
      <c r="A679" t="s">
        <v>3025</v>
      </c>
      <c r="B679" s="84" t="s">
        <v>2053</v>
      </c>
    </row>
    <row r="680" spans="1:2">
      <c r="A680" t="s">
        <v>3025</v>
      </c>
      <c r="B680" s="84" t="s">
        <v>2054</v>
      </c>
    </row>
    <row r="681" spans="1:2">
      <c r="A681" t="s">
        <v>3025</v>
      </c>
      <c r="B681" s="84" t="s">
        <v>2055</v>
      </c>
    </row>
    <row r="682" spans="1:2">
      <c r="A682" t="s">
        <v>3025</v>
      </c>
      <c r="B682" s="84" t="s">
        <v>2056</v>
      </c>
    </row>
    <row r="683" spans="1:2">
      <c r="A683" t="s">
        <v>3025</v>
      </c>
      <c r="B683" s="84" t="s">
        <v>2057</v>
      </c>
    </row>
    <row r="684" spans="1:2">
      <c r="A684" t="s">
        <v>3025</v>
      </c>
      <c r="B684" s="84" t="s">
        <v>2058</v>
      </c>
    </row>
    <row r="685" spans="1:2">
      <c r="A685" t="s">
        <v>3025</v>
      </c>
      <c r="B685" s="84" t="s">
        <v>2059</v>
      </c>
    </row>
    <row r="686" spans="1:2">
      <c r="A686" t="s">
        <v>3025</v>
      </c>
      <c r="B686" s="84" t="s">
        <v>2060</v>
      </c>
    </row>
    <row r="687" spans="1:2">
      <c r="A687" t="s">
        <v>3025</v>
      </c>
      <c r="B687" s="84" t="s">
        <v>2061</v>
      </c>
    </row>
    <row r="688" spans="1:2">
      <c r="A688" t="s">
        <v>3025</v>
      </c>
      <c r="B688" s="84" t="s">
        <v>2062</v>
      </c>
    </row>
    <row r="689" spans="1:2">
      <c r="A689" t="s">
        <v>3025</v>
      </c>
      <c r="B689" s="84" t="s">
        <v>2063</v>
      </c>
    </row>
    <row r="690" spans="1:2">
      <c r="A690" t="s">
        <v>3025</v>
      </c>
      <c r="B690" s="84" t="s">
        <v>2064</v>
      </c>
    </row>
    <row r="691" spans="1:2">
      <c r="A691" t="s">
        <v>3025</v>
      </c>
      <c r="B691" s="84" t="s">
        <v>2065</v>
      </c>
    </row>
    <row r="692" spans="1:2">
      <c r="A692" t="s">
        <v>3025</v>
      </c>
      <c r="B692" s="84" t="s">
        <v>2066</v>
      </c>
    </row>
    <row r="693" spans="1:2">
      <c r="A693" t="s">
        <v>3025</v>
      </c>
      <c r="B693" s="84" t="s">
        <v>2067</v>
      </c>
    </row>
    <row r="694" spans="1:2">
      <c r="A694" t="s">
        <v>3025</v>
      </c>
      <c r="B694" s="84" t="s">
        <v>2068</v>
      </c>
    </row>
    <row r="695" spans="1:2">
      <c r="A695" t="s">
        <v>3025</v>
      </c>
      <c r="B695" s="84" t="s">
        <v>2069</v>
      </c>
    </row>
    <row r="696" spans="1:2">
      <c r="A696" t="s">
        <v>3025</v>
      </c>
      <c r="B696" s="84" t="s">
        <v>2070</v>
      </c>
    </row>
    <row r="697" spans="1:2">
      <c r="A697" t="s">
        <v>3025</v>
      </c>
      <c r="B697" s="84" t="s">
        <v>2071</v>
      </c>
    </row>
    <row r="698" spans="1:2">
      <c r="A698" t="s">
        <v>3025</v>
      </c>
      <c r="B698" s="84" t="s">
        <v>2072</v>
      </c>
    </row>
    <row r="699" spans="1:2">
      <c r="A699" t="s">
        <v>3025</v>
      </c>
      <c r="B699" s="84" t="s">
        <v>2073</v>
      </c>
    </row>
    <row r="700" spans="1:2">
      <c r="A700" t="s">
        <v>3025</v>
      </c>
      <c r="B700" s="84" t="s">
        <v>2074</v>
      </c>
    </row>
    <row r="701" spans="1:2">
      <c r="A701" t="s">
        <v>3025</v>
      </c>
      <c r="B701" s="84" t="s">
        <v>2075</v>
      </c>
    </row>
    <row r="702" spans="1:2">
      <c r="A702" t="s">
        <v>3025</v>
      </c>
      <c r="B702" s="84" t="s">
        <v>2076</v>
      </c>
    </row>
    <row r="703" spans="1:2">
      <c r="A703" t="s">
        <v>3025</v>
      </c>
      <c r="B703" s="84" t="s">
        <v>2077</v>
      </c>
    </row>
    <row r="704" spans="1:2">
      <c r="A704" t="s">
        <v>3025</v>
      </c>
      <c r="B704" s="84" t="s">
        <v>2078</v>
      </c>
    </row>
    <row r="705" spans="1:2">
      <c r="A705" t="s">
        <v>3025</v>
      </c>
      <c r="B705" s="84" t="s">
        <v>2079</v>
      </c>
    </row>
    <row r="706" spans="1:2">
      <c r="A706" t="s">
        <v>3025</v>
      </c>
      <c r="B706" s="84" t="s">
        <v>2080</v>
      </c>
    </row>
    <row r="707" spans="1:2">
      <c r="A707" t="s">
        <v>3025</v>
      </c>
      <c r="B707" s="84" t="s">
        <v>2081</v>
      </c>
    </row>
    <row r="708" spans="1:2">
      <c r="A708" t="s">
        <v>3025</v>
      </c>
      <c r="B708" s="84" t="s">
        <v>2082</v>
      </c>
    </row>
    <row r="709" spans="1:2">
      <c r="A709" t="s">
        <v>3025</v>
      </c>
      <c r="B709" s="84" t="s">
        <v>2083</v>
      </c>
    </row>
    <row r="710" spans="1:2">
      <c r="A710" t="s">
        <v>3025</v>
      </c>
      <c r="B710" s="84" t="s">
        <v>2084</v>
      </c>
    </row>
    <row r="711" spans="1:2">
      <c r="A711" t="s">
        <v>3025</v>
      </c>
      <c r="B711" s="84" t="s">
        <v>2085</v>
      </c>
    </row>
    <row r="712" spans="1:2">
      <c r="A712" t="s">
        <v>3025</v>
      </c>
      <c r="B712" s="84" t="s">
        <v>2086</v>
      </c>
    </row>
    <row r="713" spans="1:2">
      <c r="A713" t="s">
        <v>3025</v>
      </c>
      <c r="B713" s="84" t="s">
        <v>2087</v>
      </c>
    </row>
    <row r="714" spans="1:2">
      <c r="A714" t="s">
        <v>3025</v>
      </c>
      <c r="B714" s="84" t="s">
        <v>2088</v>
      </c>
    </row>
    <row r="715" spans="1:2">
      <c r="A715" t="s">
        <v>3025</v>
      </c>
      <c r="B715" s="84" t="s">
        <v>2089</v>
      </c>
    </row>
    <row r="716" spans="1:2">
      <c r="A716" t="s">
        <v>3025</v>
      </c>
      <c r="B716" s="84" t="s">
        <v>2090</v>
      </c>
    </row>
    <row r="717" spans="1:2">
      <c r="A717" t="s">
        <v>3025</v>
      </c>
      <c r="B717" s="84" t="s">
        <v>2091</v>
      </c>
    </row>
    <row r="718" spans="1:2">
      <c r="A718" t="s">
        <v>3025</v>
      </c>
      <c r="B718" s="84" t="s">
        <v>2092</v>
      </c>
    </row>
    <row r="719" spans="1:2">
      <c r="A719" t="s">
        <v>3025</v>
      </c>
      <c r="B719" s="84" t="s">
        <v>2093</v>
      </c>
    </row>
    <row r="720" spans="1:2">
      <c r="A720" t="s">
        <v>3025</v>
      </c>
      <c r="B720" s="84" t="s">
        <v>2094</v>
      </c>
    </row>
    <row r="721" spans="1:2">
      <c r="A721" t="s">
        <v>3025</v>
      </c>
      <c r="B721" s="84" t="s">
        <v>2095</v>
      </c>
    </row>
    <row r="722" spans="1:2">
      <c r="A722" t="s">
        <v>3025</v>
      </c>
      <c r="B722" s="84" t="s">
        <v>2096</v>
      </c>
    </row>
    <row r="723" spans="1:2">
      <c r="A723" t="s">
        <v>3025</v>
      </c>
      <c r="B723" s="84" t="s">
        <v>2097</v>
      </c>
    </row>
    <row r="724" spans="1:2">
      <c r="A724" t="s">
        <v>3025</v>
      </c>
      <c r="B724" s="84" t="s">
        <v>2098</v>
      </c>
    </row>
    <row r="725" spans="1:2">
      <c r="A725" t="s">
        <v>3025</v>
      </c>
      <c r="B725" s="84" t="s">
        <v>2099</v>
      </c>
    </row>
    <row r="726" spans="1:2">
      <c r="A726" t="s">
        <v>3025</v>
      </c>
      <c r="B726" s="84" t="s">
        <v>2100</v>
      </c>
    </row>
    <row r="727" spans="1:2">
      <c r="A727" t="s">
        <v>3025</v>
      </c>
      <c r="B727" s="84" t="s">
        <v>2101</v>
      </c>
    </row>
    <row r="728" spans="1:2">
      <c r="A728" t="s">
        <v>3025</v>
      </c>
      <c r="B728" s="84" t="s">
        <v>2102</v>
      </c>
    </row>
    <row r="729" spans="1:2">
      <c r="A729" t="s">
        <v>3025</v>
      </c>
      <c r="B729" s="84" t="s">
        <v>2103</v>
      </c>
    </row>
    <row r="730" spans="1:2">
      <c r="A730" t="s">
        <v>3025</v>
      </c>
      <c r="B730" s="84" t="s">
        <v>2104</v>
      </c>
    </row>
    <row r="731" spans="1:2">
      <c r="A731" t="s">
        <v>3025</v>
      </c>
      <c r="B731" s="84" t="s">
        <v>2105</v>
      </c>
    </row>
    <row r="732" spans="1:2">
      <c r="A732" t="s">
        <v>3025</v>
      </c>
      <c r="B732" s="84" t="s">
        <v>2106</v>
      </c>
    </row>
    <row r="733" spans="1:2">
      <c r="A733" t="s">
        <v>3025</v>
      </c>
      <c r="B733" s="84" t="s">
        <v>2107</v>
      </c>
    </row>
    <row r="734" spans="1:2">
      <c r="A734" t="s">
        <v>3025</v>
      </c>
      <c r="B734" s="84" t="s">
        <v>2108</v>
      </c>
    </row>
    <row r="735" spans="1:2">
      <c r="A735" t="s">
        <v>3025</v>
      </c>
      <c r="B735" s="84" t="s">
        <v>2109</v>
      </c>
    </row>
    <row r="736" spans="1:2">
      <c r="A736" t="s">
        <v>3025</v>
      </c>
      <c r="B736" s="84" t="s">
        <v>2110</v>
      </c>
    </row>
    <row r="737" spans="1:2">
      <c r="A737" t="s">
        <v>3025</v>
      </c>
      <c r="B737" s="84" t="s">
        <v>2111</v>
      </c>
    </row>
    <row r="738" spans="1:2">
      <c r="A738" t="s">
        <v>3025</v>
      </c>
      <c r="B738" s="84" t="s">
        <v>2112</v>
      </c>
    </row>
    <row r="739" spans="1:2">
      <c r="A739" t="s">
        <v>3025</v>
      </c>
      <c r="B739" s="84" t="s">
        <v>2113</v>
      </c>
    </row>
    <row r="740" spans="1:2">
      <c r="A740" t="s">
        <v>3025</v>
      </c>
      <c r="B740" s="84" t="s">
        <v>2114</v>
      </c>
    </row>
    <row r="741" spans="1:2">
      <c r="A741" t="s">
        <v>3025</v>
      </c>
      <c r="B741" s="84" t="s">
        <v>2115</v>
      </c>
    </row>
    <row r="742" spans="1:2">
      <c r="A742" t="s">
        <v>3025</v>
      </c>
      <c r="B742" s="84" t="s">
        <v>2116</v>
      </c>
    </row>
    <row r="743" spans="1:2">
      <c r="A743" t="s">
        <v>3025</v>
      </c>
      <c r="B743" s="84" t="s">
        <v>2117</v>
      </c>
    </row>
    <row r="744" spans="1:2">
      <c r="A744" t="s">
        <v>3025</v>
      </c>
      <c r="B744" s="84" t="s">
        <v>2118</v>
      </c>
    </row>
    <row r="745" spans="1:2">
      <c r="A745" t="s">
        <v>3025</v>
      </c>
      <c r="B745" s="84" t="s">
        <v>2119</v>
      </c>
    </row>
    <row r="746" spans="1:2">
      <c r="A746" t="s">
        <v>3025</v>
      </c>
      <c r="B746" s="84" t="s">
        <v>2120</v>
      </c>
    </row>
    <row r="747" spans="1:2">
      <c r="A747" t="s">
        <v>3025</v>
      </c>
      <c r="B747" s="84" t="s">
        <v>2121</v>
      </c>
    </row>
    <row r="748" spans="1:2">
      <c r="A748" t="s">
        <v>3025</v>
      </c>
      <c r="B748" s="84" t="s">
        <v>2122</v>
      </c>
    </row>
    <row r="749" spans="1:2">
      <c r="A749" t="s">
        <v>3025</v>
      </c>
      <c r="B749" s="84" t="s">
        <v>2123</v>
      </c>
    </row>
    <row r="750" spans="1:2">
      <c r="A750" t="s">
        <v>3025</v>
      </c>
      <c r="B750" s="84" t="s">
        <v>2124</v>
      </c>
    </row>
    <row r="751" spans="1:2">
      <c r="A751" t="s">
        <v>3025</v>
      </c>
      <c r="B751" s="84" t="s">
        <v>2125</v>
      </c>
    </row>
    <row r="752" spans="1:2">
      <c r="A752" t="s">
        <v>3025</v>
      </c>
      <c r="B752" s="84" t="s">
        <v>2126</v>
      </c>
    </row>
    <row r="753" spans="1:2">
      <c r="A753" t="s">
        <v>3025</v>
      </c>
      <c r="B753" s="84" t="s">
        <v>2127</v>
      </c>
    </row>
    <row r="754" spans="1:2">
      <c r="A754" t="s">
        <v>3025</v>
      </c>
      <c r="B754" s="84" t="s">
        <v>2128</v>
      </c>
    </row>
    <row r="755" spans="1:2">
      <c r="A755" t="s">
        <v>3025</v>
      </c>
      <c r="B755" s="84" t="s">
        <v>2129</v>
      </c>
    </row>
    <row r="756" spans="1:2">
      <c r="A756" t="s">
        <v>3025</v>
      </c>
      <c r="B756" s="84" t="s">
        <v>2130</v>
      </c>
    </row>
    <row r="757" spans="1:2">
      <c r="A757" t="s">
        <v>3025</v>
      </c>
      <c r="B757" s="84" t="s">
        <v>2131</v>
      </c>
    </row>
    <row r="758" spans="1:2">
      <c r="A758" t="s">
        <v>3025</v>
      </c>
      <c r="B758" s="84" t="s">
        <v>2132</v>
      </c>
    </row>
    <row r="759" spans="1:2">
      <c r="A759" t="s">
        <v>3025</v>
      </c>
      <c r="B759" s="84" t="s">
        <v>2133</v>
      </c>
    </row>
    <row r="760" spans="1:2">
      <c r="A760" t="s">
        <v>3025</v>
      </c>
      <c r="B760" s="84" t="s">
        <v>2134</v>
      </c>
    </row>
    <row r="761" spans="1:2">
      <c r="A761" t="s">
        <v>3025</v>
      </c>
      <c r="B761" s="84" t="s">
        <v>2135</v>
      </c>
    </row>
    <row r="762" spans="1:2">
      <c r="A762" t="s">
        <v>3025</v>
      </c>
      <c r="B762" s="84" t="s">
        <v>2136</v>
      </c>
    </row>
    <row r="763" spans="1:2">
      <c r="A763" t="s">
        <v>3025</v>
      </c>
      <c r="B763" s="84" t="s">
        <v>2137</v>
      </c>
    </row>
    <row r="764" spans="1:2">
      <c r="A764" t="s">
        <v>3025</v>
      </c>
      <c r="B764" s="84" t="s">
        <v>2138</v>
      </c>
    </row>
    <row r="765" spans="1:2">
      <c r="A765" t="s">
        <v>3025</v>
      </c>
      <c r="B765" s="84" t="s">
        <v>2139</v>
      </c>
    </row>
    <row r="766" spans="1:2">
      <c r="A766" t="s">
        <v>3025</v>
      </c>
      <c r="B766" s="84" t="s">
        <v>2140</v>
      </c>
    </row>
    <row r="767" spans="1:2">
      <c r="A767" t="s">
        <v>3025</v>
      </c>
      <c r="B767" s="84" t="s">
        <v>2141</v>
      </c>
    </row>
    <row r="768" spans="1:2">
      <c r="A768" t="s">
        <v>3025</v>
      </c>
      <c r="B768" s="84" t="s">
        <v>2142</v>
      </c>
    </row>
    <row r="769" spans="1:2">
      <c r="A769" t="s">
        <v>3025</v>
      </c>
      <c r="B769" s="84" t="s">
        <v>2143</v>
      </c>
    </row>
    <row r="770" spans="1:2">
      <c r="A770" t="s">
        <v>3025</v>
      </c>
      <c r="B770" s="84" t="s">
        <v>2144</v>
      </c>
    </row>
    <row r="771" spans="1:2">
      <c r="A771" t="s">
        <v>3025</v>
      </c>
      <c r="B771" s="84" t="s">
        <v>2145</v>
      </c>
    </row>
    <row r="772" spans="1:2">
      <c r="A772" t="s">
        <v>3025</v>
      </c>
      <c r="B772" s="84" t="s">
        <v>2146</v>
      </c>
    </row>
    <row r="773" spans="1:2">
      <c r="A773" t="s">
        <v>3025</v>
      </c>
      <c r="B773" s="84" t="s">
        <v>2147</v>
      </c>
    </row>
    <row r="774" spans="1:2">
      <c r="A774" t="s">
        <v>3025</v>
      </c>
      <c r="B774" s="84" t="s">
        <v>2148</v>
      </c>
    </row>
    <row r="775" spans="1:2">
      <c r="A775" t="s">
        <v>3025</v>
      </c>
      <c r="B775" s="84" t="s">
        <v>2149</v>
      </c>
    </row>
    <row r="776" spans="1:2">
      <c r="A776" t="s">
        <v>3025</v>
      </c>
      <c r="B776" s="84" t="s">
        <v>2150</v>
      </c>
    </row>
    <row r="777" spans="1:2">
      <c r="A777" t="s">
        <v>3025</v>
      </c>
      <c r="B777" s="84" t="s">
        <v>2151</v>
      </c>
    </row>
    <row r="778" spans="1:2">
      <c r="A778" t="s">
        <v>3025</v>
      </c>
      <c r="B778" s="84" t="s">
        <v>2152</v>
      </c>
    </row>
    <row r="779" spans="1:2">
      <c r="A779" t="s">
        <v>3025</v>
      </c>
      <c r="B779" s="84" t="s">
        <v>2153</v>
      </c>
    </row>
    <row r="780" spans="1:2">
      <c r="A780" t="s">
        <v>3025</v>
      </c>
      <c r="B780" s="84" t="s">
        <v>2154</v>
      </c>
    </row>
    <row r="781" spans="1:2">
      <c r="A781" t="s">
        <v>3025</v>
      </c>
      <c r="B781" s="84" t="s">
        <v>2155</v>
      </c>
    </row>
    <row r="782" spans="1:2">
      <c r="A782" t="s">
        <v>3025</v>
      </c>
      <c r="B782" s="84" t="s">
        <v>2156</v>
      </c>
    </row>
    <row r="783" spans="1:2">
      <c r="A783" t="s">
        <v>3025</v>
      </c>
      <c r="B783" s="84" t="s">
        <v>1522</v>
      </c>
    </row>
    <row r="784" spans="1:2">
      <c r="A784" t="s">
        <v>3025</v>
      </c>
      <c r="B784" s="84" t="s">
        <v>2157</v>
      </c>
    </row>
    <row r="785" spans="1:2">
      <c r="A785" t="s">
        <v>3025</v>
      </c>
      <c r="B785" s="84" t="s">
        <v>2158</v>
      </c>
    </row>
    <row r="786" spans="1:2">
      <c r="A786" t="s">
        <v>3025</v>
      </c>
      <c r="B786" s="84" t="s">
        <v>2159</v>
      </c>
    </row>
    <row r="787" spans="1:2">
      <c r="A787" t="s">
        <v>3025</v>
      </c>
      <c r="B787" s="84" t="s">
        <v>2160</v>
      </c>
    </row>
    <row r="788" spans="1:2">
      <c r="A788" t="s">
        <v>3025</v>
      </c>
      <c r="B788" s="84" t="s">
        <v>2161</v>
      </c>
    </row>
    <row r="789" spans="1:2">
      <c r="A789" t="s">
        <v>3025</v>
      </c>
      <c r="B789" s="84" t="s">
        <v>2162</v>
      </c>
    </row>
    <row r="790" spans="1:2">
      <c r="A790" t="s">
        <v>3025</v>
      </c>
      <c r="B790" s="84" t="s">
        <v>2163</v>
      </c>
    </row>
    <row r="791" spans="1:2">
      <c r="A791" t="s">
        <v>3025</v>
      </c>
      <c r="B791" s="84" t="s">
        <v>2164</v>
      </c>
    </row>
    <row r="792" spans="1:2">
      <c r="A792" t="s">
        <v>3025</v>
      </c>
      <c r="B792" s="84" t="s">
        <v>2165</v>
      </c>
    </row>
    <row r="793" spans="1:2">
      <c r="A793" t="s">
        <v>3025</v>
      </c>
      <c r="B793" s="84" t="s">
        <v>2166</v>
      </c>
    </row>
    <row r="794" spans="1:2">
      <c r="A794" t="s">
        <v>3025</v>
      </c>
      <c r="B794" s="84" t="s">
        <v>2167</v>
      </c>
    </row>
    <row r="795" spans="1:2">
      <c r="A795" t="s">
        <v>3025</v>
      </c>
      <c r="B795" s="84" t="s">
        <v>2168</v>
      </c>
    </row>
    <row r="796" spans="1:2">
      <c r="A796" t="s">
        <v>3025</v>
      </c>
      <c r="B796" s="84" t="s">
        <v>2169</v>
      </c>
    </row>
    <row r="797" spans="1:2">
      <c r="A797" t="s">
        <v>3025</v>
      </c>
      <c r="B797" s="84" t="s">
        <v>2170</v>
      </c>
    </row>
    <row r="798" spans="1:2">
      <c r="A798" t="s">
        <v>3025</v>
      </c>
      <c r="B798" s="84" t="s">
        <v>2171</v>
      </c>
    </row>
    <row r="799" spans="1:2">
      <c r="A799" t="s">
        <v>3025</v>
      </c>
      <c r="B799" s="84" t="s">
        <v>2172</v>
      </c>
    </row>
    <row r="800" spans="1:2">
      <c r="A800" t="s">
        <v>3025</v>
      </c>
      <c r="B800" s="84" t="s">
        <v>2173</v>
      </c>
    </row>
    <row r="801" spans="1:2">
      <c r="A801" t="s">
        <v>3025</v>
      </c>
      <c r="B801" s="84" t="s">
        <v>2174</v>
      </c>
    </row>
    <row r="802" spans="1:2">
      <c r="A802" t="s">
        <v>3025</v>
      </c>
      <c r="B802" s="84" t="s">
        <v>2175</v>
      </c>
    </row>
    <row r="803" spans="1:2">
      <c r="A803" t="s">
        <v>3025</v>
      </c>
      <c r="B803" s="84" t="s">
        <v>2176</v>
      </c>
    </row>
    <row r="804" spans="1:2">
      <c r="A804" t="s">
        <v>3025</v>
      </c>
      <c r="B804" s="84" t="s">
        <v>2177</v>
      </c>
    </row>
    <row r="805" spans="1:2">
      <c r="A805" t="s">
        <v>3025</v>
      </c>
      <c r="B805" s="84" t="s">
        <v>2178</v>
      </c>
    </row>
    <row r="806" spans="1:2">
      <c r="A806" t="s">
        <v>3025</v>
      </c>
      <c r="B806" s="84" t="s">
        <v>2179</v>
      </c>
    </row>
    <row r="807" spans="1:2">
      <c r="A807" t="s">
        <v>3025</v>
      </c>
      <c r="B807" s="84" t="s">
        <v>2180</v>
      </c>
    </row>
    <row r="808" spans="1:2">
      <c r="A808" t="s">
        <v>3025</v>
      </c>
      <c r="B808" s="84" t="s">
        <v>2181</v>
      </c>
    </row>
    <row r="809" spans="1:2">
      <c r="A809" t="s">
        <v>3025</v>
      </c>
      <c r="B809" s="84" t="s">
        <v>2182</v>
      </c>
    </row>
    <row r="810" spans="1:2">
      <c r="A810" t="s">
        <v>3025</v>
      </c>
      <c r="B810" s="84" t="s">
        <v>2183</v>
      </c>
    </row>
    <row r="811" spans="1:2">
      <c r="A811" t="s">
        <v>3025</v>
      </c>
      <c r="B811" s="84" t="s">
        <v>2184</v>
      </c>
    </row>
    <row r="812" spans="1:2">
      <c r="A812" t="s">
        <v>3025</v>
      </c>
      <c r="B812" s="84" t="s">
        <v>2185</v>
      </c>
    </row>
    <row r="813" spans="1:2">
      <c r="A813" t="s">
        <v>3025</v>
      </c>
      <c r="B813" s="84" t="s">
        <v>2186</v>
      </c>
    </row>
    <row r="814" spans="1:2">
      <c r="A814" t="s">
        <v>3025</v>
      </c>
      <c r="B814" s="84" t="s">
        <v>2187</v>
      </c>
    </row>
    <row r="815" spans="1:2">
      <c r="A815" t="s">
        <v>3025</v>
      </c>
      <c r="B815" s="84" t="s">
        <v>2188</v>
      </c>
    </row>
    <row r="816" spans="1:2">
      <c r="A816" t="s">
        <v>3025</v>
      </c>
      <c r="B816" s="84" t="s">
        <v>2189</v>
      </c>
    </row>
    <row r="817" spans="1:2">
      <c r="A817" t="s">
        <v>3025</v>
      </c>
      <c r="B817" s="84" t="s">
        <v>3002</v>
      </c>
    </row>
    <row r="818" spans="1:2">
      <c r="A818" t="s">
        <v>3024</v>
      </c>
      <c r="B818" s="84" t="s">
        <v>2190</v>
      </c>
    </row>
    <row r="819" spans="1:2">
      <c r="A819" t="s">
        <v>3024</v>
      </c>
      <c r="B819" s="84" t="s">
        <v>2191</v>
      </c>
    </row>
    <row r="820" spans="1:2">
      <c r="A820" t="s">
        <v>3024</v>
      </c>
      <c r="B820" s="84" t="s">
        <v>2192</v>
      </c>
    </row>
    <row r="821" spans="1:2">
      <c r="A821" t="s">
        <v>3024</v>
      </c>
      <c r="B821" s="84" t="s">
        <v>2193</v>
      </c>
    </row>
    <row r="822" spans="1:2">
      <c r="A822" t="s">
        <v>3024</v>
      </c>
      <c r="B822" s="84" t="s">
        <v>2194</v>
      </c>
    </row>
    <row r="823" spans="1:2">
      <c r="A823" t="s">
        <v>3024</v>
      </c>
      <c r="B823" s="84" t="s">
        <v>2195</v>
      </c>
    </row>
    <row r="824" spans="1:2">
      <c r="A824" t="s">
        <v>3024</v>
      </c>
      <c r="B824" s="84" t="s">
        <v>2196</v>
      </c>
    </row>
    <row r="825" spans="1:2">
      <c r="A825" t="s">
        <v>3024</v>
      </c>
      <c r="B825" s="84" t="s">
        <v>2197</v>
      </c>
    </row>
    <row r="826" spans="1:2">
      <c r="A826" t="s">
        <v>3024</v>
      </c>
      <c r="B826" s="84" t="s">
        <v>2198</v>
      </c>
    </row>
    <row r="827" spans="1:2">
      <c r="A827" t="s">
        <v>3024</v>
      </c>
      <c r="B827" s="84" t="s">
        <v>2199</v>
      </c>
    </row>
    <row r="828" spans="1:2">
      <c r="A828" t="s">
        <v>3024</v>
      </c>
      <c r="B828" s="84" t="s">
        <v>2200</v>
      </c>
    </row>
    <row r="829" spans="1:2">
      <c r="A829" t="s">
        <v>3024</v>
      </c>
      <c r="B829" s="84" t="s">
        <v>2201</v>
      </c>
    </row>
    <row r="830" spans="1:2">
      <c r="A830" t="s">
        <v>3024</v>
      </c>
      <c r="B830" s="84" t="s">
        <v>2202</v>
      </c>
    </row>
    <row r="831" spans="1:2">
      <c r="A831" t="s">
        <v>3024</v>
      </c>
      <c r="B831" s="84" t="s">
        <v>2203</v>
      </c>
    </row>
    <row r="832" spans="1:2">
      <c r="A832" t="s">
        <v>3024</v>
      </c>
      <c r="B832" s="84" t="s">
        <v>2204</v>
      </c>
    </row>
    <row r="833" spans="1:2">
      <c r="A833" t="s">
        <v>3024</v>
      </c>
      <c r="B833" s="84" t="s">
        <v>2205</v>
      </c>
    </row>
    <row r="834" spans="1:2">
      <c r="A834" t="s">
        <v>3024</v>
      </c>
      <c r="B834" s="84" t="s">
        <v>2206</v>
      </c>
    </row>
    <row r="835" spans="1:2">
      <c r="A835" t="s">
        <v>3024</v>
      </c>
      <c r="B835" s="84" t="s">
        <v>2207</v>
      </c>
    </row>
    <row r="836" spans="1:2">
      <c r="A836" t="s">
        <v>3024</v>
      </c>
      <c r="B836" s="84" t="s">
        <v>2208</v>
      </c>
    </row>
    <row r="837" spans="1:2">
      <c r="A837" t="s">
        <v>3024</v>
      </c>
      <c r="B837" s="84" t="s">
        <v>2209</v>
      </c>
    </row>
    <row r="838" spans="1:2">
      <c r="A838" t="s">
        <v>3024</v>
      </c>
      <c r="B838" s="84" t="s">
        <v>2210</v>
      </c>
    </row>
    <row r="839" spans="1:2">
      <c r="A839" t="s">
        <v>3024</v>
      </c>
      <c r="B839" s="84" t="s">
        <v>2211</v>
      </c>
    </row>
    <row r="840" spans="1:2">
      <c r="A840" t="s">
        <v>3024</v>
      </c>
      <c r="B840" s="84" t="s">
        <v>2212</v>
      </c>
    </row>
    <row r="841" spans="1:2">
      <c r="A841" t="s">
        <v>3024</v>
      </c>
      <c r="B841" s="84" t="s">
        <v>2213</v>
      </c>
    </row>
    <row r="842" spans="1:2">
      <c r="A842" t="s">
        <v>3024</v>
      </c>
      <c r="B842" s="84" t="s">
        <v>2214</v>
      </c>
    </row>
    <row r="843" spans="1:2">
      <c r="A843" t="s">
        <v>3024</v>
      </c>
      <c r="B843" s="84" t="s">
        <v>2215</v>
      </c>
    </row>
    <row r="844" spans="1:2">
      <c r="A844" t="s">
        <v>3024</v>
      </c>
      <c r="B844" s="84" t="s">
        <v>2216</v>
      </c>
    </row>
    <row r="845" spans="1:2">
      <c r="A845" t="s">
        <v>3024</v>
      </c>
      <c r="B845" s="84" t="s">
        <v>2217</v>
      </c>
    </row>
    <row r="846" spans="1:2">
      <c r="A846" t="s">
        <v>3024</v>
      </c>
      <c r="B846" s="84" t="s">
        <v>2218</v>
      </c>
    </row>
    <row r="847" spans="1:2">
      <c r="A847" t="s">
        <v>3024</v>
      </c>
      <c r="B847" s="84" t="s">
        <v>2219</v>
      </c>
    </row>
    <row r="848" spans="1:2">
      <c r="A848" t="s">
        <v>3024</v>
      </c>
      <c r="B848" s="84" t="s">
        <v>2220</v>
      </c>
    </row>
    <row r="849" spans="1:2">
      <c r="A849" t="s">
        <v>3024</v>
      </c>
      <c r="B849" s="84" t="s">
        <v>2221</v>
      </c>
    </row>
    <row r="850" spans="1:2">
      <c r="A850" t="s">
        <v>3024</v>
      </c>
      <c r="B850" s="84" t="s">
        <v>3003</v>
      </c>
    </row>
    <row r="851" spans="1:2">
      <c r="A851" t="s">
        <v>3024</v>
      </c>
      <c r="B851" s="84" t="s">
        <v>2223</v>
      </c>
    </row>
    <row r="852" spans="1:2">
      <c r="A852" t="s">
        <v>3024</v>
      </c>
      <c r="B852" s="84" t="s">
        <v>2224</v>
      </c>
    </row>
    <row r="853" spans="1:2">
      <c r="A853" t="s">
        <v>3024</v>
      </c>
      <c r="B853" s="84" t="s">
        <v>2225</v>
      </c>
    </row>
    <row r="854" spans="1:2">
      <c r="A854" t="s">
        <v>3024</v>
      </c>
      <c r="B854" s="84" t="s">
        <v>2226</v>
      </c>
    </row>
    <row r="855" spans="1:2">
      <c r="A855" t="s">
        <v>3024</v>
      </c>
      <c r="B855" s="84" t="s">
        <v>2227</v>
      </c>
    </row>
    <row r="856" spans="1:2">
      <c r="A856" t="s">
        <v>3024</v>
      </c>
      <c r="B856" s="84" t="s">
        <v>2228</v>
      </c>
    </row>
    <row r="857" spans="1:2">
      <c r="A857" t="s">
        <v>3024</v>
      </c>
      <c r="B857" s="84" t="s">
        <v>2229</v>
      </c>
    </row>
    <row r="858" spans="1:2">
      <c r="A858" t="s">
        <v>3024</v>
      </c>
      <c r="B858" s="84" t="s">
        <v>2230</v>
      </c>
    </row>
    <row r="859" spans="1:2">
      <c r="A859" t="s">
        <v>3024</v>
      </c>
      <c r="B859" s="84" t="s">
        <v>2231</v>
      </c>
    </row>
    <row r="860" spans="1:2">
      <c r="A860" t="s">
        <v>3024</v>
      </c>
      <c r="B860" s="84" t="s">
        <v>2232</v>
      </c>
    </row>
    <row r="861" spans="1:2">
      <c r="A861" t="s">
        <v>3024</v>
      </c>
      <c r="B861" s="84" t="s">
        <v>2233</v>
      </c>
    </row>
    <row r="862" spans="1:2">
      <c r="A862" t="s">
        <v>3024</v>
      </c>
      <c r="B862" s="84" t="s">
        <v>2234</v>
      </c>
    </row>
    <row r="863" spans="1:2">
      <c r="A863" t="s">
        <v>3024</v>
      </c>
      <c r="B863" s="84" t="s">
        <v>2235</v>
      </c>
    </row>
    <row r="864" spans="1:2">
      <c r="A864" t="s">
        <v>3024</v>
      </c>
      <c r="B864" s="84" t="s">
        <v>2236</v>
      </c>
    </row>
    <row r="865" spans="1:2">
      <c r="A865" t="s">
        <v>3024</v>
      </c>
      <c r="B865" s="84" t="s">
        <v>2237</v>
      </c>
    </row>
    <row r="866" spans="1:2">
      <c r="A866" t="s">
        <v>3024</v>
      </c>
      <c r="B866" s="84" t="s">
        <v>2238</v>
      </c>
    </row>
    <row r="867" spans="1:2">
      <c r="A867" t="s">
        <v>3024</v>
      </c>
      <c r="B867" s="84" t="s">
        <v>2239</v>
      </c>
    </row>
    <row r="868" spans="1:2">
      <c r="A868" t="s">
        <v>3024</v>
      </c>
      <c r="B868" s="84" t="s">
        <v>2240</v>
      </c>
    </row>
    <row r="869" spans="1:2">
      <c r="A869" t="s">
        <v>3024</v>
      </c>
      <c r="B869" s="84" t="s">
        <v>2241</v>
      </c>
    </row>
    <row r="870" spans="1:2">
      <c r="A870" t="s">
        <v>3024</v>
      </c>
      <c r="B870" s="84" t="s">
        <v>2242</v>
      </c>
    </row>
    <row r="871" spans="1:2">
      <c r="A871" t="s">
        <v>3024</v>
      </c>
      <c r="B871" s="84" t="s">
        <v>2243</v>
      </c>
    </row>
    <row r="872" spans="1:2">
      <c r="A872" t="s">
        <v>3024</v>
      </c>
      <c r="B872" s="84" t="s">
        <v>2244</v>
      </c>
    </row>
    <row r="873" spans="1:2">
      <c r="A873" t="s">
        <v>3024</v>
      </c>
      <c r="B873" s="84" t="s">
        <v>2245</v>
      </c>
    </row>
    <row r="874" spans="1:2">
      <c r="A874" t="s">
        <v>3024</v>
      </c>
      <c r="B874" s="84" t="s">
        <v>2246</v>
      </c>
    </row>
    <row r="875" spans="1:2">
      <c r="A875" t="s">
        <v>3024</v>
      </c>
      <c r="B875" s="84" t="s">
        <v>2247</v>
      </c>
    </row>
    <row r="876" spans="1:2">
      <c r="A876" t="s">
        <v>3024</v>
      </c>
      <c r="B876" s="84" t="s">
        <v>1571</v>
      </c>
    </row>
    <row r="877" spans="1:2">
      <c r="A877" t="s">
        <v>3024</v>
      </c>
      <c r="B877" s="84" t="s">
        <v>2248</v>
      </c>
    </row>
    <row r="878" spans="1:2">
      <c r="A878" t="s">
        <v>3024</v>
      </c>
      <c r="B878" s="84" t="s">
        <v>2249</v>
      </c>
    </row>
    <row r="879" spans="1:2">
      <c r="A879" t="s">
        <v>3024</v>
      </c>
      <c r="B879" s="84" t="s">
        <v>2250</v>
      </c>
    </row>
    <row r="880" spans="1:2">
      <c r="A880" t="s">
        <v>3024</v>
      </c>
      <c r="B880" s="84" t="s">
        <v>2251</v>
      </c>
    </row>
    <row r="881" spans="1:2">
      <c r="A881" t="s">
        <v>3024</v>
      </c>
      <c r="B881" s="84" t="s">
        <v>2252</v>
      </c>
    </row>
    <row r="882" spans="1:2">
      <c r="A882" t="s">
        <v>3024</v>
      </c>
      <c r="B882" s="84" t="s">
        <v>2253</v>
      </c>
    </row>
    <row r="883" spans="1:2">
      <c r="A883" t="s">
        <v>3024</v>
      </c>
      <c r="B883" s="84" t="s">
        <v>2254</v>
      </c>
    </row>
    <row r="884" spans="1:2">
      <c r="A884" t="s">
        <v>3024</v>
      </c>
      <c r="B884" s="84" t="s">
        <v>2255</v>
      </c>
    </row>
    <row r="885" spans="1:2">
      <c r="A885" t="s">
        <v>3024</v>
      </c>
      <c r="B885" s="84" t="s">
        <v>2256</v>
      </c>
    </row>
    <row r="886" spans="1:2">
      <c r="A886" t="s">
        <v>3024</v>
      </c>
      <c r="B886" s="84" t="s">
        <v>2257</v>
      </c>
    </row>
    <row r="887" spans="1:2">
      <c r="A887" t="s">
        <v>3024</v>
      </c>
      <c r="B887" s="84" t="s">
        <v>2258</v>
      </c>
    </row>
    <row r="888" spans="1:2">
      <c r="A888" t="s">
        <v>3024</v>
      </c>
      <c r="B888" s="84" t="s">
        <v>2259</v>
      </c>
    </row>
    <row r="889" spans="1:2">
      <c r="A889" t="s">
        <v>3024</v>
      </c>
      <c r="B889" s="84" t="s">
        <v>2260</v>
      </c>
    </row>
    <row r="890" spans="1:2">
      <c r="A890" t="s">
        <v>3024</v>
      </c>
      <c r="B890" s="84" t="s">
        <v>2261</v>
      </c>
    </row>
    <row r="891" spans="1:2">
      <c r="A891" t="s">
        <v>3024</v>
      </c>
      <c r="B891" s="84" t="s">
        <v>2262</v>
      </c>
    </row>
    <row r="892" spans="1:2">
      <c r="A892" t="s">
        <v>3024</v>
      </c>
      <c r="B892" s="84" t="s">
        <v>2263</v>
      </c>
    </row>
    <row r="893" spans="1:2">
      <c r="A893" t="s">
        <v>3024</v>
      </c>
      <c r="B893" s="84" t="s">
        <v>2264</v>
      </c>
    </row>
    <row r="894" spans="1:2">
      <c r="A894" t="s">
        <v>3024</v>
      </c>
      <c r="B894" s="84" t="s">
        <v>2265</v>
      </c>
    </row>
    <row r="895" spans="1:2">
      <c r="A895" t="s">
        <v>3024</v>
      </c>
      <c r="B895" s="84" t="s">
        <v>2266</v>
      </c>
    </row>
    <row r="896" spans="1:2">
      <c r="A896" t="s">
        <v>3024</v>
      </c>
      <c r="B896" s="84" t="s">
        <v>2267</v>
      </c>
    </row>
    <row r="897" spans="1:2">
      <c r="A897" t="s">
        <v>3024</v>
      </c>
      <c r="B897" s="84" t="s">
        <v>2268</v>
      </c>
    </row>
    <row r="898" spans="1:2">
      <c r="A898" t="s">
        <v>3024</v>
      </c>
      <c r="B898" s="84" t="s">
        <v>2269</v>
      </c>
    </row>
    <row r="899" spans="1:2">
      <c r="A899" t="s">
        <v>3024</v>
      </c>
      <c r="B899" s="84" t="s">
        <v>2270</v>
      </c>
    </row>
    <row r="900" spans="1:2">
      <c r="A900" t="s">
        <v>3024</v>
      </c>
      <c r="B900" s="84" t="s">
        <v>2271</v>
      </c>
    </row>
    <row r="901" spans="1:2">
      <c r="A901" t="s">
        <v>3024</v>
      </c>
      <c r="B901" s="84" t="s">
        <v>2272</v>
      </c>
    </row>
    <row r="902" spans="1:2">
      <c r="A902" t="s">
        <v>3024</v>
      </c>
      <c r="B902" s="84" t="s">
        <v>2273</v>
      </c>
    </row>
    <row r="903" spans="1:2">
      <c r="A903" t="s">
        <v>3024</v>
      </c>
      <c r="B903" s="84" t="s">
        <v>2274</v>
      </c>
    </row>
    <row r="904" spans="1:2">
      <c r="A904" t="s">
        <v>3024</v>
      </c>
      <c r="B904" s="84" t="s">
        <v>2275</v>
      </c>
    </row>
    <row r="905" spans="1:2">
      <c r="A905" t="s">
        <v>3024</v>
      </c>
      <c r="B905" s="84" t="s">
        <v>2276</v>
      </c>
    </row>
    <row r="906" spans="1:2">
      <c r="A906" t="s">
        <v>3024</v>
      </c>
      <c r="B906" s="84" t="s">
        <v>2277</v>
      </c>
    </row>
    <row r="907" spans="1:2">
      <c r="A907" t="s">
        <v>3024</v>
      </c>
      <c r="B907" s="84" t="s">
        <v>2278</v>
      </c>
    </row>
    <row r="908" spans="1:2">
      <c r="A908" t="s">
        <v>3024</v>
      </c>
      <c r="B908" s="84" t="s">
        <v>2279</v>
      </c>
    </row>
    <row r="909" spans="1:2">
      <c r="A909" t="s">
        <v>3024</v>
      </c>
      <c r="B909" s="84" t="s">
        <v>2280</v>
      </c>
    </row>
    <row r="910" spans="1:2">
      <c r="A910" t="s">
        <v>3024</v>
      </c>
      <c r="B910" s="84" t="s">
        <v>2281</v>
      </c>
    </row>
    <row r="911" spans="1:2">
      <c r="A911" t="s">
        <v>3024</v>
      </c>
      <c r="B911" s="84" t="s">
        <v>2282</v>
      </c>
    </row>
    <row r="912" spans="1:2">
      <c r="A912" t="s">
        <v>3024</v>
      </c>
      <c r="B912" s="84" t="s">
        <v>2283</v>
      </c>
    </row>
    <row r="913" spans="1:2">
      <c r="A913" t="s">
        <v>3024</v>
      </c>
      <c r="B913" s="84" t="s">
        <v>2284</v>
      </c>
    </row>
    <row r="914" spans="1:2">
      <c r="A914" t="s">
        <v>3024</v>
      </c>
      <c r="B914" s="84" t="s">
        <v>2285</v>
      </c>
    </row>
    <row r="915" spans="1:2">
      <c r="A915" t="s">
        <v>3024</v>
      </c>
      <c r="B915" s="84" t="s">
        <v>2286</v>
      </c>
    </row>
    <row r="916" spans="1:2">
      <c r="A916" t="s">
        <v>3024</v>
      </c>
      <c r="B916" s="84" t="s">
        <v>2287</v>
      </c>
    </row>
    <row r="917" spans="1:2">
      <c r="A917" t="s">
        <v>3024</v>
      </c>
      <c r="B917" s="84" t="s">
        <v>2288</v>
      </c>
    </row>
    <row r="918" spans="1:2">
      <c r="A918" t="s">
        <v>3024</v>
      </c>
      <c r="B918" s="84" t="s">
        <v>2289</v>
      </c>
    </row>
    <row r="919" spans="1:2">
      <c r="A919" t="s">
        <v>3024</v>
      </c>
      <c r="B919" s="84" t="s">
        <v>2290</v>
      </c>
    </row>
    <row r="920" spans="1:2">
      <c r="A920" t="s">
        <v>3024</v>
      </c>
      <c r="B920" s="84" t="s">
        <v>2291</v>
      </c>
    </row>
    <row r="921" spans="1:2">
      <c r="A921" t="s">
        <v>3024</v>
      </c>
      <c r="B921" s="84" t="s">
        <v>2292</v>
      </c>
    </row>
    <row r="922" spans="1:2">
      <c r="A922" t="s">
        <v>3024</v>
      </c>
      <c r="B922" s="84" t="s">
        <v>2293</v>
      </c>
    </row>
    <row r="923" spans="1:2">
      <c r="A923" t="s">
        <v>3024</v>
      </c>
      <c r="B923" s="84" t="s">
        <v>2294</v>
      </c>
    </row>
    <row r="924" spans="1:2">
      <c r="A924" t="s">
        <v>3024</v>
      </c>
      <c r="B924" s="84" t="s">
        <v>2295</v>
      </c>
    </row>
    <row r="925" spans="1:2">
      <c r="A925" t="s">
        <v>3024</v>
      </c>
      <c r="B925" s="84" t="s">
        <v>2296</v>
      </c>
    </row>
    <row r="926" spans="1:2">
      <c r="A926" t="s">
        <v>3024</v>
      </c>
      <c r="B926" s="84" t="s">
        <v>2297</v>
      </c>
    </row>
    <row r="927" spans="1:2">
      <c r="A927" t="s">
        <v>3024</v>
      </c>
      <c r="B927" s="84" t="s">
        <v>2298</v>
      </c>
    </row>
    <row r="928" spans="1:2">
      <c r="A928" t="s">
        <v>3024</v>
      </c>
      <c r="B928" s="84" t="s">
        <v>2299</v>
      </c>
    </row>
    <row r="929" spans="1:2">
      <c r="A929" t="s">
        <v>3024</v>
      </c>
      <c r="B929" s="84" t="s">
        <v>2300</v>
      </c>
    </row>
    <row r="930" spans="1:2">
      <c r="A930" t="s">
        <v>3024</v>
      </c>
      <c r="B930" s="84" t="s">
        <v>2301</v>
      </c>
    </row>
    <row r="931" spans="1:2">
      <c r="A931" t="s">
        <v>3024</v>
      </c>
      <c r="B931" s="84" t="s">
        <v>2302</v>
      </c>
    </row>
    <row r="932" spans="1:2">
      <c r="A932" t="s">
        <v>3024</v>
      </c>
      <c r="B932" s="84" t="s">
        <v>2303</v>
      </c>
    </row>
    <row r="933" spans="1:2">
      <c r="A933" t="s">
        <v>3024</v>
      </c>
      <c r="B933" s="84" t="s">
        <v>2304</v>
      </c>
    </row>
    <row r="934" spans="1:2">
      <c r="A934" t="s">
        <v>3024</v>
      </c>
      <c r="B934" s="84" t="s">
        <v>2305</v>
      </c>
    </row>
    <row r="935" spans="1:2">
      <c r="A935" t="s">
        <v>3024</v>
      </c>
      <c r="B935" s="84" t="s">
        <v>2306</v>
      </c>
    </row>
    <row r="936" spans="1:2">
      <c r="A936" t="s">
        <v>3024</v>
      </c>
      <c r="B936" s="84" t="s">
        <v>2307</v>
      </c>
    </row>
    <row r="937" spans="1:2">
      <c r="A937" t="s">
        <v>3024</v>
      </c>
      <c r="B937" s="84" t="s">
        <v>2308</v>
      </c>
    </row>
    <row r="938" spans="1:2">
      <c r="A938" t="s">
        <v>3024</v>
      </c>
      <c r="B938" s="84" t="s">
        <v>2309</v>
      </c>
    </row>
    <row r="939" spans="1:2">
      <c r="A939" t="s">
        <v>3024</v>
      </c>
      <c r="B939" s="84" t="s">
        <v>2310</v>
      </c>
    </row>
    <row r="940" spans="1:2">
      <c r="A940" t="s">
        <v>3024</v>
      </c>
      <c r="B940" s="84" t="s">
        <v>2311</v>
      </c>
    </row>
    <row r="941" spans="1:2">
      <c r="A941" t="s">
        <v>3024</v>
      </c>
      <c r="B941" s="84" t="s">
        <v>2312</v>
      </c>
    </row>
    <row r="942" spans="1:2">
      <c r="A942" t="s">
        <v>3024</v>
      </c>
      <c r="B942" s="84" t="s">
        <v>2313</v>
      </c>
    </row>
    <row r="943" spans="1:2">
      <c r="A943" t="s">
        <v>3024</v>
      </c>
      <c r="B943" s="84" t="s">
        <v>2314</v>
      </c>
    </row>
    <row r="944" spans="1:2">
      <c r="A944" t="s">
        <v>3024</v>
      </c>
      <c r="B944" s="84" t="s">
        <v>2315</v>
      </c>
    </row>
    <row r="945" spans="1:2">
      <c r="A945" t="s">
        <v>3024</v>
      </c>
      <c r="B945" s="84" t="s">
        <v>2316</v>
      </c>
    </row>
    <row r="946" spans="1:2">
      <c r="A946" t="s">
        <v>3024</v>
      </c>
      <c r="B946" s="84" t="s">
        <v>2317</v>
      </c>
    </row>
    <row r="947" spans="1:2">
      <c r="A947" t="s">
        <v>3024</v>
      </c>
      <c r="B947" s="84" t="s">
        <v>2318</v>
      </c>
    </row>
    <row r="948" spans="1:2">
      <c r="A948" t="s">
        <v>3024</v>
      </c>
      <c r="B948" s="84" t="s">
        <v>2319</v>
      </c>
    </row>
    <row r="949" spans="1:2">
      <c r="A949" t="s">
        <v>3024</v>
      </c>
      <c r="B949" s="84" t="s">
        <v>2320</v>
      </c>
    </row>
    <row r="950" spans="1:2">
      <c r="A950" t="s">
        <v>3024</v>
      </c>
      <c r="B950" s="84" t="s">
        <v>2321</v>
      </c>
    </row>
    <row r="951" spans="1:2">
      <c r="A951" t="s">
        <v>3024</v>
      </c>
      <c r="B951" s="84" t="s">
        <v>2322</v>
      </c>
    </row>
    <row r="952" spans="1:2">
      <c r="A952" t="s">
        <v>3024</v>
      </c>
      <c r="B952" s="84" t="s">
        <v>1596</v>
      </c>
    </row>
    <row r="953" spans="1:2">
      <c r="A953" t="s">
        <v>3024</v>
      </c>
      <c r="B953" s="84" t="s">
        <v>2323</v>
      </c>
    </row>
    <row r="954" spans="1:2">
      <c r="A954" t="s">
        <v>3024</v>
      </c>
      <c r="B954" s="84" t="s">
        <v>2324</v>
      </c>
    </row>
    <row r="955" spans="1:2">
      <c r="A955" t="s">
        <v>3024</v>
      </c>
      <c r="B955" s="84" t="s">
        <v>2325</v>
      </c>
    </row>
    <row r="956" spans="1:2">
      <c r="A956" t="s">
        <v>3024</v>
      </c>
      <c r="B956" s="84" t="s">
        <v>2326</v>
      </c>
    </row>
    <row r="957" spans="1:2">
      <c r="A957" t="s">
        <v>3024</v>
      </c>
      <c r="B957" s="84" t="s">
        <v>2327</v>
      </c>
    </row>
    <row r="958" spans="1:2">
      <c r="A958" t="s">
        <v>3024</v>
      </c>
      <c r="B958" s="84" t="s">
        <v>2328</v>
      </c>
    </row>
    <row r="959" spans="1:2">
      <c r="A959" t="s">
        <v>3024</v>
      </c>
      <c r="B959" s="84" t="s">
        <v>2329</v>
      </c>
    </row>
    <row r="960" spans="1:2">
      <c r="A960" t="s">
        <v>3024</v>
      </c>
      <c r="B960" s="84" t="s">
        <v>2330</v>
      </c>
    </row>
    <row r="961" spans="1:2">
      <c r="A961" t="s">
        <v>3024</v>
      </c>
      <c r="B961" s="84" t="s">
        <v>2331</v>
      </c>
    </row>
    <row r="962" spans="1:2">
      <c r="A962" t="s">
        <v>3024</v>
      </c>
      <c r="B962" s="84" t="s">
        <v>2332</v>
      </c>
    </row>
    <row r="963" spans="1:2">
      <c r="A963" t="s">
        <v>3024</v>
      </c>
      <c r="B963" s="84" t="s">
        <v>2333</v>
      </c>
    </row>
    <row r="964" spans="1:2">
      <c r="A964" t="s">
        <v>3024</v>
      </c>
      <c r="B964" s="84" t="s">
        <v>2334</v>
      </c>
    </row>
    <row r="965" spans="1:2">
      <c r="A965" t="s">
        <v>3024</v>
      </c>
      <c r="B965" s="84" t="s">
        <v>2335</v>
      </c>
    </row>
    <row r="966" spans="1:2">
      <c r="A966" t="s">
        <v>3024</v>
      </c>
      <c r="B966" s="84" t="s">
        <v>2336</v>
      </c>
    </row>
    <row r="967" spans="1:2">
      <c r="A967" t="s">
        <v>3024</v>
      </c>
      <c r="B967" s="84" t="s">
        <v>2337</v>
      </c>
    </row>
    <row r="968" spans="1:2">
      <c r="A968" t="s">
        <v>3024</v>
      </c>
      <c r="B968" s="84" t="s">
        <v>2338</v>
      </c>
    </row>
    <row r="969" spans="1:2">
      <c r="A969" t="s">
        <v>3024</v>
      </c>
      <c r="B969" s="84" t="s">
        <v>2339</v>
      </c>
    </row>
    <row r="970" spans="1:2">
      <c r="A970" t="s">
        <v>3024</v>
      </c>
      <c r="B970" s="84" t="s">
        <v>2340</v>
      </c>
    </row>
    <row r="971" spans="1:2">
      <c r="A971" t="s">
        <v>3024</v>
      </c>
      <c r="B971" s="84" t="s">
        <v>2341</v>
      </c>
    </row>
    <row r="972" spans="1:2">
      <c r="A972" t="s">
        <v>3024</v>
      </c>
      <c r="B972" s="84" t="s">
        <v>2342</v>
      </c>
    </row>
    <row r="973" spans="1:2">
      <c r="A973" t="s">
        <v>3024</v>
      </c>
      <c r="B973" s="84" t="s">
        <v>2343</v>
      </c>
    </row>
    <row r="974" spans="1:2">
      <c r="A974" t="s">
        <v>3024</v>
      </c>
      <c r="B974" s="84" t="s">
        <v>2344</v>
      </c>
    </row>
    <row r="975" spans="1:2">
      <c r="A975" t="s">
        <v>3024</v>
      </c>
      <c r="B975" s="84" t="s">
        <v>2345</v>
      </c>
    </row>
    <row r="976" spans="1:2">
      <c r="A976" t="s">
        <v>3024</v>
      </c>
      <c r="B976" s="84" t="s">
        <v>2346</v>
      </c>
    </row>
    <row r="977" spans="1:2">
      <c r="A977" t="s">
        <v>3024</v>
      </c>
      <c r="B977" s="84" t="s">
        <v>2347</v>
      </c>
    </row>
    <row r="978" spans="1:2">
      <c r="A978" t="s">
        <v>3024</v>
      </c>
      <c r="B978" s="84" t="s">
        <v>2348</v>
      </c>
    </row>
    <row r="979" spans="1:2">
      <c r="A979" t="s">
        <v>3024</v>
      </c>
      <c r="B979" s="84" t="s">
        <v>2349</v>
      </c>
    </row>
    <row r="980" spans="1:2">
      <c r="A980" t="s">
        <v>3024</v>
      </c>
      <c r="B980" s="84" t="s">
        <v>2350</v>
      </c>
    </row>
    <row r="981" spans="1:2">
      <c r="A981" t="s">
        <v>3024</v>
      </c>
      <c r="B981" s="84" t="s">
        <v>2351</v>
      </c>
    </row>
    <row r="982" spans="1:2">
      <c r="A982" t="s">
        <v>3024</v>
      </c>
      <c r="B982" s="84" t="s">
        <v>2352</v>
      </c>
    </row>
    <row r="983" spans="1:2">
      <c r="A983" t="s">
        <v>3024</v>
      </c>
      <c r="B983" s="84" t="s">
        <v>2353</v>
      </c>
    </row>
    <row r="984" spans="1:2">
      <c r="A984" t="s">
        <v>3024</v>
      </c>
      <c r="B984" s="84" t="s">
        <v>2354</v>
      </c>
    </row>
    <row r="985" spans="1:2">
      <c r="A985" t="s">
        <v>3024</v>
      </c>
      <c r="B985" s="84" t="s">
        <v>2355</v>
      </c>
    </row>
    <row r="986" spans="1:2">
      <c r="A986" t="s">
        <v>3024</v>
      </c>
      <c r="B986" s="84" t="s">
        <v>2356</v>
      </c>
    </row>
    <row r="987" spans="1:2">
      <c r="A987" t="s">
        <v>3024</v>
      </c>
      <c r="B987" s="84" t="s">
        <v>2357</v>
      </c>
    </row>
    <row r="988" spans="1:2">
      <c r="A988" t="s">
        <v>3024</v>
      </c>
      <c r="B988" s="84" t="s">
        <v>2358</v>
      </c>
    </row>
    <row r="989" spans="1:2">
      <c r="A989" t="s">
        <v>3024</v>
      </c>
      <c r="B989" s="84" t="s">
        <v>2359</v>
      </c>
    </row>
    <row r="990" spans="1:2">
      <c r="A990" t="s">
        <v>3024</v>
      </c>
      <c r="B990" s="84" t="s">
        <v>2360</v>
      </c>
    </row>
    <row r="991" spans="1:2">
      <c r="A991" t="s">
        <v>3024</v>
      </c>
      <c r="B991" s="84" t="s">
        <v>2361</v>
      </c>
    </row>
    <row r="992" spans="1:2">
      <c r="A992" t="s">
        <v>3024</v>
      </c>
      <c r="B992" s="84" t="s">
        <v>2362</v>
      </c>
    </row>
    <row r="993" spans="1:2">
      <c r="A993" t="s">
        <v>3024</v>
      </c>
      <c r="B993" s="84" t="s">
        <v>2363</v>
      </c>
    </row>
    <row r="994" spans="1:2">
      <c r="A994" t="s">
        <v>3024</v>
      </c>
      <c r="B994" s="84" t="s">
        <v>2364</v>
      </c>
    </row>
    <row r="995" spans="1:2">
      <c r="A995" t="s">
        <v>3024</v>
      </c>
      <c r="B995" s="84" t="s">
        <v>2365</v>
      </c>
    </row>
    <row r="996" spans="1:2">
      <c r="A996" t="s">
        <v>3024</v>
      </c>
      <c r="B996" s="84" t="s">
        <v>2366</v>
      </c>
    </row>
    <row r="997" spans="1:2">
      <c r="A997" t="s">
        <v>3024</v>
      </c>
      <c r="B997" s="84" t="s">
        <v>2367</v>
      </c>
    </row>
    <row r="998" spans="1:2">
      <c r="A998" t="s">
        <v>3024</v>
      </c>
      <c r="B998" s="84" t="s">
        <v>2368</v>
      </c>
    </row>
    <row r="999" spans="1:2">
      <c r="A999" t="s">
        <v>3024</v>
      </c>
      <c r="B999" s="84" t="s">
        <v>2369</v>
      </c>
    </row>
    <row r="1000" spans="1:2">
      <c r="A1000" t="s">
        <v>3024</v>
      </c>
      <c r="B1000" s="84" t="s">
        <v>2370</v>
      </c>
    </row>
    <row r="1001" spans="1:2">
      <c r="A1001" t="s">
        <v>3024</v>
      </c>
      <c r="B1001" s="84" t="s">
        <v>2371</v>
      </c>
    </row>
    <row r="1002" spans="1:2">
      <c r="A1002" t="s">
        <v>3024</v>
      </c>
      <c r="B1002" s="84" t="s">
        <v>2372</v>
      </c>
    </row>
    <row r="1003" spans="1:2">
      <c r="A1003" t="s">
        <v>3024</v>
      </c>
      <c r="B1003" s="84" t="s">
        <v>2373</v>
      </c>
    </row>
    <row r="1004" spans="1:2">
      <c r="A1004" t="s">
        <v>3024</v>
      </c>
      <c r="B1004" s="84" t="s">
        <v>2374</v>
      </c>
    </row>
    <row r="1005" spans="1:2">
      <c r="A1005" t="s">
        <v>3024</v>
      </c>
      <c r="B1005" s="84" t="s">
        <v>2375</v>
      </c>
    </row>
    <row r="1006" spans="1:2">
      <c r="A1006" t="s">
        <v>3024</v>
      </c>
      <c r="B1006" s="84" t="s">
        <v>2376</v>
      </c>
    </row>
    <row r="1007" spans="1:2">
      <c r="A1007" t="s">
        <v>3024</v>
      </c>
      <c r="B1007" s="84" t="s">
        <v>2377</v>
      </c>
    </row>
    <row r="1008" spans="1:2">
      <c r="A1008" t="s">
        <v>3024</v>
      </c>
      <c r="B1008" s="84" t="s">
        <v>2378</v>
      </c>
    </row>
    <row r="1009" spans="1:2">
      <c r="A1009" t="s">
        <v>3024</v>
      </c>
      <c r="B1009" s="84" t="s">
        <v>2379</v>
      </c>
    </row>
    <row r="1010" spans="1:2">
      <c r="A1010" t="s">
        <v>3024</v>
      </c>
      <c r="B1010" s="84" t="s">
        <v>2380</v>
      </c>
    </row>
    <row r="1011" spans="1:2">
      <c r="A1011" t="s">
        <v>3024</v>
      </c>
      <c r="B1011" s="84" t="s">
        <v>2381</v>
      </c>
    </row>
    <row r="1012" spans="1:2">
      <c r="A1012" t="s">
        <v>3024</v>
      </c>
      <c r="B1012" s="84" t="s">
        <v>2382</v>
      </c>
    </row>
    <row r="1013" spans="1:2">
      <c r="A1013" t="s">
        <v>3024</v>
      </c>
      <c r="B1013" s="84" t="s">
        <v>2383</v>
      </c>
    </row>
    <row r="1014" spans="1:2">
      <c r="A1014" t="s">
        <v>3024</v>
      </c>
      <c r="B1014" s="84" t="s">
        <v>2384</v>
      </c>
    </row>
    <row r="1015" spans="1:2">
      <c r="A1015" t="s">
        <v>3024</v>
      </c>
      <c r="B1015" s="84" t="s">
        <v>2385</v>
      </c>
    </row>
    <row r="1016" spans="1:2">
      <c r="A1016" t="s">
        <v>3024</v>
      </c>
      <c r="B1016" s="84" t="s">
        <v>2386</v>
      </c>
    </row>
    <row r="1017" spans="1:2">
      <c r="A1017" t="s">
        <v>3024</v>
      </c>
      <c r="B1017" s="84" t="s">
        <v>2387</v>
      </c>
    </row>
    <row r="1018" spans="1:2">
      <c r="A1018" t="s">
        <v>3024</v>
      </c>
      <c r="B1018" s="84" t="s">
        <v>2388</v>
      </c>
    </row>
    <row r="1019" spans="1:2">
      <c r="A1019" t="s">
        <v>3024</v>
      </c>
      <c r="B1019" s="84" t="s">
        <v>2389</v>
      </c>
    </row>
    <row r="1020" spans="1:2">
      <c r="A1020" t="s">
        <v>3024</v>
      </c>
      <c r="B1020" s="84" t="s">
        <v>2390</v>
      </c>
    </row>
    <row r="1021" spans="1:2">
      <c r="A1021" t="s">
        <v>3024</v>
      </c>
      <c r="B1021" s="84" t="s">
        <v>2391</v>
      </c>
    </row>
    <row r="1022" spans="1:2">
      <c r="A1022" t="s">
        <v>3024</v>
      </c>
      <c r="B1022" s="84" t="s">
        <v>2392</v>
      </c>
    </row>
    <row r="1023" spans="1:2">
      <c r="A1023" t="s">
        <v>3024</v>
      </c>
      <c r="B1023" s="84" t="s">
        <v>2393</v>
      </c>
    </row>
    <row r="1024" spans="1:2">
      <c r="A1024" t="s">
        <v>3024</v>
      </c>
      <c r="B1024" s="84" t="s">
        <v>2394</v>
      </c>
    </row>
    <row r="1025" spans="1:2">
      <c r="A1025" t="s">
        <v>3024</v>
      </c>
      <c r="B1025" s="84" t="s">
        <v>2395</v>
      </c>
    </row>
    <row r="1026" spans="1:2">
      <c r="A1026" t="s">
        <v>3024</v>
      </c>
      <c r="B1026" s="84" t="s">
        <v>2396</v>
      </c>
    </row>
    <row r="1027" spans="1:2">
      <c r="A1027" t="s">
        <v>3024</v>
      </c>
      <c r="B1027" s="84" t="s">
        <v>2397</v>
      </c>
    </row>
    <row r="1028" spans="1:2">
      <c r="A1028" t="s">
        <v>3024</v>
      </c>
      <c r="B1028" s="84" t="s">
        <v>2398</v>
      </c>
    </row>
    <row r="1029" spans="1:2">
      <c r="A1029" t="s">
        <v>3024</v>
      </c>
      <c r="B1029" s="84" t="s">
        <v>2399</v>
      </c>
    </row>
    <row r="1030" spans="1:2">
      <c r="A1030" t="s">
        <v>3024</v>
      </c>
      <c r="B1030" s="84" t="s">
        <v>2400</v>
      </c>
    </row>
    <row r="1031" spans="1:2">
      <c r="A1031" t="s">
        <v>3024</v>
      </c>
      <c r="B1031" s="84" t="s">
        <v>2401</v>
      </c>
    </row>
    <row r="1032" spans="1:2">
      <c r="A1032" t="s">
        <v>3024</v>
      </c>
      <c r="B1032" s="84" t="s">
        <v>2402</v>
      </c>
    </row>
    <row r="1033" spans="1:2">
      <c r="A1033" t="s">
        <v>3024</v>
      </c>
      <c r="B1033" s="84" t="s">
        <v>2403</v>
      </c>
    </row>
    <row r="1034" spans="1:2">
      <c r="A1034" t="s">
        <v>3024</v>
      </c>
      <c r="B1034" s="84" t="s">
        <v>2404</v>
      </c>
    </row>
    <row r="1035" spans="1:2">
      <c r="A1035" t="s">
        <v>3024</v>
      </c>
      <c r="B1035" s="84" t="s">
        <v>2405</v>
      </c>
    </row>
    <row r="1036" spans="1:2">
      <c r="A1036" t="s">
        <v>3024</v>
      </c>
      <c r="B1036" s="84" t="s">
        <v>2406</v>
      </c>
    </row>
    <row r="1037" spans="1:2">
      <c r="A1037" t="s">
        <v>3024</v>
      </c>
      <c r="B1037" s="84" t="s">
        <v>2407</v>
      </c>
    </row>
    <row r="1038" spans="1:2">
      <c r="A1038" t="s">
        <v>3024</v>
      </c>
      <c r="B1038" s="84" t="s">
        <v>2408</v>
      </c>
    </row>
    <row r="1039" spans="1:2">
      <c r="A1039" t="s">
        <v>3024</v>
      </c>
      <c r="B1039" s="84" t="s">
        <v>2409</v>
      </c>
    </row>
    <row r="1040" spans="1:2">
      <c r="A1040" t="s">
        <v>3024</v>
      </c>
      <c r="B1040" s="84" t="s">
        <v>2410</v>
      </c>
    </row>
    <row r="1041" spans="1:2">
      <c r="A1041" t="s">
        <v>3024</v>
      </c>
      <c r="B1041" s="84" t="s">
        <v>2411</v>
      </c>
    </row>
    <row r="1042" spans="1:2">
      <c r="A1042" t="s">
        <v>3024</v>
      </c>
      <c r="B1042" s="84" t="s">
        <v>2412</v>
      </c>
    </row>
    <row r="1043" spans="1:2">
      <c r="A1043" t="s">
        <v>3024</v>
      </c>
      <c r="B1043" s="84" t="s">
        <v>2413</v>
      </c>
    </row>
    <row r="1044" spans="1:2">
      <c r="A1044" t="s">
        <v>3024</v>
      </c>
      <c r="B1044" s="84" t="s">
        <v>2414</v>
      </c>
    </row>
    <row r="1045" spans="1:2">
      <c r="A1045" t="s">
        <v>3024</v>
      </c>
      <c r="B1045" s="84" t="s">
        <v>2415</v>
      </c>
    </row>
    <row r="1046" spans="1:2">
      <c r="A1046" t="s">
        <v>3024</v>
      </c>
      <c r="B1046" s="84" t="s">
        <v>2416</v>
      </c>
    </row>
    <row r="1047" spans="1:2">
      <c r="A1047" t="s">
        <v>3024</v>
      </c>
      <c r="B1047" s="84" t="s">
        <v>2417</v>
      </c>
    </row>
    <row r="1048" spans="1:2">
      <c r="A1048" t="s">
        <v>3024</v>
      </c>
      <c r="B1048" s="84" t="s">
        <v>2418</v>
      </c>
    </row>
    <row r="1049" spans="1:2">
      <c r="A1049" t="s">
        <v>3024</v>
      </c>
      <c r="B1049" s="84" t="s">
        <v>2419</v>
      </c>
    </row>
    <row r="1050" spans="1:2">
      <c r="A1050" t="s">
        <v>3024</v>
      </c>
      <c r="B1050" s="84" t="s">
        <v>2420</v>
      </c>
    </row>
    <row r="1051" spans="1:2">
      <c r="A1051" t="s">
        <v>3024</v>
      </c>
      <c r="B1051" s="84" t="s">
        <v>2421</v>
      </c>
    </row>
    <row r="1052" spans="1:2">
      <c r="A1052" t="s">
        <v>3024</v>
      </c>
      <c r="B1052" s="84" t="s">
        <v>2422</v>
      </c>
    </row>
    <row r="1053" spans="1:2">
      <c r="A1053" t="s">
        <v>3024</v>
      </c>
      <c r="B1053" s="84" t="s">
        <v>2423</v>
      </c>
    </row>
    <row r="1054" spans="1:2">
      <c r="A1054" t="s">
        <v>3024</v>
      </c>
      <c r="B1054" s="84" t="s">
        <v>2424</v>
      </c>
    </row>
    <row r="1055" spans="1:2">
      <c r="A1055" t="s">
        <v>3024</v>
      </c>
      <c r="B1055" s="84" t="s">
        <v>2425</v>
      </c>
    </row>
    <row r="1056" spans="1:2">
      <c r="A1056" t="s">
        <v>3024</v>
      </c>
      <c r="B1056" s="84" t="s">
        <v>2426</v>
      </c>
    </row>
    <row r="1057" spans="1:2">
      <c r="A1057" t="s">
        <v>3024</v>
      </c>
      <c r="B1057" s="84" t="s">
        <v>2427</v>
      </c>
    </row>
    <row r="1058" spans="1:2">
      <c r="A1058" t="s">
        <v>3024</v>
      </c>
      <c r="B1058" s="84" t="s">
        <v>2428</v>
      </c>
    </row>
    <row r="1059" spans="1:2">
      <c r="A1059" t="s">
        <v>3024</v>
      </c>
      <c r="B1059" s="84" t="s">
        <v>2429</v>
      </c>
    </row>
    <row r="1060" spans="1:2">
      <c r="A1060" t="s">
        <v>3024</v>
      </c>
      <c r="B1060" s="84" t="s">
        <v>2430</v>
      </c>
    </row>
    <row r="1061" spans="1:2">
      <c r="A1061" t="s">
        <v>3024</v>
      </c>
      <c r="B1061" s="84" t="s">
        <v>2431</v>
      </c>
    </row>
    <row r="1062" spans="1:2">
      <c r="A1062" t="s">
        <v>3024</v>
      </c>
      <c r="B1062" s="84" t="s">
        <v>2432</v>
      </c>
    </row>
    <row r="1063" spans="1:2">
      <c r="A1063" t="s">
        <v>3024</v>
      </c>
      <c r="B1063" s="84" t="s">
        <v>2433</v>
      </c>
    </row>
    <row r="1064" spans="1:2">
      <c r="A1064" t="s">
        <v>3024</v>
      </c>
      <c r="B1064" s="84" t="s">
        <v>2434</v>
      </c>
    </row>
    <row r="1065" spans="1:2">
      <c r="A1065" t="s">
        <v>3024</v>
      </c>
      <c r="B1065" s="84" t="s">
        <v>2435</v>
      </c>
    </row>
    <row r="1066" spans="1:2">
      <c r="A1066" t="s">
        <v>3024</v>
      </c>
      <c r="B1066" s="84" t="s">
        <v>2436</v>
      </c>
    </row>
    <row r="1067" spans="1:2">
      <c r="A1067" t="s">
        <v>3024</v>
      </c>
      <c r="B1067" s="84" t="s">
        <v>2437</v>
      </c>
    </row>
    <row r="1068" spans="1:2">
      <c r="A1068" t="s">
        <v>3024</v>
      </c>
      <c r="B1068" s="84" t="s">
        <v>2438</v>
      </c>
    </row>
    <row r="1069" spans="1:2">
      <c r="A1069" t="s">
        <v>3024</v>
      </c>
      <c r="B1069" s="84" t="s">
        <v>2439</v>
      </c>
    </row>
    <row r="1070" spans="1:2">
      <c r="A1070" t="s">
        <v>3024</v>
      </c>
      <c r="B1070" s="84" t="s">
        <v>2440</v>
      </c>
    </row>
    <row r="1071" spans="1:2">
      <c r="A1071" t="s">
        <v>3024</v>
      </c>
      <c r="B1071" s="84" t="s">
        <v>2441</v>
      </c>
    </row>
    <row r="1072" spans="1:2">
      <c r="A1072" t="s">
        <v>3024</v>
      </c>
      <c r="B1072" s="84" t="s">
        <v>2442</v>
      </c>
    </row>
    <row r="1073" spans="1:2">
      <c r="A1073" t="s">
        <v>3024</v>
      </c>
      <c r="B1073" s="84" t="s">
        <v>2443</v>
      </c>
    </row>
    <row r="1074" spans="1:2">
      <c r="A1074" t="s">
        <v>3024</v>
      </c>
      <c r="B1074" s="84" t="s">
        <v>2444</v>
      </c>
    </row>
    <row r="1075" spans="1:2">
      <c r="A1075" t="s">
        <v>3024</v>
      </c>
      <c r="B1075" s="84" t="s">
        <v>2445</v>
      </c>
    </row>
    <row r="1076" spans="1:2">
      <c r="A1076" t="s">
        <v>3024</v>
      </c>
      <c r="B1076" s="84" t="s">
        <v>2446</v>
      </c>
    </row>
    <row r="1077" spans="1:2">
      <c r="A1077" t="s">
        <v>3024</v>
      </c>
      <c r="B1077" s="84" t="s">
        <v>2447</v>
      </c>
    </row>
    <row r="1078" spans="1:2">
      <c r="A1078" t="s">
        <v>3024</v>
      </c>
      <c r="B1078" s="84" t="s">
        <v>2448</v>
      </c>
    </row>
    <row r="1079" spans="1:2">
      <c r="A1079" t="s">
        <v>3024</v>
      </c>
      <c r="B1079" s="84" t="s">
        <v>2449</v>
      </c>
    </row>
    <row r="1080" spans="1:2">
      <c r="A1080" t="s">
        <v>3024</v>
      </c>
      <c r="B1080" s="84" t="s">
        <v>2450</v>
      </c>
    </row>
    <row r="1081" spans="1:2">
      <c r="A1081" t="s">
        <v>3024</v>
      </c>
      <c r="B1081" s="84" t="s">
        <v>2451</v>
      </c>
    </row>
    <row r="1082" spans="1:2">
      <c r="A1082" t="s">
        <v>3024</v>
      </c>
      <c r="B1082" s="84" t="s">
        <v>2452</v>
      </c>
    </row>
    <row r="1083" spans="1:2">
      <c r="A1083" t="s">
        <v>3024</v>
      </c>
      <c r="B1083" s="84" t="s">
        <v>2453</v>
      </c>
    </row>
    <row r="1084" spans="1:2">
      <c r="A1084" t="s">
        <v>3024</v>
      </c>
      <c r="B1084" s="84" t="s">
        <v>2454</v>
      </c>
    </row>
    <row r="1085" spans="1:2">
      <c r="A1085" t="s">
        <v>3024</v>
      </c>
      <c r="B1085" s="84" t="s">
        <v>2455</v>
      </c>
    </row>
    <row r="1086" spans="1:2">
      <c r="A1086" t="s">
        <v>3024</v>
      </c>
      <c r="B1086" s="84" t="s">
        <v>3004</v>
      </c>
    </row>
    <row r="1087" spans="1:2">
      <c r="A1087" t="s">
        <v>3024</v>
      </c>
      <c r="B1087" s="84" t="s">
        <v>3005</v>
      </c>
    </row>
    <row r="1088" spans="1:2">
      <c r="A1088" t="s">
        <v>3024</v>
      </c>
      <c r="B1088" s="84" t="s">
        <v>3006</v>
      </c>
    </row>
    <row r="1089" spans="1:2">
      <c r="A1089" t="s">
        <v>3024</v>
      </c>
      <c r="B1089" s="84" t="s">
        <v>3007</v>
      </c>
    </row>
    <row r="1090" spans="1:2">
      <c r="A1090" t="s">
        <v>3024</v>
      </c>
      <c r="B1090" s="84" t="s">
        <v>3008</v>
      </c>
    </row>
    <row r="1091" spans="1:2">
      <c r="A1091" t="s">
        <v>3023</v>
      </c>
      <c r="B1091" s="84" t="s">
        <v>2456</v>
      </c>
    </row>
    <row r="1092" spans="1:2">
      <c r="A1092" t="s">
        <v>3023</v>
      </c>
      <c r="B1092" s="84" t="s">
        <v>2457</v>
      </c>
    </row>
    <row r="1093" spans="1:2">
      <c r="A1093" t="s">
        <v>3023</v>
      </c>
      <c r="B1093" s="84" t="s">
        <v>2458</v>
      </c>
    </row>
    <row r="1094" spans="1:2">
      <c r="A1094" t="s">
        <v>3023</v>
      </c>
      <c r="B1094" s="84" t="s">
        <v>2459</v>
      </c>
    </row>
    <row r="1095" spans="1:2">
      <c r="A1095" t="s">
        <v>3023</v>
      </c>
      <c r="B1095" s="84" t="s">
        <v>2460</v>
      </c>
    </row>
    <row r="1096" spans="1:2">
      <c r="A1096" t="s">
        <v>3023</v>
      </c>
      <c r="B1096" s="84" t="s">
        <v>2461</v>
      </c>
    </row>
    <row r="1097" spans="1:2">
      <c r="A1097" t="s">
        <v>3023</v>
      </c>
      <c r="B1097" s="84" t="s">
        <v>2462</v>
      </c>
    </row>
    <row r="1098" spans="1:2">
      <c r="A1098" t="s">
        <v>3023</v>
      </c>
      <c r="B1098" s="84" t="s">
        <v>2463</v>
      </c>
    </row>
    <row r="1099" spans="1:2">
      <c r="A1099" t="s">
        <v>3023</v>
      </c>
      <c r="B1099" s="84" t="s">
        <v>2464</v>
      </c>
    </row>
    <row r="1100" spans="1:2">
      <c r="A1100" t="s">
        <v>3023</v>
      </c>
      <c r="B1100" s="84" t="s">
        <v>2465</v>
      </c>
    </row>
    <row r="1101" spans="1:2">
      <c r="A1101" t="s">
        <v>3023</v>
      </c>
      <c r="B1101" s="84" t="s">
        <v>2466</v>
      </c>
    </row>
    <row r="1102" spans="1:2">
      <c r="A1102" t="s">
        <v>3023</v>
      </c>
      <c r="B1102" s="84" t="s">
        <v>2467</v>
      </c>
    </row>
    <row r="1103" spans="1:2">
      <c r="A1103" t="s">
        <v>3023</v>
      </c>
      <c r="B1103" s="84" t="s">
        <v>2468</v>
      </c>
    </row>
    <row r="1104" spans="1:2">
      <c r="A1104" t="s">
        <v>3023</v>
      </c>
      <c r="B1104" s="84" t="s">
        <v>2469</v>
      </c>
    </row>
    <row r="1105" spans="1:2">
      <c r="A1105" t="s">
        <v>3023</v>
      </c>
      <c r="B1105" s="84" t="s">
        <v>2470</v>
      </c>
    </row>
    <row r="1106" spans="1:2">
      <c r="A1106" t="s">
        <v>3023</v>
      </c>
      <c r="B1106" s="84" t="s">
        <v>2471</v>
      </c>
    </row>
    <row r="1107" spans="1:2">
      <c r="A1107" t="s">
        <v>3023</v>
      </c>
      <c r="B1107" s="84" t="s">
        <v>2472</v>
      </c>
    </row>
    <row r="1108" spans="1:2">
      <c r="A1108" t="s">
        <v>3023</v>
      </c>
      <c r="B1108" s="84" t="s">
        <v>2473</v>
      </c>
    </row>
    <row r="1109" spans="1:2">
      <c r="A1109" t="s">
        <v>3023</v>
      </c>
      <c r="B1109" s="84" t="s">
        <v>2474</v>
      </c>
    </row>
    <row r="1110" spans="1:2">
      <c r="A1110" t="s">
        <v>3023</v>
      </c>
      <c r="B1110" s="84" t="s">
        <v>2475</v>
      </c>
    </row>
    <row r="1111" spans="1:2">
      <c r="A1111" t="s">
        <v>3023</v>
      </c>
      <c r="B1111" s="84" t="s">
        <v>2476</v>
      </c>
    </row>
    <row r="1112" spans="1:2">
      <c r="A1112" t="s">
        <v>3023</v>
      </c>
      <c r="B1112" s="84" t="s">
        <v>2477</v>
      </c>
    </row>
    <row r="1113" spans="1:2">
      <c r="A1113" t="s">
        <v>3023</v>
      </c>
      <c r="B1113" s="84" t="s">
        <v>2478</v>
      </c>
    </row>
    <row r="1114" spans="1:2">
      <c r="A1114" t="s">
        <v>3023</v>
      </c>
      <c r="B1114" s="84" t="s">
        <v>2479</v>
      </c>
    </row>
    <row r="1115" spans="1:2">
      <c r="A1115" t="s">
        <v>3023</v>
      </c>
      <c r="B1115" s="84" t="s">
        <v>2480</v>
      </c>
    </row>
    <row r="1116" spans="1:2">
      <c r="A1116" t="s">
        <v>3023</v>
      </c>
      <c r="B1116" s="84" t="s">
        <v>2481</v>
      </c>
    </row>
    <row r="1117" spans="1:2">
      <c r="A1117" t="s">
        <v>3023</v>
      </c>
      <c r="B1117" s="84" t="s">
        <v>2482</v>
      </c>
    </row>
    <row r="1118" spans="1:2">
      <c r="A1118" t="s">
        <v>3023</v>
      </c>
      <c r="B1118" s="84" t="s">
        <v>2483</v>
      </c>
    </row>
    <row r="1119" spans="1:2">
      <c r="A1119" t="s">
        <v>3023</v>
      </c>
      <c r="B1119" s="84" t="s">
        <v>2484</v>
      </c>
    </row>
    <row r="1120" spans="1:2">
      <c r="A1120" t="s">
        <v>3023</v>
      </c>
      <c r="B1120" s="84" t="s">
        <v>2485</v>
      </c>
    </row>
    <row r="1121" spans="1:2">
      <c r="A1121" t="s">
        <v>3023</v>
      </c>
      <c r="B1121" s="84" t="s">
        <v>2486</v>
      </c>
    </row>
    <row r="1122" spans="1:2">
      <c r="A1122" t="s">
        <v>3023</v>
      </c>
      <c r="B1122" s="84" t="s">
        <v>2487</v>
      </c>
    </row>
    <row r="1123" spans="1:2">
      <c r="A1123" t="s">
        <v>3023</v>
      </c>
      <c r="B1123" s="84" t="s">
        <v>2488</v>
      </c>
    </row>
    <row r="1124" spans="1:2">
      <c r="A1124" t="s">
        <v>3023</v>
      </c>
      <c r="B1124" s="84" t="s">
        <v>2489</v>
      </c>
    </row>
    <row r="1125" spans="1:2">
      <c r="A1125" t="s">
        <v>3023</v>
      </c>
      <c r="B1125" s="84" t="s">
        <v>2490</v>
      </c>
    </row>
    <row r="1126" spans="1:2">
      <c r="A1126" t="s">
        <v>3023</v>
      </c>
      <c r="B1126" s="84" t="s">
        <v>2491</v>
      </c>
    </row>
    <row r="1127" spans="1:2">
      <c r="A1127" t="s">
        <v>3023</v>
      </c>
      <c r="B1127" s="84" t="s">
        <v>2492</v>
      </c>
    </row>
    <row r="1128" spans="1:2">
      <c r="A1128" t="s">
        <v>3023</v>
      </c>
      <c r="B1128" s="84" t="s">
        <v>2235</v>
      </c>
    </row>
    <row r="1129" spans="1:2">
      <c r="A1129" t="s">
        <v>3023</v>
      </c>
      <c r="B1129" s="84" t="s">
        <v>2493</v>
      </c>
    </row>
    <row r="1130" spans="1:2">
      <c r="A1130" t="s">
        <v>3023</v>
      </c>
      <c r="B1130" s="84" t="s">
        <v>2494</v>
      </c>
    </row>
    <row r="1131" spans="1:2">
      <c r="A1131" t="s">
        <v>3023</v>
      </c>
      <c r="B1131" s="84" t="s">
        <v>2495</v>
      </c>
    </row>
    <row r="1132" spans="1:2">
      <c r="A1132" t="s">
        <v>3023</v>
      </c>
      <c r="B1132" s="84" t="s">
        <v>2496</v>
      </c>
    </row>
    <row r="1133" spans="1:2">
      <c r="A1133" t="s">
        <v>3023</v>
      </c>
      <c r="B1133" s="84" t="s">
        <v>2497</v>
      </c>
    </row>
    <row r="1134" spans="1:2">
      <c r="A1134" t="s">
        <v>3023</v>
      </c>
      <c r="B1134" s="84" t="s">
        <v>2498</v>
      </c>
    </row>
    <row r="1135" spans="1:2">
      <c r="A1135" t="s">
        <v>3023</v>
      </c>
      <c r="B1135" s="84" t="s">
        <v>2499</v>
      </c>
    </row>
    <row r="1136" spans="1:2">
      <c r="A1136" t="s">
        <v>3023</v>
      </c>
      <c r="B1136" s="84" t="s">
        <v>2500</v>
      </c>
    </row>
    <row r="1137" spans="1:2">
      <c r="A1137" t="s">
        <v>3023</v>
      </c>
      <c r="B1137" s="84" t="s">
        <v>2501</v>
      </c>
    </row>
    <row r="1138" spans="1:2">
      <c r="A1138" t="s">
        <v>3023</v>
      </c>
      <c r="B1138" s="84" t="s">
        <v>2502</v>
      </c>
    </row>
    <row r="1139" spans="1:2">
      <c r="A1139" t="s">
        <v>3023</v>
      </c>
      <c r="B1139" s="84" t="s">
        <v>2503</v>
      </c>
    </row>
    <row r="1140" spans="1:2">
      <c r="A1140" t="s">
        <v>3023</v>
      </c>
      <c r="B1140" s="84" t="s">
        <v>2504</v>
      </c>
    </row>
    <row r="1141" spans="1:2">
      <c r="A1141" t="s">
        <v>3023</v>
      </c>
      <c r="B1141" s="84" t="s">
        <v>2505</v>
      </c>
    </row>
    <row r="1142" spans="1:2">
      <c r="A1142" t="s">
        <v>3023</v>
      </c>
      <c r="B1142" s="84" t="s">
        <v>2506</v>
      </c>
    </row>
    <row r="1143" spans="1:2">
      <c r="A1143" t="s">
        <v>3023</v>
      </c>
      <c r="B1143" s="84" t="s">
        <v>2507</v>
      </c>
    </row>
    <row r="1144" spans="1:2">
      <c r="A1144" t="s">
        <v>3023</v>
      </c>
      <c r="B1144" s="84" t="s">
        <v>2508</v>
      </c>
    </row>
    <row r="1145" spans="1:2">
      <c r="A1145" t="s">
        <v>3023</v>
      </c>
      <c r="B1145" s="84" t="s">
        <v>2509</v>
      </c>
    </row>
    <row r="1146" spans="1:2">
      <c r="A1146" t="s">
        <v>3023</v>
      </c>
      <c r="B1146" s="84" t="s">
        <v>2510</v>
      </c>
    </row>
    <row r="1147" spans="1:2">
      <c r="A1147" t="s">
        <v>3023</v>
      </c>
      <c r="B1147" s="84" t="s">
        <v>2511</v>
      </c>
    </row>
    <row r="1148" spans="1:2">
      <c r="A1148" t="s">
        <v>3023</v>
      </c>
      <c r="B1148" s="84" t="s">
        <v>2512</v>
      </c>
    </row>
    <row r="1149" spans="1:2">
      <c r="A1149" t="s">
        <v>3023</v>
      </c>
      <c r="B1149" s="84" t="s">
        <v>2513</v>
      </c>
    </row>
    <row r="1150" spans="1:2">
      <c r="A1150" t="s">
        <v>3023</v>
      </c>
      <c r="B1150" s="84" t="s">
        <v>2514</v>
      </c>
    </row>
    <row r="1151" spans="1:2">
      <c r="A1151" t="s">
        <v>3023</v>
      </c>
      <c r="B1151" s="84" t="s">
        <v>2515</v>
      </c>
    </row>
    <row r="1152" spans="1:2">
      <c r="A1152" t="s">
        <v>3023</v>
      </c>
      <c r="B1152" s="84" t="s">
        <v>2516</v>
      </c>
    </row>
    <row r="1153" spans="1:2">
      <c r="A1153" t="s">
        <v>3023</v>
      </c>
      <c r="B1153" s="84" t="s">
        <v>2517</v>
      </c>
    </row>
    <row r="1154" spans="1:2">
      <c r="A1154" t="s">
        <v>3023</v>
      </c>
      <c r="B1154" s="84" t="s">
        <v>2518</v>
      </c>
    </row>
    <row r="1155" spans="1:2">
      <c r="A1155" t="s">
        <v>3023</v>
      </c>
      <c r="B1155" s="84" t="s">
        <v>2519</v>
      </c>
    </row>
    <row r="1156" spans="1:2">
      <c r="A1156" t="s">
        <v>3023</v>
      </c>
      <c r="B1156" s="84" t="s">
        <v>2520</v>
      </c>
    </row>
    <row r="1157" spans="1:2">
      <c r="A1157" t="s">
        <v>3023</v>
      </c>
      <c r="B1157" s="84" t="s">
        <v>2521</v>
      </c>
    </row>
    <row r="1158" spans="1:2">
      <c r="A1158" t="s">
        <v>3023</v>
      </c>
      <c r="B1158" s="84" t="s">
        <v>2522</v>
      </c>
    </row>
    <row r="1159" spans="1:2">
      <c r="A1159" t="s">
        <v>3023</v>
      </c>
      <c r="B1159" s="84" t="s">
        <v>2523</v>
      </c>
    </row>
    <row r="1160" spans="1:2">
      <c r="A1160" t="s">
        <v>3023</v>
      </c>
      <c r="B1160" s="84" t="s">
        <v>2524</v>
      </c>
    </row>
    <row r="1161" spans="1:2">
      <c r="A1161" t="s">
        <v>3023</v>
      </c>
      <c r="B1161" s="84" t="s">
        <v>2525</v>
      </c>
    </row>
    <row r="1162" spans="1:2">
      <c r="A1162" t="s">
        <v>3023</v>
      </c>
      <c r="B1162" s="84" t="s">
        <v>2526</v>
      </c>
    </row>
    <row r="1163" spans="1:2">
      <c r="A1163" t="s">
        <v>3023</v>
      </c>
      <c r="B1163" s="84" t="s">
        <v>2527</v>
      </c>
    </row>
    <row r="1164" spans="1:2">
      <c r="A1164" t="s">
        <v>3023</v>
      </c>
      <c r="B1164" s="84" t="s">
        <v>2528</v>
      </c>
    </row>
    <row r="1165" spans="1:2">
      <c r="A1165" t="s">
        <v>3023</v>
      </c>
      <c r="B1165" s="84" t="s">
        <v>2529</v>
      </c>
    </row>
    <row r="1166" spans="1:2">
      <c r="A1166" t="s">
        <v>3023</v>
      </c>
      <c r="B1166" s="84" t="s">
        <v>2530</v>
      </c>
    </row>
    <row r="1167" spans="1:2">
      <c r="A1167" t="s">
        <v>3023</v>
      </c>
      <c r="B1167" s="84" t="s">
        <v>2531</v>
      </c>
    </row>
    <row r="1168" spans="1:2">
      <c r="A1168" t="s">
        <v>3023</v>
      </c>
      <c r="B1168" s="84" t="s">
        <v>2532</v>
      </c>
    </row>
    <row r="1169" spans="1:2">
      <c r="A1169" t="s">
        <v>3023</v>
      </c>
      <c r="B1169" s="84" t="s">
        <v>2533</v>
      </c>
    </row>
    <row r="1170" spans="1:2">
      <c r="A1170" t="s">
        <v>3023</v>
      </c>
      <c r="B1170" s="84" t="s">
        <v>2534</v>
      </c>
    </row>
    <row r="1171" spans="1:2">
      <c r="A1171" t="s">
        <v>3023</v>
      </c>
      <c r="B1171" s="84" t="s">
        <v>2535</v>
      </c>
    </row>
    <row r="1172" spans="1:2">
      <c r="A1172" t="s">
        <v>3023</v>
      </c>
      <c r="B1172" s="84" t="s">
        <v>2536</v>
      </c>
    </row>
    <row r="1173" spans="1:2">
      <c r="A1173" t="s">
        <v>3023</v>
      </c>
      <c r="B1173" s="84" t="s">
        <v>2287</v>
      </c>
    </row>
    <row r="1174" spans="1:2">
      <c r="A1174" t="s">
        <v>3023</v>
      </c>
      <c r="B1174" s="84" t="s">
        <v>2537</v>
      </c>
    </row>
    <row r="1175" spans="1:2">
      <c r="A1175" t="s">
        <v>3023</v>
      </c>
      <c r="B1175" s="84" t="s">
        <v>2538</v>
      </c>
    </row>
    <row r="1176" spans="1:2">
      <c r="A1176" t="s">
        <v>3023</v>
      </c>
      <c r="B1176" s="84" t="s">
        <v>2539</v>
      </c>
    </row>
    <row r="1177" spans="1:2">
      <c r="A1177" t="s">
        <v>3023</v>
      </c>
      <c r="B1177" s="84" t="s">
        <v>2306</v>
      </c>
    </row>
    <row r="1178" spans="1:2">
      <c r="A1178" t="s">
        <v>3023</v>
      </c>
      <c r="B1178" s="84" t="s">
        <v>2540</v>
      </c>
    </row>
    <row r="1179" spans="1:2">
      <c r="A1179" t="s">
        <v>3023</v>
      </c>
      <c r="B1179" s="84" t="s">
        <v>2541</v>
      </c>
    </row>
    <row r="1180" spans="1:2">
      <c r="A1180" t="s">
        <v>3023</v>
      </c>
      <c r="B1180" s="84" t="s">
        <v>2542</v>
      </c>
    </row>
    <row r="1181" spans="1:2">
      <c r="A1181" t="s">
        <v>3023</v>
      </c>
      <c r="B1181" s="84" t="s">
        <v>2543</v>
      </c>
    </row>
    <row r="1182" spans="1:2">
      <c r="A1182" t="s">
        <v>3023</v>
      </c>
      <c r="B1182" s="84" t="s">
        <v>2544</v>
      </c>
    </row>
    <row r="1183" spans="1:2">
      <c r="A1183" t="s">
        <v>3023</v>
      </c>
      <c r="B1183" s="84" t="s">
        <v>2545</v>
      </c>
    </row>
    <row r="1184" spans="1:2">
      <c r="A1184" t="s">
        <v>3023</v>
      </c>
      <c r="B1184" s="84" t="s">
        <v>2546</v>
      </c>
    </row>
    <row r="1185" spans="1:2">
      <c r="A1185" t="s">
        <v>3023</v>
      </c>
      <c r="B1185" s="84" t="s">
        <v>2547</v>
      </c>
    </row>
    <row r="1186" spans="1:2">
      <c r="A1186" t="s">
        <v>3023</v>
      </c>
      <c r="B1186" s="84" t="s">
        <v>2548</v>
      </c>
    </row>
    <row r="1187" spans="1:2">
      <c r="A1187" t="s">
        <v>3023</v>
      </c>
      <c r="B1187" s="84" t="s">
        <v>2549</v>
      </c>
    </row>
    <row r="1188" spans="1:2">
      <c r="A1188" t="s">
        <v>3023</v>
      </c>
      <c r="B1188" s="84" t="s">
        <v>2550</v>
      </c>
    </row>
    <row r="1189" spans="1:2">
      <c r="A1189" t="s">
        <v>3023</v>
      </c>
      <c r="B1189" s="84" t="s">
        <v>2551</v>
      </c>
    </row>
    <row r="1190" spans="1:2">
      <c r="A1190" t="s">
        <v>3023</v>
      </c>
      <c r="B1190" s="84" t="s">
        <v>2552</v>
      </c>
    </row>
    <row r="1191" spans="1:2">
      <c r="A1191" t="s">
        <v>3023</v>
      </c>
      <c r="B1191" s="84" t="s">
        <v>2553</v>
      </c>
    </row>
    <row r="1192" spans="1:2">
      <c r="A1192" t="s">
        <v>3023</v>
      </c>
      <c r="B1192" s="84" t="s">
        <v>2554</v>
      </c>
    </row>
    <row r="1193" spans="1:2">
      <c r="A1193" t="s">
        <v>3023</v>
      </c>
      <c r="B1193" s="84" t="s">
        <v>2555</v>
      </c>
    </row>
    <row r="1194" spans="1:2">
      <c r="A1194" t="s">
        <v>3023</v>
      </c>
      <c r="B1194" s="84" t="s">
        <v>2556</v>
      </c>
    </row>
    <row r="1195" spans="1:2">
      <c r="A1195" t="s">
        <v>3023</v>
      </c>
      <c r="B1195" s="84" t="s">
        <v>2557</v>
      </c>
    </row>
    <row r="1196" spans="1:2">
      <c r="A1196" t="s">
        <v>3023</v>
      </c>
      <c r="B1196" s="84" t="s">
        <v>2558</v>
      </c>
    </row>
    <row r="1197" spans="1:2">
      <c r="A1197" t="s">
        <v>3023</v>
      </c>
      <c r="B1197" s="84" t="s">
        <v>2559</v>
      </c>
    </row>
    <row r="1198" spans="1:2">
      <c r="A1198" t="s">
        <v>3023</v>
      </c>
      <c r="B1198" s="84" t="s">
        <v>2560</v>
      </c>
    </row>
    <row r="1199" spans="1:2">
      <c r="A1199" t="s">
        <v>3023</v>
      </c>
      <c r="B1199" s="84" t="s">
        <v>2561</v>
      </c>
    </row>
    <row r="1200" spans="1:2">
      <c r="A1200" t="s">
        <v>3023</v>
      </c>
      <c r="B1200" s="84" t="s">
        <v>2562</v>
      </c>
    </row>
    <row r="1201" spans="1:2">
      <c r="A1201" t="s">
        <v>3023</v>
      </c>
      <c r="B1201" s="84" t="s">
        <v>2563</v>
      </c>
    </row>
    <row r="1202" spans="1:2">
      <c r="A1202" t="s">
        <v>3023</v>
      </c>
      <c r="B1202" s="84" t="s">
        <v>2564</v>
      </c>
    </row>
    <row r="1203" spans="1:2">
      <c r="A1203" t="s">
        <v>3023</v>
      </c>
      <c r="B1203" s="84" t="s">
        <v>2565</v>
      </c>
    </row>
    <row r="1204" spans="1:2">
      <c r="A1204" t="s">
        <v>3023</v>
      </c>
      <c r="B1204" s="84" t="s">
        <v>2566</v>
      </c>
    </row>
    <row r="1205" spans="1:2">
      <c r="A1205" t="s">
        <v>3023</v>
      </c>
      <c r="B1205" s="84" t="s">
        <v>2567</v>
      </c>
    </row>
    <row r="1206" spans="1:2">
      <c r="A1206" t="s">
        <v>3023</v>
      </c>
      <c r="B1206" s="84" t="s">
        <v>2568</v>
      </c>
    </row>
    <row r="1207" spans="1:2">
      <c r="A1207" t="s">
        <v>3023</v>
      </c>
      <c r="B1207" s="84" t="s">
        <v>2569</v>
      </c>
    </row>
    <row r="1208" spans="1:2">
      <c r="A1208" t="s">
        <v>3023</v>
      </c>
      <c r="B1208" s="84" t="s">
        <v>2570</v>
      </c>
    </row>
    <row r="1209" spans="1:2">
      <c r="A1209" t="s">
        <v>3023</v>
      </c>
      <c r="B1209" s="84" t="s">
        <v>2571</v>
      </c>
    </row>
    <row r="1210" spans="1:2">
      <c r="A1210" t="s">
        <v>3023</v>
      </c>
      <c r="B1210" s="84" t="s">
        <v>2572</v>
      </c>
    </row>
    <row r="1211" spans="1:2">
      <c r="A1211" t="s">
        <v>3023</v>
      </c>
      <c r="B1211" s="84" t="s">
        <v>2573</v>
      </c>
    </row>
    <row r="1212" spans="1:2">
      <c r="A1212" t="s">
        <v>3023</v>
      </c>
      <c r="B1212" s="84" t="s">
        <v>2574</v>
      </c>
    </row>
    <row r="1213" spans="1:2">
      <c r="A1213" t="s">
        <v>3023</v>
      </c>
      <c r="B1213" s="84" t="s">
        <v>2575</v>
      </c>
    </row>
    <row r="1214" spans="1:2">
      <c r="A1214" t="s">
        <v>3023</v>
      </c>
      <c r="B1214" s="84" t="s">
        <v>2576</v>
      </c>
    </row>
    <row r="1215" spans="1:2">
      <c r="A1215" t="s">
        <v>3023</v>
      </c>
      <c r="B1215" s="84" t="s">
        <v>2577</v>
      </c>
    </row>
    <row r="1216" spans="1:2">
      <c r="A1216" t="s">
        <v>3023</v>
      </c>
      <c r="B1216" s="84" t="s">
        <v>2578</v>
      </c>
    </row>
    <row r="1217" spans="1:2">
      <c r="A1217" t="s">
        <v>3023</v>
      </c>
      <c r="B1217" s="84" t="s">
        <v>2579</v>
      </c>
    </row>
    <row r="1218" spans="1:2">
      <c r="A1218" t="s">
        <v>3023</v>
      </c>
      <c r="B1218" s="84" t="s">
        <v>2580</v>
      </c>
    </row>
    <row r="1219" spans="1:2">
      <c r="A1219" t="s">
        <v>3023</v>
      </c>
      <c r="B1219" s="84" t="s">
        <v>2581</v>
      </c>
    </row>
    <row r="1220" spans="1:2">
      <c r="A1220" t="s">
        <v>3023</v>
      </c>
      <c r="B1220" s="84" t="s">
        <v>2582</v>
      </c>
    </row>
    <row r="1221" spans="1:2">
      <c r="A1221" t="s">
        <v>3023</v>
      </c>
      <c r="B1221" s="84" t="s">
        <v>2583</v>
      </c>
    </row>
    <row r="1222" spans="1:2">
      <c r="A1222" t="s">
        <v>3023</v>
      </c>
      <c r="B1222" s="84" t="s">
        <v>2584</v>
      </c>
    </row>
    <row r="1223" spans="1:2">
      <c r="A1223" t="s">
        <v>3023</v>
      </c>
      <c r="B1223" s="84" t="s">
        <v>2585</v>
      </c>
    </row>
    <row r="1224" spans="1:2">
      <c r="A1224" t="s">
        <v>3023</v>
      </c>
      <c r="B1224" s="84" t="s">
        <v>2586</v>
      </c>
    </row>
    <row r="1225" spans="1:2">
      <c r="A1225" t="s">
        <v>3023</v>
      </c>
      <c r="B1225" s="84" t="s">
        <v>2587</v>
      </c>
    </row>
    <row r="1226" spans="1:2">
      <c r="A1226" t="s">
        <v>3023</v>
      </c>
      <c r="B1226" s="84" t="s">
        <v>2588</v>
      </c>
    </row>
    <row r="1227" spans="1:2">
      <c r="A1227" t="s">
        <v>3023</v>
      </c>
      <c r="B1227" s="84" t="s">
        <v>1707</v>
      </c>
    </row>
    <row r="1228" spans="1:2">
      <c r="A1228" t="s">
        <v>3023</v>
      </c>
      <c r="B1228" s="84" t="s">
        <v>2589</v>
      </c>
    </row>
    <row r="1229" spans="1:2">
      <c r="A1229" t="s">
        <v>3023</v>
      </c>
      <c r="B1229" s="84" t="s">
        <v>2590</v>
      </c>
    </row>
    <row r="1230" spans="1:2">
      <c r="A1230" t="s">
        <v>3023</v>
      </c>
      <c r="B1230" s="84" t="s">
        <v>2591</v>
      </c>
    </row>
    <row r="1231" spans="1:2">
      <c r="A1231" t="s">
        <v>3023</v>
      </c>
      <c r="B1231" s="84" t="s">
        <v>2592</v>
      </c>
    </row>
    <row r="1232" spans="1:2">
      <c r="A1232" t="s">
        <v>3023</v>
      </c>
      <c r="B1232" s="84" t="s">
        <v>2593</v>
      </c>
    </row>
    <row r="1233" spans="1:2">
      <c r="A1233" t="s">
        <v>3023</v>
      </c>
      <c r="B1233" s="84" t="s">
        <v>2594</v>
      </c>
    </row>
    <row r="1234" spans="1:2">
      <c r="A1234" t="s">
        <v>3023</v>
      </c>
      <c r="B1234" s="84" t="s">
        <v>2595</v>
      </c>
    </row>
    <row r="1235" spans="1:2">
      <c r="A1235" t="s">
        <v>3023</v>
      </c>
      <c r="B1235" s="84" t="s">
        <v>3009</v>
      </c>
    </row>
    <row r="1236" spans="1:2">
      <c r="A1236" t="s">
        <v>3023</v>
      </c>
      <c r="B1236" s="84" t="s">
        <v>3010</v>
      </c>
    </row>
    <row r="1237" spans="1:2">
      <c r="A1237" t="s">
        <v>3022</v>
      </c>
      <c r="B1237" s="84" t="s">
        <v>2596</v>
      </c>
    </row>
    <row r="1238" spans="1:2">
      <c r="A1238" t="s">
        <v>3022</v>
      </c>
      <c r="B1238" s="84" t="s">
        <v>2597</v>
      </c>
    </row>
    <row r="1239" spans="1:2">
      <c r="A1239" t="s">
        <v>3022</v>
      </c>
      <c r="B1239" s="84" t="s">
        <v>2598</v>
      </c>
    </row>
    <row r="1240" spans="1:2">
      <c r="A1240" t="s">
        <v>3022</v>
      </c>
      <c r="B1240" s="84" t="s">
        <v>2599</v>
      </c>
    </row>
    <row r="1241" spans="1:2">
      <c r="A1241" t="s">
        <v>3022</v>
      </c>
      <c r="B1241" s="84" t="s">
        <v>2600</v>
      </c>
    </row>
    <row r="1242" spans="1:2">
      <c r="A1242" t="s">
        <v>3022</v>
      </c>
      <c r="B1242" s="84" t="s">
        <v>2601</v>
      </c>
    </row>
    <row r="1243" spans="1:2">
      <c r="A1243" t="s">
        <v>3022</v>
      </c>
      <c r="B1243" s="84" t="s">
        <v>2602</v>
      </c>
    </row>
    <row r="1244" spans="1:2">
      <c r="A1244" t="s">
        <v>3022</v>
      </c>
      <c r="B1244" s="84" t="s">
        <v>2603</v>
      </c>
    </row>
    <row r="1245" spans="1:2">
      <c r="A1245" t="s">
        <v>3022</v>
      </c>
      <c r="B1245" s="84" t="s">
        <v>2604</v>
      </c>
    </row>
    <row r="1246" spans="1:2">
      <c r="A1246" t="s">
        <v>3022</v>
      </c>
      <c r="B1246" s="84" t="s">
        <v>2605</v>
      </c>
    </row>
    <row r="1247" spans="1:2">
      <c r="A1247" t="s">
        <v>3022</v>
      </c>
      <c r="B1247" s="84" t="s">
        <v>2606</v>
      </c>
    </row>
    <row r="1248" spans="1:2">
      <c r="A1248" t="s">
        <v>3022</v>
      </c>
      <c r="B1248" s="84" t="s">
        <v>2607</v>
      </c>
    </row>
    <row r="1249" spans="1:2">
      <c r="A1249" t="s">
        <v>3022</v>
      </c>
      <c r="B1249" s="84" t="s">
        <v>2608</v>
      </c>
    </row>
    <row r="1250" spans="1:2">
      <c r="A1250" t="s">
        <v>3022</v>
      </c>
      <c r="B1250" s="84" t="s">
        <v>2609</v>
      </c>
    </row>
    <row r="1251" spans="1:2">
      <c r="A1251" t="s">
        <v>3022</v>
      </c>
      <c r="B1251" s="84" t="s">
        <v>2610</v>
      </c>
    </row>
    <row r="1252" spans="1:2">
      <c r="A1252" t="s">
        <v>3022</v>
      </c>
      <c r="B1252" s="84" t="s">
        <v>2611</v>
      </c>
    </row>
    <row r="1253" spans="1:2">
      <c r="A1253" t="s">
        <v>3022</v>
      </c>
      <c r="B1253" s="84" t="s">
        <v>2612</v>
      </c>
    </row>
    <row r="1254" spans="1:2">
      <c r="A1254" t="s">
        <v>3022</v>
      </c>
      <c r="B1254" s="84" t="s">
        <v>2613</v>
      </c>
    </row>
    <row r="1255" spans="1:2">
      <c r="A1255" t="s">
        <v>3022</v>
      </c>
      <c r="B1255" s="84" t="s">
        <v>2614</v>
      </c>
    </row>
    <row r="1256" spans="1:2">
      <c r="A1256" t="s">
        <v>3022</v>
      </c>
      <c r="B1256" s="84" t="s">
        <v>2615</v>
      </c>
    </row>
    <row r="1257" spans="1:2">
      <c r="A1257" t="s">
        <v>3022</v>
      </c>
      <c r="B1257" s="84" t="s">
        <v>2616</v>
      </c>
    </row>
    <row r="1258" spans="1:2">
      <c r="A1258" t="s">
        <v>3022</v>
      </c>
      <c r="B1258" s="84" t="s">
        <v>2617</v>
      </c>
    </row>
    <row r="1259" spans="1:2">
      <c r="A1259" t="s">
        <v>3022</v>
      </c>
      <c r="B1259" s="84" t="s">
        <v>2618</v>
      </c>
    </row>
    <row r="1260" spans="1:2">
      <c r="A1260" t="s">
        <v>3022</v>
      </c>
      <c r="B1260" s="84" t="s">
        <v>2619</v>
      </c>
    </row>
    <row r="1261" spans="1:2">
      <c r="A1261" t="s">
        <v>3022</v>
      </c>
      <c r="B1261" s="84" t="s">
        <v>2620</v>
      </c>
    </row>
    <row r="1262" spans="1:2">
      <c r="A1262" t="s">
        <v>3022</v>
      </c>
      <c r="B1262" s="84" t="s">
        <v>2621</v>
      </c>
    </row>
    <row r="1263" spans="1:2">
      <c r="A1263" t="s">
        <v>3022</v>
      </c>
      <c r="B1263" s="84" t="s">
        <v>2622</v>
      </c>
    </row>
    <row r="1264" spans="1:2">
      <c r="A1264" t="s">
        <v>3022</v>
      </c>
      <c r="B1264" s="84" t="s">
        <v>2623</v>
      </c>
    </row>
    <row r="1265" spans="1:2">
      <c r="A1265" t="s">
        <v>3022</v>
      </c>
      <c r="B1265" s="84" t="s">
        <v>2624</v>
      </c>
    </row>
    <row r="1266" spans="1:2">
      <c r="A1266" t="s">
        <v>3022</v>
      </c>
      <c r="B1266" s="84" t="s">
        <v>2625</v>
      </c>
    </row>
    <row r="1267" spans="1:2">
      <c r="A1267" t="s">
        <v>3022</v>
      </c>
      <c r="B1267" s="84" t="s">
        <v>2626</v>
      </c>
    </row>
    <row r="1268" spans="1:2">
      <c r="A1268" t="s">
        <v>3022</v>
      </c>
      <c r="B1268" s="84" t="s">
        <v>2627</v>
      </c>
    </row>
    <row r="1269" spans="1:2">
      <c r="A1269" t="s">
        <v>3022</v>
      </c>
      <c r="B1269" s="84" t="s">
        <v>2209</v>
      </c>
    </row>
    <row r="1270" spans="1:2">
      <c r="A1270" t="s">
        <v>3022</v>
      </c>
      <c r="B1270" s="84" t="s">
        <v>2628</v>
      </c>
    </row>
    <row r="1271" spans="1:2">
      <c r="A1271" t="s">
        <v>3022</v>
      </c>
      <c r="B1271" s="84" t="s">
        <v>2629</v>
      </c>
    </row>
    <row r="1272" spans="1:2">
      <c r="A1272" t="s">
        <v>3022</v>
      </c>
      <c r="B1272" s="84" t="s">
        <v>2630</v>
      </c>
    </row>
    <row r="1273" spans="1:2">
      <c r="A1273" t="s">
        <v>3022</v>
      </c>
      <c r="B1273" s="84" t="s">
        <v>2631</v>
      </c>
    </row>
    <row r="1274" spans="1:2">
      <c r="A1274" t="s">
        <v>3022</v>
      </c>
      <c r="B1274" s="84" t="s">
        <v>2632</v>
      </c>
    </row>
    <row r="1275" spans="1:2">
      <c r="A1275" t="s">
        <v>3022</v>
      </c>
      <c r="B1275" s="84" t="s">
        <v>2633</v>
      </c>
    </row>
    <row r="1276" spans="1:2">
      <c r="A1276" t="s">
        <v>3022</v>
      </c>
      <c r="B1276" s="84" t="s">
        <v>2634</v>
      </c>
    </row>
    <row r="1277" spans="1:2">
      <c r="A1277" t="s">
        <v>3022</v>
      </c>
      <c r="B1277" s="84" t="s">
        <v>2635</v>
      </c>
    </row>
    <row r="1278" spans="1:2">
      <c r="A1278" t="s">
        <v>3022</v>
      </c>
      <c r="B1278" s="84" t="s">
        <v>2636</v>
      </c>
    </row>
    <row r="1279" spans="1:2">
      <c r="A1279" t="s">
        <v>3022</v>
      </c>
      <c r="B1279" s="84" t="s">
        <v>2637</v>
      </c>
    </row>
    <row r="1280" spans="1:2">
      <c r="A1280" t="s">
        <v>3022</v>
      </c>
      <c r="B1280" s="84" t="s">
        <v>2638</v>
      </c>
    </row>
    <row r="1281" spans="1:2">
      <c r="A1281" t="s">
        <v>3022</v>
      </c>
      <c r="B1281" s="84" t="s">
        <v>2639</v>
      </c>
    </row>
    <row r="1282" spans="1:2">
      <c r="A1282" t="s">
        <v>3022</v>
      </c>
      <c r="B1282" s="84" t="s">
        <v>2640</v>
      </c>
    </row>
    <row r="1283" spans="1:2">
      <c r="A1283" t="s">
        <v>3022</v>
      </c>
      <c r="B1283" s="84" t="s">
        <v>2641</v>
      </c>
    </row>
    <row r="1284" spans="1:2">
      <c r="A1284" t="s">
        <v>3022</v>
      </c>
      <c r="B1284" s="84" t="s">
        <v>2642</v>
      </c>
    </row>
    <row r="1285" spans="1:2">
      <c r="A1285" t="s">
        <v>3022</v>
      </c>
      <c r="B1285" s="84" t="s">
        <v>2643</v>
      </c>
    </row>
    <row r="1286" spans="1:2">
      <c r="A1286" t="s">
        <v>3022</v>
      </c>
      <c r="B1286" s="84" t="s">
        <v>2644</v>
      </c>
    </row>
    <row r="1287" spans="1:2">
      <c r="A1287" t="s">
        <v>3022</v>
      </c>
      <c r="B1287" s="84" t="s">
        <v>2645</v>
      </c>
    </row>
    <row r="1288" spans="1:2">
      <c r="A1288" t="s">
        <v>3022</v>
      </c>
      <c r="B1288" s="84" t="s">
        <v>2646</v>
      </c>
    </row>
    <row r="1289" spans="1:2">
      <c r="A1289" t="s">
        <v>3022</v>
      </c>
      <c r="B1289" s="84" t="s">
        <v>2647</v>
      </c>
    </row>
    <row r="1290" spans="1:2">
      <c r="A1290" t="s">
        <v>3022</v>
      </c>
      <c r="B1290" s="84" t="s">
        <v>2648</v>
      </c>
    </row>
    <row r="1291" spans="1:2">
      <c r="A1291" t="s">
        <v>3022</v>
      </c>
      <c r="B1291" s="84" t="s">
        <v>2649</v>
      </c>
    </row>
    <row r="1292" spans="1:2">
      <c r="A1292" t="s">
        <v>3022</v>
      </c>
      <c r="B1292" s="84" t="s">
        <v>2650</v>
      </c>
    </row>
    <row r="1293" spans="1:2">
      <c r="A1293" t="s">
        <v>3022</v>
      </c>
      <c r="B1293" s="84" t="s">
        <v>2651</v>
      </c>
    </row>
    <row r="1294" spans="1:2">
      <c r="A1294" t="s">
        <v>3022</v>
      </c>
      <c r="B1294" s="84" t="s">
        <v>2652</v>
      </c>
    </row>
    <row r="1295" spans="1:2">
      <c r="A1295" t="s">
        <v>3022</v>
      </c>
      <c r="B1295" s="84" t="s">
        <v>2653</v>
      </c>
    </row>
    <row r="1296" spans="1:2">
      <c r="A1296" t="s">
        <v>3022</v>
      </c>
      <c r="B1296" s="84" t="s">
        <v>2654</v>
      </c>
    </row>
    <row r="1297" spans="1:2">
      <c r="A1297" t="s">
        <v>3022</v>
      </c>
      <c r="B1297" s="84" t="s">
        <v>2655</v>
      </c>
    </row>
    <row r="1298" spans="1:2">
      <c r="A1298" t="s">
        <v>3022</v>
      </c>
      <c r="B1298" s="84" t="s">
        <v>2656</v>
      </c>
    </row>
    <row r="1299" spans="1:2">
      <c r="A1299" t="s">
        <v>3022</v>
      </c>
      <c r="B1299" s="84" t="s">
        <v>2657</v>
      </c>
    </row>
    <row r="1300" spans="1:2">
      <c r="A1300" t="s">
        <v>3022</v>
      </c>
      <c r="B1300" s="84" t="s">
        <v>2658</v>
      </c>
    </row>
    <row r="1301" spans="1:2">
      <c r="A1301" t="s">
        <v>3022</v>
      </c>
      <c r="B1301" s="84" t="s">
        <v>2659</v>
      </c>
    </row>
    <row r="1302" spans="1:2">
      <c r="A1302" t="s">
        <v>3022</v>
      </c>
      <c r="B1302" s="84" t="s">
        <v>2660</v>
      </c>
    </row>
    <row r="1303" spans="1:2">
      <c r="A1303" t="s">
        <v>3022</v>
      </c>
      <c r="B1303" s="84" t="s">
        <v>2661</v>
      </c>
    </row>
    <row r="1304" spans="1:2">
      <c r="A1304" t="s">
        <v>3022</v>
      </c>
      <c r="B1304" s="84" t="s">
        <v>2662</v>
      </c>
    </row>
    <row r="1305" spans="1:2">
      <c r="A1305" t="s">
        <v>3022</v>
      </c>
      <c r="B1305" s="84" t="s">
        <v>2663</v>
      </c>
    </row>
    <row r="1306" spans="1:2">
      <c r="A1306" t="s">
        <v>3022</v>
      </c>
      <c r="B1306" s="84" t="s">
        <v>2664</v>
      </c>
    </row>
    <row r="1307" spans="1:2">
      <c r="A1307" t="s">
        <v>3022</v>
      </c>
      <c r="B1307" s="84" t="s">
        <v>2665</v>
      </c>
    </row>
    <row r="1308" spans="1:2">
      <c r="A1308" t="s">
        <v>3022</v>
      </c>
      <c r="B1308" s="84" t="s">
        <v>2666</v>
      </c>
    </row>
    <row r="1309" spans="1:2">
      <c r="A1309" t="s">
        <v>3022</v>
      </c>
      <c r="B1309" s="84" t="s">
        <v>2667</v>
      </c>
    </row>
    <row r="1310" spans="1:2">
      <c r="A1310" t="s">
        <v>3022</v>
      </c>
      <c r="B1310" s="84" t="s">
        <v>2668</v>
      </c>
    </row>
    <row r="1311" spans="1:2">
      <c r="A1311" t="s">
        <v>3022</v>
      </c>
      <c r="B1311" s="84" t="s">
        <v>2669</v>
      </c>
    </row>
    <row r="1312" spans="1:2">
      <c r="A1312" t="s">
        <v>3022</v>
      </c>
      <c r="B1312" s="84" t="s">
        <v>2670</v>
      </c>
    </row>
    <row r="1313" spans="1:2">
      <c r="A1313" t="s">
        <v>3022</v>
      </c>
      <c r="B1313" s="84" t="s">
        <v>2671</v>
      </c>
    </row>
    <row r="1314" spans="1:2">
      <c r="A1314" t="s">
        <v>3022</v>
      </c>
      <c r="B1314" s="84" t="s">
        <v>2672</v>
      </c>
    </row>
    <row r="1315" spans="1:2">
      <c r="A1315" t="s">
        <v>3022</v>
      </c>
      <c r="B1315" s="84" t="s">
        <v>2673</v>
      </c>
    </row>
    <row r="1316" spans="1:2">
      <c r="A1316" t="s">
        <v>3022</v>
      </c>
      <c r="B1316" s="84" t="s">
        <v>2674</v>
      </c>
    </row>
    <row r="1317" spans="1:2">
      <c r="A1317" t="s">
        <v>3022</v>
      </c>
      <c r="B1317" s="84" t="s">
        <v>2675</v>
      </c>
    </row>
    <row r="1318" spans="1:2">
      <c r="A1318" t="s">
        <v>3022</v>
      </c>
      <c r="B1318" s="84" t="s">
        <v>2676</v>
      </c>
    </row>
    <row r="1319" spans="1:2">
      <c r="A1319" t="s">
        <v>3022</v>
      </c>
      <c r="B1319" s="84" t="s">
        <v>2677</v>
      </c>
    </row>
    <row r="1320" spans="1:2">
      <c r="A1320" t="s">
        <v>3022</v>
      </c>
      <c r="B1320" s="84" t="s">
        <v>2678</v>
      </c>
    </row>
    <row r="1321" spans="1:2">
      <c r="A1321" t="s">
        <v>3022</v>
      </c>
      <c r="B1321" s="84" t="s">
        <v>2679</v>
      </c>
    </row>
    <row r="1322" spans="1:2">
      <c r="A1322" t="s">
        <v>3022</v>
      </c>
      <c r="B1322" s="84" t="s">
        <v>1563</v>
      </c>
    </row>
    <row r="1323" spans="1:2">
      <c r="A1323" t="s">
        <v>3022</v>
      </c>
      <c r="B1323" s="84" t="s">
        <v>2500</v>
      </c>
    </row>
    <row r="1324" spans="1:2">
      <c r="A1324" t="s">
        <v>3022</v>
      </c>
      <c r="B1324" s="84" t="s">
        <v>2680</v>
      </c>
    </row>
    <row r="1325" spans="1:2">
      <c r="A1325" t="s">
        <v>3022</v>
      </c>
      <c r="B1325" s="84" t="s">
        <v>2681</v>
      </c>
    </row>
    <row r="1326" spans="1:2">
      <c r="A1326" t="s">
        <v>3022</v>
      </c>
      <c r="B1326" s="84" t="s">
        <v>2682</v>
      </c>
    </row>
    <row r="1327" spans="1:2">
      <c r="A1327" t="s">
        <v>3022</v>
      </c>
      <c r="B1327" s="84" t="s">
        <v>2683</v>
      </c>
    </row>
    <row r="1328" spans="1:2">
      <c r="A1328" t="s">
        <v>3022</v>
      </c>
      <c r="B1328" s="84" t="s">
        <v>2684</v>
      </c>
    </row>
    <row r="1329" spans="1:2">
      <c r="A1329" t="s">
        <v>3022</v>
      </c>
      <c r="B1329" s="84" t="s">
        <v>2685</v>
      </c>
    </row>
    <row r="1330" spans="1:2">
      <c r="A1330" t="s">
        <v>3022</v>
      </c>
      <c r="B1330" s="84" t="s">
        <v>2686</v>
      </c>
    </row>
    <row r="1331" spans="1:2">
      <c r="A1331" t="s">
        <v>3022</v>
      </c>
      <c r="B1331" s="84" t="s">
        <v>2687</v>
      </c>
    </row>
    <row r="1332" spans="1:2">
      <c r="A1332" t="s">
        <v>3022</v>
      </c>
      <c r="B1332" s="84" t="s">
        <v>2688</v>
      </c>
    </row>
    <row r="1333" spans="1:2">
      <c r="A1333" t="s">
        <v>3022</v>
      </c>
      <c r="B1333" s="84" t="s">
        <v>2689</v>
      </c>
    </row>
    <row r="1334" spans="1:2">
      <c r="A1334" t="s">
        <v>3022</v>
      </c>
      <c r="B1334" s="84" t="s">
        <v>2690</v>
      </c>
    </row>
    <row r="1335" spans="1:2">
      <c r="A1335" t="s">
        <v>3022</v>
      </c>
      <c r="B1335" s="84" t="s">
        <v>2691</v>
      </c>
    </row>
    <row r="1336" spans="1:2">
      <c r="A1336" t="s">
        <v>3022</v>
      </c>
      <c r="B1336" s="84" t="s">
        <v>2692</v>
      </c>
    </row>
    <row r="1337" spans="1:2">
      <c r="A1337" t="s">
        <v>3022</v>
      </c>
      <c r="B1337" s="84" t="s">
        <v>2693</v>
      </c>
    </row>
    <row r="1338" spans="1:2">
      <c r="A1338" t="s">
        <v>3022</v>
      </c>
      <c r="B1338" s="84" t="s">
        <v>2694</v>
      </c>
    </row>
    <row r="1339" spans="1:2">
      <c r="A1339" t="s">
        <v>3022</v>
      </c>
      <c r="B1339" s="84" t="s">
        <v>2695</v>
      </c>
    </row>
    <row r="1340" spans="1:2">
      <c r="A1340" t="s">
        <v>3022</v>
      </c>
      <c r="B1340" s="84" t="s">
        <v>2696</v>
      </c>
    </row>
    <row r="1341" spans="1:2">
      <c r="A1341" t="s">
        <v>3022</v>
      </c>
      <c r="B1341" s="84" t="s">
        <v>2697</v>
      </c>
    </row>
    <row r="1342" spans="1:2">
      <c r="A1342" t="s">
        <v>3022</v>
      </c>
      <c r="B1342" s="84" t="s">
        <v>2698</v>
      </c>
    </row>
    <row r="1343" spans="1:2">
      <c r="A1343" t="s">
        <v>3022</v>
      </c>
      <c r="B1343" s="84" t="s">
        <v>2699</v>
      </c>
    </row>
    <row r="1344" spans="1:2">
      <c r="A1344" t="s">
        <v>3022</v>
      </c>
      <c r="B1344" s="84" t="s">
        <v>2700</v>
      </c>
    </row>
    <row r="1345" spans="1:2">
      <c r="A1345" t="s">
        <v>3022</v>
      </c>
      <c r="B1345" s="84" t="s">
        <v>2701</v>
      </c>
    </row>
    <row r="1346" spans="1:2">
      <c r="A1346" t="s">
        <v>3022</v>
      </c>
      <c r="B1346" s="84" t="s">
        <v>2702</v>
      </c>
    </row>
    <row r="1347" spans="1:2">
      <c r="A1347" t="s">
        <v>3022</v>
      </c>
      <c r="B1347" s="84" t="s">
        <v>2703</v>
      </c>
    </row>
    <row r="1348" spans="1:2">
      <c r="A1348" t="s">
        <v>3022</v>
      </c>
      <c r="B1348" s="84" t="s">
        <v>2704</v>
      </c>
    </row>
    <row r="1349" spans="1:2">
      <c r="A1349" t="s">
        <v>3022</v>
      </c>
      <c r="B1349" s="84" t="s">
        <v>2705</v>
      </c>
    </row>
    <row r="1350" spans="1:2">
      <c r="A1350" t="s">
        <v>3022</v>
      </c>
      <c r="B1350" s="84" t="s">
        <v>2706</v>
      </c>
    </row>
    <row r="1351" spans="1:2">
      <c r="A1351" t="s">
        <v>3022</v>
      </c>
      <c r="B1351" s="84" t="s">
        <v>2707</v>
      </c>
    </row>
    <row r="1352" spans="1:2">
      <c r="A1352" t="s">
        <v>3022</v>
      </c>
      <c r="B1352" s="84" t="s">
        <v>2708</v>
      </c>
    </row>
    <row r="1353" spans="1:2">
      <c r="A1353" t="s">
        <v>3022</v>
      </c>
      <c r="B1353" s="84" t="s">
        <v>2709</v>
      </c>
    </row>
    <row r="1354" spans="1:2">
      <c r="A1354" t="s">
        <v>3022</v>
      </c>
      <c r="B1354" s="84" t="s">
        <v>2710</v>
      </c>
    </row>
    <row r="1355" spans="1:2">
      <c r="A1355" t="s">
        <v>3022</v>
      </c>
      <c r="B1355" s="84" t="s">
        <v>2711</v>
      </c>
    </row>
    <row r="1356" spans="1:2">
      <c r="A1356" t="s">
        <v>3022</v>
      </c>
      <c r="B1356" s="84" t="s">
        <v>2712</v>
      </c>
    </row>
    <row r="1357" spans="1:2">
      <c r="A1357" t="s">
        <v>3022</v>
      </c>
      <c r="B1357" s="84" t="s">
        <v>2713</v>
      </c>
    </row>
    <row r="1358" spans="1:2">
      <c r="A1358" t="s">
        <v>3022</v>
      </c>
      <c r="B1358" s="84" t="s">
        <v>2714</v>
      </c>
    </row>
    <row r="1359" spans="1:2">
      <c r="A1359" t="s">
        <v>3022</v>
      </c>
      <c r="B1359" s="84" t="s">
        <v>2715</v>
      </c>
    </row>
    <row r="1360" spans="1:2">
      <c r="A1360" t="s">
        <v>3022</v>
      </c>
      <c r="B1360" s="84" t="s">
        <v>2716</v>
      </c>
    </row>
    <row r="1361" spans="1:2">
      <c r="A1361" t="s">
        <v>3022</v>
      </c>
      <c r="B1361" s="84" t="s">
        <v>2717</v>
      </c>
    </row>
    <row r="1362" spans="1:2">
      <c r="A1362" t="s">
        <v>3022</v>
      </c>
      <c r="B1362" s="84" t="s">
        <v>2718</v>
      </c>
    </row>
    <row r="1363" spans="1:2">
      <c r="A1363" t="s">
        <v>3022</v>
      </c>
      <c r="B1363" s="84" t="s">
        <v>2247</v>
      </c>
    </row>
    <row r="1364" spans="1:2">
      <c r="A1364" t="s">
        <v>3022</v>
      </c>
      <c r="B1364" s="84" t="s">
        <v>2719</v>
      </c>
    </row>
    <row r="1365" spans="1:2">
      <c r="A1365" t="s">
        <v>3022</v>
      </c>
      <c r="B1365" s="84" t="s">
        <v>2720</v>
      </c>
    </row>
    <row r="1366" spans="1:2">
      <c r="A1366" t="s">
        <v>3022</v>
      </c>
      <c r="B1366" s="84" t="s">
        <v>2721</v>
      </c>
    </row>
    <row r="1367" spans="1:2">
      <c r="A1367" t="s">
        <v>3022</v>
      </c>
      <c r="B1367" s="84" t="s">
        <v>2722</v>
      </c>
    </row>
    <row r="1368" spans="1:2">
      <c r="A1368" t="s">
        <v>3022</v>
      </c>
      <c r="B1368" s="84" t="s">
        <v>2723</v>
      </c>
    </row>
    <row r="1369" spans="1:2">
      <c r="A1369" t="s">
        <v>3022</v>
      </c>
      <c r="B1369" s="84" t="s">
        <v>2724</v>
      </c>
    </row>
    <row r="1370" spans="1:2">
      <c r="A1370" t="s">
        <v>3022</v>
      </c>
      <c r="B1370" s="84" t="s">
        <v>2725</v>
      </c>
    </row>
    <row r="1371" spans="1:2">
      <c r="A1371" t="s">
        <v>3022</v>
      </c>
      <c r="B1371" s="84" t="s">
        <v>2726</v>
      </c>
    </row>
    <row r="1372" spans="1:2">
      <c r="A1372" t="s">
        <v>3022</v>
      </c>
      <c r="B1372" s="84" t="s">
        <v>2727</v>
      </c>
    </row>
    <row r="1373" spans="1:2">
      <c r="A1373" t="s">
        <v>3022</v>
      </c>
      <c r="B1373" s="84" t="s">
        <v>2728</v>
      </c>
    </row>
    <row r="1374" spans="1:2">
      <c r="A1374" t="s">
        <v>3022</v>
      </c>
      <c r="B1374" s="84" t="s">
        <v>2729</v>
      </c>
    </row>
    <row r="1375" spans="1:2">
      <c r="A1375" t="s">
        <v>3022</v>
      </c>
      <c r="B1375" s="84" t="s">
        <v>2730</v>
      </c>
    </row>
    <row r="1376" spans="1:2">
      <c r="A1376" t="s">
        <v>3022</v>
      </c>
      <c r="B1376" s="84" t="s">
        <v>2731</v>
      </c>
    </row>
    <row r="1377" spans="1:2">
      <c r="A1377" t="s">
        <v>3022</v>
      </c>
      <c r="B1377" s="84" t="s">
        <v>2732</v>
      </c>
    </row>
    <row r="1378" spans="1:2">
      <c r="A1378" t="s">
        <v>3022</v>
      </c>
      <c r="B1378" s="84" t="s">
        <v>2733</v>
      </c>
    </row>
    <row r="1379" spans="1:2">
      <c r="A1379" t="s">
        <v>3022</v>
      </c>
      <c r="B1379" s="84" t="s">
        <v>2734</v>
      </c>
    </row>
    <row r="1380" spans="1:2">
      <c r="A1380" t="s">
        <v>3022</v>
      </c>
      <c r="B1380" s="84" t="s">
        <v>2735</v>
      </c>
    </row>
    <row r="1381" spans="1:2">
      <c r="A1381" t="s">
        <v>3022</v>
      </c>
      <c r="B1381" s="84" t="s">
        <v>2736</v>
      </c>
    </row>
    <row r="1382" spans="1:2">
      <c r="A1382" t="s">
        <v>3022</v>
      </c>
      <c r="B1382" s="84" t="s">
        <v>2737</v>
      </c>
    </row>
    <row r="1383" spans="1:2">
      <c r="A1383" t="s">
        <v>3022</v>
      </c>
      <c r="B1383" s="84" t="s">
        <v>2738</v>
      </c>
    </row>
    <row r="1384" spans="1:2">
      <c r="A1384" t="s">
        <v>3022</v>
      </c>
      <c r="B1384" s="84" t="s">
        <v>2739</v>
      </c>
    </row>
    <row r="1385" spans="1:2">
      <c r="A1385" t="s">
        <v>3022</v>
      </c>
      <c r="B1385" s="84" t="s">
        <v>2740</v>
      </c>
    </row>
    <row r="1386" spans="1:2">
      <c r="A1386" t="s">
        <v>3022</v>
      </c>
      <c r="B1386" s="84" t="s">
        <v>2741</v>
      </c>
    </row>
    <row r="1387" spans="1:2">
      <c r="A1387" t="s">
        <v>3022</v>
      </c>
      <c r="B1387" s="84" t="s">
        <v>2742</v>
      </c>
    </row>
    <row r="1388" spans="1:2">
      <c r="A1388" t="s">
        <v>3022</v>
      </c>
      <c r="B1388" s="84" t="s">
        <v>2743</v>
      </c>
    </row>
    <row r="1389" spans="1:2">
      <c r="A1389" t="s">
        <v>3022</v>
      </c>
      <c r="B1389" s="84" t="s">
        <v>2744</v>
      </c>
    </row>
    <row r="1390" spans="1:2">
      <c r="A1390" t="s">
        <v>3022</v>
      </c>
      <c r="B1390" s="84" t="s">
        <v>2745</v>
      </c>
    </row>
    <row r="1391" spans="1:2">
      <c r="A1391" t="s">
        <v>3022</v>
      </c>
      <c r="B1391" s="84" t="s">
        <v>2746</v>
      </c>
    </row>
    <row r="1392" spans="1:2">
      <c r="A1392" t="s">
        <v>3022</v>
      </c>
      <c r="B1392" s="84" t="s">
        <v>2747</v>
      </c>
    </row>
    <row r="1393" spans="1:2">
      <c r="A1393" t="s">
        <v>3022</v>
      </c>
      <c r="B1393" s="84" t="s">
        <v>2748</v>
      </c>
    </row>
    <row r="1394" spans="1:2">
      <c r="A1394" t="s">
        <v>3022</v>
      </c>
      <c r="B1394" s="84" t="s">
        <v>2749</v>
      </c>
    </row>
    <row r="1395" spans="1:2">
      <c r="A1395" t="s">
        <v>3022</v>
      </c>
      <c r="B1395" s="84" t="s">
        <v>2750</v>
      </c>
    </row>
    <row r="1396" spans="1:2">
      <c r="A1396" t="s">
        <v>3022</v>
      </c>
      <c r="B1396" s="84" t="s">
        <v>2751</v>
      </c>
    </row>
    <row r="1397" spans="1:2">
      <c r="A1397" t="s">
        <v>3022</v>
      </c>
      <c r="B1397" s="84" t="s">
        <v>2752</v>
      </c>
    </row>
    <row r="1398" spans="1:2">
      <c r="A1398" t="s">
        <v>3022</v>
      </c>
      <c r="B1398" s="84" t="s">
        <v>2753</v>
      </c>
    </row>
    <row r="1399" spans="1:2">
      <c r="A1399" t="s">
        <v>3022</v>
      </c>
      <c r="B1399" s="84" t="s">
        <v>2754</v>
      </c>
    </row>
    <row r="1400" spans="1:2">
      <c r="A1400" t="s">
        <v>3022</v>
      </c>
      <c r="B1400" s="84" t="s">
        <v>2755</v>
      </c>
    </row>
    <row r="1401" spans="1:2">
      <c r="A1401" t="s">
        <v>3022</v>
      </c>
      <c r="B1401" s="84" t="s">
        <v>2756</v>
      </c>
    </row>
    <row r="1402" spans="1:2">
      <c r="A1402" t="s">
        <v>3022</v>
      </c>
      <c r="B1402" s="84" t="s">
        <v>2279</v>
      </c>
    </row>
    <row r="1403" spans="1:2">
      <c r="A1403" t="s">
        <v>3022</v>
      </c>
      <c r="B1403" s="84" t="s">
        <v>2757</v>
      </c>
    </row>
    <row r="1404" spans="1:2">
      <c r="A1404" t="s">
        <v>3022</v>
      </c>
      <c r="B1404" s="84" t="s">
        <v>2758</v>
      </c>
    </row>
    <row r="1405" spans="1:2">
      <c r="A1405" t="s">
        <v>3022</v>
      </c>
      <c r="B1405" s="84" t="s">
        <v>3011</v>
      </c>
    </row>
    <row r="1406" spans="1:2">
      <c r="A1406" t="s">
        <v>3022</v>
      </c>
      <c r="B1406" s="84" t="s">
        <v>2759</v>
      </c>
    </row>
    <row r="1407" spans="1:2">
      <c r="A1407" t="s">
        <v>3022</v>
      </c>
      <c r="B1407" s="84" t="s">
        <v>2760</v>
      </c>
    </row>
    <row r="1408" spans="1:2">
      <c r="A1408" t="s">
        <v>3022</v>
      </c>
      <c r="B1408" s="84" t="s">
        <v>2761</v>
      </c>
    </row>
    <row r="1409" spans="1:2">
      <c r="A1409" t="s">
        <v>3022</v>
      </c>
      <c r="B1409" s="84" t="s">
        <v>2762</v>
      </c>
    </row>
    <row r="1410" spans="1:2">
      <c r="A1410" t="s">
        <v>3022</v>
      </c>
      <c r="B1410" s="84" t="s">
        <v>2763</v>
      </c>
    </row>
    <row r="1411" spans="1:2">
      <c r="A1411" t="s">
        <v>3022</v>
      </c>
      <c r="B1411" s="84" t="s">
        <v>2764</v>
      </c>
    </row>
    <row r="1412" spans="1:2">
      <c r="A1412" t="s">
        <v>3022</v>
      </c>
      <c r="B1412" s="84" t="s">
        <v>2765</v>
      </c>
    </row>
    <row r="1413" spans="1:2">
      <c r="A1413" t="s">
        <v>3022</v>
      </c>
      <c r="B1413" s="84" t="s">
        <v>2766</v>
      </c>
    </row>
    <row r="1414" spans="1:2">
      <c r="A1414" t="s">
        <v>3022</v>
      </c>
      <c r="B1414" s="84" t="s">
        <v>2767</v>
      </c>
    </row>
    <row r="1415" spans="1:2">
      <c r="A1415" t="s">
        <v>3022</v>
      </c>
      <c r="B1415" s="84" t="s">
        <v>2768</v>
      </c>
    </row>
    <row r="1416" spans="1:2">
      <c r="A1416" t="s">
        <v>3022</v>
      </c>
      <c r="B1416" s="84" t="s">
        <v>2769</v>
      </c>
    </row>
    <row r="1417" spans="1:2">
      <c r="A1417" t="s">
        <v>3022</v>
      </c>
      <c r="B1417" s="84" t="s">
        <v>2770</v>
      </c>
    </row>
    <row r="1418" spans="1:2">
      <c r="A1418" t="s">
        <v>3022</v>
      </c>
      <c r="B1418" s="84" t="s">
        <v>2771</v>
      </c>
    </row>
    <row r="1419" spans="1:2">
      <c r="A1419" t="s">
        <v>3022</v>
      </c>
      <c r="B1419" s="84" t="s">
        <v>2772</v>
      </c>
    </row>
    <row r="1420" spans="1:2">
      <c r="A1420" t="s">
        <v>3022</v>
      </c>
      <c r="B1420" s="84" t="s">
        <v>2773</v>
      </c>
    </row>
    <row r="1421" spans="1:2">
      <c r="A1421" t="s">
        <v>3022</v>
      </c>
      <c r="B1421" s="84" t="s">
        <v>2774</v>
      </c>
    </row>
    <row r="1422" spans="1:2">
      <c r="A1422" t="s">
        <v>3022</v>
      </c>
      <c r="B1422" s="84" t="s">
        <v>2775</v>
      </c>
    </row>
    <row r="1423" spans="1:2">
      <c r="A1423" t="s">
        <v>3022</v>
      </c>
      <c r="B1423" s="84" t="s">
        <v>2776</v>
      </c>
    </row>
    <row r="1424" spans="1:2">
      <c r="A1424" t="s">
        <v>3022</v>
      </c>
      <c r="B1424" s="84" t="s">
        <v>2777</v>
      </c>
    </row>
    <row r="1425" spans="1:2">
      <c r="A1425" t="s">
        <v>3022</v>
      </c>
      <c r="B1425" s="84" t="s">
        <v>2778</v>
      </c>
    </row>
    <row r="1426" spans="1:2">
      <c r="A1426" t="s">
        <v>3022</v>
      </c>
      <c r="B1426" s="84" t="s">
        <v>2779</v>
      </c>
    </row>
    <row r="1427" spans="1:2">
      <c r="A1427" t="s">
        <v>3022</v>
      </c>
      <c r="B1427" s="84" t="s">
        <v>2780</v>
      </c>
    </row>
    <row r="1428" spans="1:2">
      <c r="A1428" t="s">
        <v>3022</v>
      </c>
      <c r="B1428" s="84" t="s">
        <v>2781</v>
      </c>
    </row>
    <row r="1429" spans="1:2">
      <c r="A1429" t="s">
        <v>3022</v>
      </c>
      <c r="B1429" s="84" t="s">
        <v>2782</v>
      </c>
    </row>
    <row r="1430" spans="1:2">
      <c r="A1430" t="s">
        <v>3022</v>
      </c>
      <c r="B1430" s="84" t="s">
        <v>2783</v>
      </c>
    </row>
    <row r="1431" spans="1:2">
      <c r="A1431" t="s">
        <v>3022</v>
      </c>
      <c r="B1431" s="84" t="s">
        <v>2784</v>
      </c>
    </row>
    <row r="1432" spans="1:2">
      <c r="A1432" t="s">
        <v>3022</v>
      </c>
      <c r="B1432" s="84" t="s">
        <v>2785</v>
      </c>
    </row>
    <row r="1433" spans="1:2">
      <c r="A1433" t="s">
        <v>3022</v>
      </c>
      <c r="B1433" s="84" t="s">
        <v>2786</v>
      </c>
    </row>
    <row r="1434" spans="1:2">
      <c r="A1434" t="s">
        <v>3022</v>
      </c>
      <c r="B1434" s="84" t="s">
        <v>2787</v>
      </c>
    </row>
    <row r="1435" spans="1:2">
      <c r="A1435" t="s">
        <v>3022</v>
      </c>
      <c r="B1435" s="84" t="s">
        <v>2788</v>
      </c>
    </row>
    <row r="1436" spans="1:2">
      <c r="A1436" t="s">
        <v>3022</v>
      </c>
      <c r="B1436" s="84" t="s">
        <v>2789</v>
      </c>
    </row>
    <row r="1437" spans="1:2">
      <c r="A1437" t="s">
        <v>3022</v>
      </c>
      <c r="B1437" s="84" t="s">
        <v>2790</v>
      </c>
    </row>
    <row r="1438" spans="1:2">
      <c r="A1438" t="s">
        <v>3022</v>
      </c>
      <c r="B1438" s="84" t="s">
        <v>2791</v>
      </c>
    </row>
    <row r="1439" spans="1:2">
      <c r="A1439" t="s">
        <v>3022</v>
      </c>
      <c r="B1439" s="84" t="s">
        <v>2792</v>
      </c>
    </row>
    <row r="1440" spans="1:2">
      <c r="A1440" t="s">
        <v>3022</v>
      </c>
      <c r="B1440" s="84" t="s">
        <v>2793</v>
      </c>
    </row>
    <row r="1441" spans="1:2">
      <c r="A1441" t="s">
        <v>3022</v>
      </c>
      <c r="B1441" s="84" t="s">
        <v>1596</v>
      </c>
    </row>
    <row r="1442" spans="1:2">
      <c r="A1442" t="s">
        <v>3022</v>
      </c>
      <c r="B1442" s="84" t="s">
        <v>2794</v>
      </c>
    </row>
    <row r="1443" spans="1:2">
      <c r="A1443" t="s">
        <v>3022</v>
      </c>
      <c r="B1443" s="84" t="s">
        <v>2795</v>
      </c>
    </row>
    <row r="1444" spans="1:2">
      <c r="A1444" t="s">
        <v>3022</v>
      </c>
      <c r="B1444" s="84" t="s">
        <v>2796</v>
      </c>
    </row>
    <row r="1445" spans="1:2">
      <c r="A1445" t="s">
        <v>3022</v>
      </c>
      <c r="B1445" s="84" t="s">
        <v>2797</v>
      </c>
    </row>
    <row r="1446" spans="1:2">
      <c r="A1446" t="s">
        <v>3022</v>
      </c>
      <c r="B1446" s="84" t="s">
        <v>2798</v>
      </c>
    </row>
    <row r="1447" spans="1:2">
      <c r="A1447" t="s">
        <v>3022</v>
      </c>
      <c r="B1447" s="84" t="s">
        <v>2799</v>
      </c>
    </row>
    <row r="1448" spans="1:2">
      <c r="A1448" t="s">
        <v>3022</v>
      </c>
      <c r="B1448" s="84" t="s">
        <v>2800</v>
      </c>
    </row>
    <row r="1449" spans="1:2">
      <c r="A1449" t="s">
        <v>3022</v>
      </c>
      <c r="B1449" s="84" t="s">
        <v>2801</v>
      </c>
    </row>
    <row r="1450" spans="1:2">
      <c r="A1450" t="s">
        <v>3022</v>
      </c>
      <c r="B1450" s="84" t="s">
        <v>2802</v>
      </c>
    </row>
    <row r="1451" spans="1:2">
      <c r="A1451" t="s">
        <v>3022</v>
      </c>
      <c r="B1451" s="84" t="s">
        <v>2803</v>
      </c>
    </row>
    <row r="1452" spans="1:2">
      <c r="A1452" t="s">
        <v>3022</v>
      </c>
      <c r="B1452" s="84" t="s">
        <v>2804</v>
      </c>
    </row>
    <row r="1453" spans="1:2">
      <c r="A1453" t="s">
        <v>3022</v>
      </c>
      <c r="B1453" s="84" t="s">
        <v>2805</v>
      </c>
    </row>
    <row r="1454" spans="1:2">
      <c r="A1454" t="s">
        <v>3022</v>
      </c>
      <c r="B1454" s="84" t="s">
        <v>2806</v>
      </c>
    </row>
    <row r="1455" spans="1:2">
      <c r="A1455" t="s">
        <v>3022</v>
      </c>
      <c r="B1455" s="84" t="s">
        <v>2807</v>
      </c>
    </row>
    <row r="1456" spans="1:2">
      <c r="A1456" t="s">
        <v>3022</v>
      </c>
      <c r="B1456" s="84" t="s">
        <v>2808</v>
      </c>
    </row>
    <row r="1457" spans="1:2">
      <c r="A1457" t="s">
        <v>3022</v>
      </c>
      <c r="B1457" s="84" t="s">
        <v>2809</v>
      </c>
    </row>
    <row r="1458" spans="1:2">
      <c r="A1458" t="s">
        <v>3022</v>
      </c>
      <c r="B1458" s="84" t="s">
        <v>2810</v>
      </c>
    </row>
    <row r="1459" spans="1:2">
      <c r="A1459" t="s">
        <v>3022</v>
      </c>
      <c r="B1459" s="84" t="s">
        <v>2811</v>
      </c>
    </row>
    <row r="1460" spans="1:2">
      <c r="A1460" t="s">
        <v>3022</v>
      </c>
      <c r="B1460" s="84" t="s">
        <v>2812</v>
      </c>
    </row>
    <row r="1461" spans="1:2">
      <c r="A1461" t="s">
        <v>3022</v>
      </c>
      <c r="B1461" s="84" t="s">
        <v>2813</v>
      </c>
    </row>
    <row r="1462" spans="1:2">
      <c r="A1462" t="s">
        <v>3022</v>
      </c>
      <c r="B1462" s="84" t="s">
        <v>2814</v>
      </c>
    </row>
    <row r="1463" spans="1:2">
      <c r="A1463" t="s">
        <v>3022</v>
      </c>
      <c r="B1463" s="84" t="s">
        <v>2815</v>
      </c>
    </row>
    <row r="1464" spans="1:2">
      <c r="A1464" t="s">
        <v>3022</v>
      </c>
      <c r="B1464" s="84" t="s">
        <v>2816</v>
      </c>
    </row>
    <row r="1465" spans="1:2">
      <c r="A1465" t="s">
        <v>3022</v>
      </c>
      <c r="B1465" s="84" t="s">
        <v>2817</v>
      </c>
    </row>
    <row r="1466" spans="1:2">
      <c r="A1466" t="s">
        <v>3022</v>
      </c>
      <c r="B1466" s="84" t="s">
        <v>2818</v>
      </c>
    </row>
    <row r="1467" spans="1:2">
      <c r="A1467" t="s">
        <v>3022</v>
      </c>
      <c r="B1467" s="84" t="s">
        <v>2819</v>
      </c>
    </row>
    <row r="1468" spans="1:2">
      <c r="A1468" t="s">
        <v>3022</v>
      </c>
      <c r="B1468" s="84" t="s">
        <v>2820</v>
      </c>
    </row>
    <row r="1469" spans="1:2">
      <c r="A1469" t="s">
        <v>3022</v>
      </c>
      <c r="B1469" s="84" t="s">
        <v>2821</v>
      </c>
    </row>
    <row r="1470" spans="1:2">
      <c r="A1470" t="s">
        <v>3022</v>
      </c>
      <c r="B1470" s="84" t="s">
        <v>2822</v>
      </c>
    </row>
    <row r="1471" spans="1:2">
      <c r="A1471" t="s">
        <v>3022</v>
      </c>
      <c r="B1471" s="84" t="s">
        <v>2823</v>
      </c>
    </row>
    <row r="1472" spans="1:2">
      <c r="A1472" t="s">
        <v>3022</v>
      </c>
      <c r="B1472" s="84" t="s">
        <v>2824</v>
      </c>
    </row>
    <row r="1473" spans="1:2">
      <c r="A1473" t="s">
        <v>3022</v>
      </c>
      <c r="B1473" s="84" t="s">
        <v>2825</v>
      </c>
    </row>
    <row r="1474" spans="1:2">
      <c r="A1474" t="s">
        <v>3022</v>
      </c>
      <c r="B1474" s="84" t="s">
        <v>2826</v>
      </c>
    </row>
    <row r="1475" spans="1:2">
      <c r="A1475" t="s">
        <v>3022</v>
      </c>
      <c r="B1475" s="84" t="s">
        <v>2827</v>
      </c>
    </row>
    <row r="1476" spans="1:2">
      <c r="A1476" t="s">
        <v>3022</v>
      </c>
      <c r="B1476" s="84" t="s">
        <v>2828</v>
      </c>
    </row>
    <row r="1477" spans="1:2">
      <c r="A1477" t="s">
        <v>3022</v>
      </c>
      <c r="B1477" s="84" t="s">
        <v>2829</v>
      </c>
    </row>
    <row r="1478" spans="1:2">
      <c r="A1478" t="s">
        <v>3022</v>
      </c>
      <c r="B1478" s="84" t="s">
        <v>2830</v>
      </c>
    </row>
    <row r="1479" spans="1:2">
      <c r="A1479" t="s">
        <v>3022</v>
      </c>
      <c r="B1479" s="84" t="s">
        <v>2831</v>
      </c>
    </row>
    <row r="1480" spans="1:2">
      <c r="A1480" t="s">
        <v>3022</v>
      </c>
      <c r="B1480" s="84" t="s">
        <v>2832</v>
      </c>
    </row>
    <row r="1481" spans="1:2">
      <c r="A1481" t="s">
        <v>3022</v>
      </c>
      <c r="B1481" s="84" t="s">
        <v>2833</v>
      </c>
    </row>
    <row r="1482" spans="1:2">
      <c r="A1482" t="s">
        <v>3022</v>
      </c>
      <c r="B1482" s="84" t="s">
        <v>2834</v>
      </c>
    </row>
    <row r="1483" spans="1:2">
      <c r="A1483" t="s">
        <v>3022</v>
      </c>
      <c r="B1483" s="84" t="s">
        <v>2835</v>
      </c>
    </row>
    <row r="1484" spans="1:2">
      <c r="A1484" t="s">
        <v>3022</v>
      </c>
      <c r="B1484" s="84" t="s">
        <v>2836</v>
      </c>
    </row>
    <row r="1485" spans="1:2">
      <c r="A1485" t="s">
        <v>3022</v>
      </c>
      <c r="B1485" s="84" t="s">
        <v>2837</v>
      </c>
    </row>
    <row r="1486" spans="1:2">
      <c r="A1486" t="s">
        <v>3022</v>
      </c>
      <c r="B1486" s="84" t="s">
        <v>2838</v>
      </c>
    </row>
    <row r="1487" spans="1:2">
      <c r="A1487" t="s">
        <v>3022</v>
      </c>
      <c r="B1487" s="84" t="s">
        <v>2839</v>
      </c>
    </row>
    <row r="1488" spans="1:2">
      <c r="A1488" t="s">
        <v>3022</v>
      </c>
      <c r="B1488" s="84" t="s">
        <v>2840</v>
      </c>
    </row>
    <row r="1489" spans="1:2">
      <c r="A1489" t="s">
        <v>3022</v>
      </c>
      <c r="B1489" s="84" t="s">
        <v>2841</v>
      </c>
    </row>
    <row r="1490" spans="1:2">
      <c r="A1490" t="s">
        <v>3022</v>
      </c>
      <c r="B1490" s="84" t="s">
        <v>2842</v>
      </c>
    </row>
    <row r="1491" spans="1:2">
      <c r="A1491" t="s">
        <v>3022</v>
      </c>
      <c r="B1491" s="84" t="s">
        <v>2843</v>
      </c>
    </row>
    <row r="1492" spans="1:2">
      <c r="A1492" t="s">
        <v>3022</v>
      </c>
      <c r="B1492" s="84" t="s">
        <v>2844</v>
      </c>
    </row>
    <row r="1493" spans="1:2">
      <c r="A1493" t="s">
        <v>3022</v>
      </c>
      <c r="B1493" s="84" t="s">
        <v>2845</v>
      </c>
    </row>
    <row r="1494" spans="1:2">
      <c r="A1494" t="s">
        <v>3022</v>
      </c>
      <c r="B1494" s="84" t="s">
        <v>2846</v>
      </c>
    </row>
    <row r="1495" spans="1:2">
      <c r="A1495" t="s">
        <v>3022</v>
      </c>
      <c r="B1495" s="84" t="s">
        <v>2847</v>
      </c>
    </row>
    <row r="1496" spans="1:2">
      <c r="A1496" t="s">
        <v>3022</v>
      </c>
      <c r="B1496" s="84" t="s">
        <v>2848</v>
      </c>
    </row>
    <row r="1497" spans="1:2">
      <c r="A1497" t="s">
        <v>3022</v>
      </c>
      <c r="B1497" s="84" t="s">
        <v>2849</v>
      </c>
    </row>
    <row r="1498" spans="1:2">
      <c r="A1498" t="s">
        <v>3022</v>
      </c>
      <c r="B1498" s="84" t="s">
        <v>2850</v>
      </c>
    </row>
    <row r="1499" spans="1:2">
      <c r="A1499" t="s">
        <v>3022</v>
      </c>
      <c r="B1499" s="84" t="s">
        <v>2851</v>
      </c>
    </row>
    <row r="1500" spans="1:2">
      <c r="A1500" t="s">
        <v>3022</v>
      </c>
      <c r="B1500" s="84" t="s">
        <v>2852</v>
      </c>
    </row>
    <row r="1501" spans="1:2">
      <c r="A1501" t="s">
        <v>3022</v>
      </c>
      <c r="B1501" s="84" t="s">
        <v>2853</v>
      </c>
    </row>
    <row r="1502" spans="1:2">
      <c r="A1502" t="s">
        <v>3022</v>
      </c>
      <c r="B1502" s="84" t="s">
        <v>2854</v>
      </c>
    </row>
    <row r="1503" spans="1:2">
      <c r="A1503" t="s">
        <v>3022</v>
      </c>
      <c r="B1503" s="84" t="s">
        <v>2855</v>
      </c>
    </row>
    <row r="1504" spans="1:2">
      <c r="A1504" t="s">
        <v>3022</v>
      </c>
      <c r="B1504" s="84" t="s">
        <v>2856</v>
      </c>
    </row>
    <row r="1505" spans="1:2">
      <c r="A1505" t="s">
        <v>3022</v>
      </c>
      <c r="B1505" s="84" t="s">
        <v>2857</v>
      </c>
    </row>
    <row r="1506" spans="1:2">
      <c r="A1506" t="s">
        <v>3022</v>
      </c>
      <c r="B1506" s="84" t="s">
        <v>2858</v>
      </c>
    </row>
    <row r="1507" spans="1:2">
      <c r="A1507" t="s">
        <v>3022</v>
      </c>
      <c r="B1507" s="84" t="s">
        <v>2859</v>
      </c>
    </row>
    <row r="1508" spans="1:2">
      <c r="A1508" t="s">
        <v>3022</v>
      </c>
      <c r="B1508" s="84" t="s">
        <v>2860</v>
      </c>
    </row>
    <row r="1509" spans="1:2">
      <c r="A1509" t="s">
        <v>3022</v>
      </c>
      <c r="B1509" s="84" t="s">
        <v>2861</v>
      </c>
    </row>
    <row r="1510" spans="1:2">
      <c r="A1510" t="s">
        <v>3022</v>
      </c>
      <c r="B1510" s="84" t="s">
        <v>2862</v>
      </c>
    </row>
    <row r="1511" spans="1:2">
      <c r="A1511" t="s">
        <v>3022</v>
      </c>
      <c r="B1511" s="84" t="s">
        <v>2863</v>
      </c>
    </row>
    <row r="1512" spans="1:2">
      <c r="A1512" t="s">
        <v>3022</v>
      </c>
      <c r="B1512" s="84" t="s">
        <v>2864</v>
      </c>
    </row>
    <row r="1513" spans="1:2">
      <c r="A1513" t="s">
        <v>3022</v>
      </c>
      <c r="B1513" s="84" t="s">
        <v>2865</v>
      </c>
    </row>
    <row r="1514" spans="1:2">
      <c r="A1514" t="s">
        <v>3022</v>
      </c>
      <c r="B1514" s="84" t="s">
        <v>2866</v>
      </c>
    </row>
    <row r="1515" spans="1:2">
      <c r="A1515" t="s">
        <v>3022</v>
      </c>
      <c r="B1515" s="84" t="s">
        <v>2867</v>
      </c>
    </row>
    <row r="1516" spans="1:2">
      <c r="A1516" t="s">
        <v>3022</v>
      </c>
      <c r="B1516" s="84" t="s">
        <v>2868</v>
      </c>
    </row>
    <row r="1517" spans="1:2">
      <c r="A1517" t="s">
        <v>3022</v>
      </c>
      <c r="B1517" s="84" t="s">
        <v>2869</v>
      </c>
    </row>
    <row r="1518" spans="1:2">
      <c r="A1518" t="s">
        <v>3022</v>
      </c>
      <c r="B1518" s="84" t="s">
        <v>2870</v>
      </c>
    </row>
    <row r="1519" spans="1:2">
      <c r="A1519" t="s">
        <v>3022</v>
      </c>
      <c r="B1519" s="84" t="s">
        <v>2871</v>
      </c>
    </row>
    <row r="1520" spans="1:2">
      <c r="A1520" t="s">
        <v>3022</v>
      </c>
      <c r="B1520" s="84" t="s">
        <v>2872</v>
      </c>
    </row>
    <row r="1521" spans="1:2">
      <c r="A1521" t="s">
        <v>3022</v>
      </c>
      <c r="B1521" s="84" t="s">
        <v>2873</v>
      </c>
    </row>
    <row r="1522" spans="1:2">
      <c r="A1522" t="s">
        <v>3022</v>
      </c>
      <c r="B1522" s="84" t="s">
        <v>2874</v>
      </c>
    </row>
    <row r="1523" spans="1:2">
      <c r="A1523" t="s">
        <v>3022</v>
      </c>
      <c r="B1523" s="84" t="s">
        <v>2875</v>
      </c>
    </row>
    <row r="1524" spans="1:2">
      <c r="A1524" t="s">
        <v>3022</v>
      </c>
      <c r="B1524" s="84" t="s">
        <v>2876</v>
      </c>
    </row>
    <row r="1525" spans="1:2">
      <c r="A1525" t="s">
        <v>3022</v>
      </c>
      <c r="B1525" s="84" t="s">
        <v>2877</v>
      </c>
    </row>
    <row r="1526" spans="1:2">
      <c r="A1526" t="s">
        <v>3022</v>
      </c>
      <c r="B1526" s="84" t="s">
        <v>2878</v>
      </c>
    </row>
    <row r="1527" spans="1:2">
      <c r="A1527" t="s">
        <v>3022</v>
      </c>
      <c r="B1527" s="84" t="s">
        <v>2879</v>
      </c>
    </row>
    <row r="1528" spans="1:2">
      <c r="A1528" t="s">
        <v>3022</v>
      </c>
      <c r="B1528" s="84" t="s">
        <v>2880</v>
      </c>
    </row>
    <row r="1529" spans="1:2">
      <c r="A1529" t="s">
        <v>3022</v>
      </c>
      <c r="B1529" s="84" t="s">
        <v>2881</v>
      </c>
    </row>
    <row r="1530" spans="1:2">
      <c r="A1530" t="s">
        <v>3022</v>
      </c>
      <c r="B1530" s="84" t="s">
        <v>2882</v>
      </c>
    </row>
    <row r="1531" spans="1:2">
      <c r="A1531" t="s">
        <v>3022</v>
      </c>
      <c r="B1531" s="84" t="s">
        <v>2883</v>
      </c>
    </row>
    <row r="1532" spans="1:2">
      <c r="A1532" t="s">
        <v>3022</v>
      </c>
      <c r="B1532" s="84" t="s">
        <v>2884</v>
      </c>
    </row>
    <row r="1533" spans="1:2">
      <c r="A1533" t="s">
        <v>3022</v>
      </c>
      <c r="B1533" s="84" t="s">
        <v>2885</v>
      </c>
    </row>
    <row r="1534" spans="1:2">
      <c r="A1534" t="s">
        <v>3022</v>
      </c>
      <c r="B1534" s="84" t="s">
        <v>2886</v>
      </c>
    </row>
    <row r="1535" spans="1:2">
      <c r="A1535" t="s">
        <v>3022</v>
      </c>
      <c r="B1535" s="84" t="s">
        <v>2887</v>
      </c>
    </row>
    <row r="1536" spans="1:2">
      <c r="A1536" t="s">
        <v>3022</v>
      </c>
      <c r="B1536" s="84" t="s">
        <v>2888</v>
      </c>
    </row>
    <row r="1537" spans="1:2">
      <c r="A1537" t="s">
        <v>3022</v>
      </c>
      <c r="B1537" s="84" t="s">
        <v>2889</v>
      </c>
    </row>
    <row r="1538" spans="1:2">
      <c r="A1538" t="s">
        <v>3022</v>
      </c>
      <c r="B1538" s="84" t="s">
        <v>2890</v>
      </c>
    </row>
    <row r="1539" spans="1:2">
      <c r="A1539" t="s">
        <v>3022</v>
      </c>
      <c r="B1539" s="84" t="s">
        <v>2891</v>
      </c>
    </row>
    <row r="1540" spans="1:2">
      <c r="A1540" t="s">
        <v>3022</v>
      </c>
      <c r="B1540" s="84" t="s">
        <v>2892</v>
      </c>
    </row>
    <row r="1541" spans="1:2">
      <c r="A1541" t="s">
        <v>3022</v>
      </c>
      <c r="B1541" s="84" t="s">
        <v>2893</v>
      </c>
    </row>
    <row r="1542" spans="1:2">
      <c r="A1542" t="s">
        <v>3022</v>
      </c>
      <c r="B1542" s="84" t="s">
        <v>2894</v>
      </c>
    </row>
    <row r="1543" spans="1:2">
      <c r="A1543" t="s">
        <v>3022</v>
      </c>
      <c r="B1543" s="84" t="s">
        <v>2895</v>
      </c>
    </row>
    <row r="1544" spans="1:2">
      <c r="A1544" t="s">
        <v>3022</v>
      </c>
      <c r="B1544" s="84" t="s">
        <v>2896</v>
      </c>
    </row>
    <row r="1545" spans="1:2">
      <c r="A1545" t="s">
        <v>3022</v>
      </c>
      <c r="B1545" s="84" t="s">
        <v>2897</v>
      </c>
    </row>
    <row r="1546" spans="1:2">
      <c r="A1546" t="s">
        <v>3022</v>
      </c>
      <c r="B1546" s="84" t="s">
        <v>2898</v>
      </c>
    </row>
    <row r="1547" spans="1:2">
      <c r="A1547" t="s">
        <v>3022</v>
      </c>
      <c r="B1547" s="84" t="s">
        <v>2899</v>
      </c>
    </row>
    <row r="1548" spans="1:2">
      <c r="A1548" t="s">
        <v>3022</v>
      </c>
      <c r="B1548" s="84" t="s">
        <v>2900</v>
      </c>
    </row>
    <row r="1549" spans="1:2">
      <c r="A1549" t="s">
        <v>3022</v>
      </c>
      <c r="B1549" s="84" t="s">
        <v>2901</v>
      </c>
    </row>
    <row r="1550" spans="1:2">
      <c r="A1550" t="s">
        <v>3022</v>
      </c>
      <c r="B1550" s="84" t="s">
        <v>2902</v>
      </c>
    </row>
    <row r="1551" spans="1:2">
      <c r="A1551" t="s">
        <v>3022</v>
      </c>
      <c r="B1551" s="84" t="s">
        <v>2903</v>
      </c>
    </row>
    <row r="1552" spans="1:2">
      <c r="A1552" t="s">
        <v>3022</v>
      </c>
      <c r="B1552" s="84" t="s">
        <v>2904</v>
      </c>
    </row>
    <row r="1553" spans="1:2">
      <c r="A1553" t="s">
        <v>3022</v>
      </c>
      <c r="B1553" s="84" t="s">
        <v>2905</v>
      </c>
    </row>
    <row r="1554" spans="1:2">
      <c r="A1554" t="s">
        <v>3022</v>
      </c>
      <c r="B1554" s="84" t="s">
        <v>2906</v>
      </c>
    </row>
    <row r="1555" spans="1:2">
      <c r="A1555" t="s">
        <v>3022</v>
      </c>
      <c r="B1555" s="84" t="s">
        <v>2907</v>
      </c>
    </row>
    <row r="1556" spans="1:2">
      <c r="A1556" t="s">
        <v>3022</v>
      </c>
      <c r="B1556" s="84" t="s">
        <v>2908</v>
      </c>
    </row>
    <row r="1557" spans="1:2">
      <c r="A1557" t="s">
        <v>3022</v>
      </c>
      <c r="B1557" s="84" t="s">
        <v>2909</v>
      </c>
    </row>
    <row r="1558" spans="1:2">
      <c r="A1558" t="s">
        <v>3022</v>
      </c>
      <c r="B1558" s="84" t="s">
        <v>2910</v>
      </c>
    </row>
    <row r="1559" spans="1:2">
      <c r="A1559" t="s">
        <v>3022</v>
      </c>
      <c r="B1559" s="84" t="s">
        <v>2911</v>
      </c>
    </row>
    <row r="1560" spans="1:2">
      <c r="A1560" t="s">
        <v>3022</v>
      </c>
      <c r="B1560" s="84" t="s">
        <v>2912</v>
      </c>
    </row>
    <row r="1561" spans="1:2">
      <c r="A1561" t="s">
        <v>3022</v>
      </c>
      <c r="B1561" s="84" t="s">
        <v>2913</v>
      </c>
    </row>
    <row r="1562" spans="1:2">
      <c r="A1562" t="s">
        <v>3022</v>
      </c>
      <c r="B1562" s="84" t="s">
        <v>2914</v>
      </c>
    </row>
    <row r="1563" spans="1:2">
      <c r="A1563" t="s">
        <v>3022</v>
      </c>
      <c r="B1563" s="84" t="s">
        <v>2915</v>
      </c>
    </row>
    <row r="1564" spans="1:2">
      <c r="A1564" t="s">
        <v>3022</v>
      </c>
      <c r="B1564" s="84" t="s">
        <v>2916</v>
      </c>
    </row>
    <row r="1565" spans="1:2">
      <c r="A1565" t="s">
        <v>3022</v>
      </c>
      <c r="B1565" s="84" t="s">
        <v>2917</v>
      </c>
    </row>
    <row r="1566" spans="1:2">
      <c r="A1566" t="s">
        <v>3022</v>
      </c>
      <c r="B1566" s="84" t="s">
        <v>2918</v>
      </c>
    </row>
    <row r="1567" spans="1:2">
      <c r="A1567" t="s">
        <v>3022</v>
      </c>
      <c r="B1567" s="84" t="s">
        <v>2919</v>
      </c>
    </row>
    <row r="1568" spans="1:2">
      <c r="A1568" t="s">
        <v>3022</v>
      </c>
      <c r="B1568" s="84" t="s">
        <v>2920</v>
      </c>
    </row>
    <row r="1569" spans="1:2">
      <c r="A1569" t="s">
        <v>3022</v>
      </c>
      <c r="B1569" s="84" t="s">
        <v>2921</v>
      </c>
    </row>
    <row r="1570" spans="1:2">
      <c r="A1570" t="s">
        <v>3022</v>
      </c>
      <c r="B1570" s="84" t="s">
        <v>2922</v>
      </c>
    </row>
    <row r="1571" spans="1:2">
      <c r="A1571" t="s">
        <v>3022</v>
      </c>
      <c r="B1571" s="84" t="s">
        <v>2923</v>
      </c>
    </row>
    <row r="1572" spans="1:2">
      <c r="A1572" t="s">
        <v>3022</v>
      </c>
      <c r="B1572" s="84" t="s">
        <v>2924</v>
      </c>
    </row>
    <row r="1573" spans="1:2">
      <c r="A1573" t="s">
        <v>3022</v>
      </c>
      <c r="B1573" s="84" t="s">
        <v>2925</v>
      </c>
    </row>
    <row r="1574" spans="1:2">
      <c r="A1574" t="s">
        <v>3022</v>
      </c>
      <c r="B1574" s="84" t="s">
        <v>2926</v>
      </c>
    </row>
    <row r="1575" spans="1:2">
      <c r="A1575" t="s">
        <v>3022</v>
      </c>
      <c r="B1575" s="84" t="s">
        <v>2927</v>
      </c>
    </row>
    <row r="1576" spans="1:2">
      <c r="A1576" t="s">
        <v>3022</v>
      </c>
      <c r="B1576" s="84" t="s">
        <v>2928</v>
      </c>
    </row>
    <row r="1577" spans="1:2">
      <c r="A1577" t="s">
        <v>3022</v>
      </c>
      <c r="B1577" s="84" t="s">
        <v>2387</v>
      </c>
    </row>
    <row r="1578" spans="1:2">
      <c r="A1578" t="s">
        <v>3022</v>
      </c>
      <c r="B1578" s="84" t="s">
        <v>2929</v>
      </c>
    </row>
    <row r="1579" spans="1:2">
      <c r="A1579" t="s">
        <v>3022</v>
      </c>
      <c r="B1579" s="84" t="s">
        <v>2930</v>
      </c>
    </row>
    <row r="1580" spans="1:2">
      <c r="A1580" t="s">
        <v>3022</v>
      </c>
      <c r="B1580" s="84" t="s">
        <v>2931</v>
      </c>
    </row>
    <row r="1581" spans="1:2">
      <c r="A1581" t="s">
        <v>3022</v>
      </c>
      <c r="B1581" s="84" t="s">
        <v>2932</v>
      </c>
    </row>
    <row r="1582" spans="1:2">
      <c r="A1582" t="s">
        <v>3022</v>
      </c>
      <c r="B1582" s="84" t="s">
        <v>2933</v>
      </c>
    </row>
    <row r="1583" spans="1:2">
      <c r="A1583" t="s">
        <v>3022</v>
      </c>
      <c r="B1583" s="84" t="s">
        <v>2934</v>
      </c>
    </row>
    <row r="1584" spans="1:2">
      <c r="A1584" t="s">
        <v>3022</v>
      </c>
      <c r="B1584" s="84" t="s">
        <v>2935</v>
      </c>
    </row>
    <row r="1585" spans="1:2">
      <c r="A1585" t="s">
        <v>3022</v>
      </c>
      <c r="B1585" s="84" t="s">
        <v>2936</v>
      </c>
    </row>
    <row r="1586" spans="1:2">
      <c r="A1586" t="s">
        <v>3022</v>
      </c>
      <c r="B1586" s="84" t="s">
        <v>2937</v>
      </c>
    </row>
    <row r="1587" spans="1:2">
      <c r="A1587" t="s">
        <v>3022</v>
      </c>
      <c r="B1587" s="84" t="s">
        <v>2938</v>
      </c>
    </row>
    <row r="1588" spans="1:2">
      <c r="A1588" t="s">
        <v>3022</v>
      </c>
      <c r="B1588" s="84" t="s">
        <v>2939</v>
      </c>
    </row>
    <row r="1589" spans="1:2">
      <c r="A1589" t="s">
        <v>3022</v>
      </c>
      <c r="B1589" s="84" t="s">
        <v>2940</v>
      </c>
    </row>
    <row r="1590" spans="1:2">
      <c r="A1590" t="s">
        <v>3022</v>
      </c>
      <c r="B1590" s="84" t="s">
        <v>2941</v>
      </c>
    </row>
    <row r="1591" spans="1:2">
      <c r="A1591" t="s">
        <v>3022</v>
      </c>
      <c r="B1591" s="84" t="s">
        <v>2942</v>
      </c>
    </row>
    <row r="1592" spans="1:2">
      <c r="A1592" t="s">
        <v>3022</v>
      </c>
      <c r="B1592" s="84" t="s">
        <v>2943</v>
      </c>
    </row>
    <row r="1593" spans="1:2">
      <c r="A1593" t="s">
        <v>3022</v>
      </c>
      <c r="B1593" s="84" t="s">
        <v>2944</v>
      </c>
    </row>
    <row r="1594" spans="1:2">
      <c r="A1594" t="s">
        <v>3022</v>
      </c>
      <c r="B1594" s="84" t="s">
        <v>2945</v>
      </c>
    </row>
    <row r="1595" spans="1:2">
      <c r="A1595" t="s">
        <v>3022</v>
      </c>
      <c r="B1595" s="84" t="s">
        <v>2946</v>
      </c>
    </row>
    <row r="1596" spans="1:2">
      <c r="A1596" t="s">
        <v>3022</v>
      </c>
      <c r="B1596" s="84" t="s">
        <v>2947</v>
      </c>
    </row>
    <row r="1597" spans="1:2">
      <c r="A1597" t="s">
        <v>3022</v>
      </c>
      <c r="B1597" s="84" t="s">
        <v>2948</v>
      </c>
    </row>
    <row r="1598" spans="1:2">
      <c r="A1598" t="s">
        <v>3022</v>
      </c>
      <c r="B1598" s="84" t="s">
        <v>2949</v>
      </c>
    </row>
    <row r="1599" spans="1:2">
      <c r="A1599" t="s">
        <v>3022</v>
      </c>
      <c r="B1599" s="84" t="s">
        <v>2950</v>
      </c>
    </row>
    <row r="1600" spans="1:2">
      <c r="A1600" t="s">
        <v>3022</v>
      </c>
      <c r="B1600" s="84" t="s">
        <v>2951</v>
      </c>
    </row>
    <row r="1601" spans="1:2">
      <c r="A1601" t="s">
        <v>3022</v>
      </c>
      <c r="B1601" s="84" t="s">
        <v>2952</v>
      </c>
    </row>
    <row r="1602" spans="1:2">
      <c r="A1602" t="s">
        <v>3022</v>
      </c>
      <c r="B1602" s="84" t="s">
        <v>2953</v>
      </c>
    </row>
    <row r="1603" spans="1:2">
      <c r="A1603" t="s">
        <v>3022</v>
      </c>
      <c r="B1603" s="84" t="s">
        <v>2954</v>
      </c>
    </row>
    <row r="1604" spans="1:2">
      <c r="A1604" t="s">
        <v>3022</v>
      </c>
      <c r="B1604" s="84" t="s">
        <v>2955</v>
      </c>
    </row>
    <row r="1605" spans="1:2">
      <c r="A1605" t="s">
        <v>3022</v>
      </c>
      <c r="B1605" s="84" t="s">
        <v>2956</v>
      </c>
    </row>
    <row r="1606" spans="1:2">
      <c r="A1606" t="s">
        <v>3022</v>
      </c>
      <c r="B1606" s="84" t="s">
        <v>2957</v>
      </c>
    </row>
    <row r="1607" spans="1:2">
      <c r="A1607" t="s">
        <v>3022</v>
      </c>
      <c r="B1607" s="84" t="s">
        <v>2958</v>
      </c>
    </row>
    <row r="1608" spans="1:2">
      <c r="A1608" t="s">
        <v>3022</v>
      </c>
      <c r="B1608" s="84" t="s">
        <v>2959</v>
      </c>
    </row>
    <row r="1609" spans="1:2">
      <c r="A1609" t="s">
        <v>3022</v>
      </c>
      <c r="B1609" s="84" t="s">
        <v>2960</v>
      </c>
    </row>
    <row r="1610" spans="1:2">
      <c r="A1610" t="s">
        <v>3022</v>
      </c>
      <c r="B1610" s="84" t="s">
        <v>2961</v>
      </c>
    </row>
    <row r="1611" spans="1:2">
      <c r="A1611" t="s">
        <v>3022</v>
      </c>
      <c r="B1611" s="84" t="s">
        <v>2962</v>
      </c>
    </row>
    <row r="1612" spans="1:2">
      <c r="A1612" t="s">
        <v>3022</v>
      </c>
      <c r="B1612" s="84" t="s">
        <v>2963</v>
      </c>
    </row>
    <row r="1613" spans="1:2">
      <c r="A1613" t="s">
        <v>3022</v>
      </c>
      <c r="B1613" s="84" t="s">
        <v>2964</v>
      </c>
    </row>
    <row r="1614" spans="1:2">
      <c r="A1614" t="s">
        <v>3022</v>
      </c>
      <c r="B1614" s="84" t="s">
        <v>2965</v>
      </c>
    </row>
    <row r="1615" spans="1:2">
      <c r="A1615" t="s">
        <v>3022</v>
      </c>
      <c r="B1615" s="84" t="s">
        <v>2966</v>
      </c>
    </row>
    <row r="1616" spans="1:2">
      <c r="A1616" t="s">
        <v>3022</v>
      </c>
      <c r="B1616" s="84" t="s">
        <v>2967</v>
      </c>
    </row>
    <row r="1617" spans="1:2">
      <c r="A1617" t="s">
        <v>3022</v>
      </c>
      <c r="B1617" s="84" t="s">
        <v>2968</v>
      </c>
    </row>
    <row r="1618" spans="1:2">
      <c r="A1618" t="s">
        <v>3022</v>
      </c>
      <c r="B1618" s="84" t="s">
        <v>2969</v>
      </c>
    </row>
    <row r="1619" spans="1:2">
      <c r="A1619" t="s">
        <v>3022</v>
      </c>
      <c r="B1619" s="84" t="s">
        <v>2970</v>
      </c>
    </row>
    <row r="1620" spans="1:2">
      <c r="A1620" t="s">
        <v>3022</v>
      </c>
      <c r="B1620" s="84" t="s">
        <v>2971</v>
      </c>
    </row>
    <row r="1621" spans="1:2">
      <c r="A1621" t="s">
        <v>3022</v>
      </c>
      <c r="B1621" s="84" t="s">
        <v>2972</v>
      </c>
    </row>
    <row r="1622" spans="1:2">
      <c r="A1622" t="s">
        <v>3022</v>
      </c>
      <c r="B1622" s="84" t="s">
        <v>2973</v>
      </c>
    </row>
    <row r="1623" spans="1:2">
      <c r="A1623" t="s">
        <v>3022</v>
      </c>
      <c r="B1623" s="84" t="s">
        <v>2974</v>
      </c>
    </row>
    <row r="1624" spans="1:2">
      <c r="A1624" t="s">
        <v>3022</v>
      </c>
      <c r="B1624" s="84" t="s">
        <v>2975</v>
      </c>
    </row>
    <row r="1625" spans="1:2">
      <c r="A1625" t="s">
        <v>3022</v>
      </c>
      <c r="B1625" s="84" t="s">
        <v>2976</v>
      </c>
    </row>
    <row r="1626" spans="1:2">
      <c r="A1626" t="s">
        <v>3022</v>
      </c>
      <c r="B1626" s="84" t="s">
        <v>2977</v>
      </c>
    </row>
    <row r="1627" spans="1:2">
      <c r="A1627" t="s">
        <v>3022</v>
      </c>
      <c r="B1627" s="84" t="s">
        <v>2978</v>
      </c>
    </row>
    <row r="1628" spans="1:2">
      <c r="A1628" t="s">
        <v>3022</v>
      </c>
      <c r="B1628" s="84" t="s">
        <v>2979</v>
      </c>
    </row>
    <row r="1629" spans="1:2">
      <c r="A1629" t="s">
        <v>3022</v>
      </c>
      <c r="B1629" s="84" t="s">
        <v>2980</v>
      </c>
    </row>
    <row r="1630" spans="1:2">
      <c r="A1630" t="s">
        <v>3022</v>
      </c>
      <c r="B1630" s="84" t="s">
        <v>2981</v>
      </c>
    </row>
    <row r="1631" spans="1:2">
      <c r="A1631" t="s">
        <v>3022</v>
      </c>
      <c r="B1631" s="84" t="s">
        <v>2982</v>
      </c>
    </row>
    <row r="1632" spans="1:2">
      <c r="A1632" t="s">
        <v>3022</v>
      </c>
      <c r="B1632" s="84" t="s">
        <v>2983</v>
      </c>
    </row>
    <row r="1633" spans="1:2">
      <c r="A1633" t="s">
        <v>3022</v>
      </c>
      <c r="B1633" s="84" t="s">
        <v>2984</v>
      </c>
    </row>
    <row r="1634" spans="1:2">
      <c r="A1634" t="s">
        <v>3022</v>
      </c>
      <c r="B1634" s="84" t="s">
        <v>2985</v>
      </c>
    </row>
    <row r="1635" spans="1:2">
      <c r="A1635" t="s">
        <v>3022</v>
      </c>
      <c r="B1635" s="84" t="s">
        <v>2986</v>
      </c>
    </row>
    <row r="1636" spans="1:2">
      <c r="A1636" t="s">
        <v>3022</v>
      </c>
      <c r="B1636" s="84" t="s">
        <v>2987</v>
      </c>
    </row>
    <row r="1637" spans="1:2">
      <c r="A1637" t="s">
        <v>3022</v>
      </c>
      <c r="B1637" s="84" t="s">
        <v>2988</v>
      </c>
    </row>
    <row r="1638" spans="1:2">
      <c r="A1638" t="s">
        <v>3022</v>
      </c>
      <c r="B1638" s="84" t="s">
        <v>2989</v>
      </c>
    </row>
    <row r="1639" spans="1:2">
      <c r="A1639" t="s">
        <v>3022</v>
      </c>
      <c r="B1639" s="84" t="s">
        <v>2990</v>
      </c>
    </row>
    <row r="1640" spans="1:2">
      <c r="A1640" t="s">
        <v>3022</v>
      </c>
      <c r="B1640" s="84" t="s">
        <v>2991</v>
      </c>
    </row>
    <row r="1641" spans="1:2">
      <c r="A1641" t="s">
        <v>3022</v>
      </c>
      <c r="B1641" s="84" t="s">
        <v>2992</v>
      </c>
    </row>
    <row r="1642" spans="1:2">
      <c r="A1642" t="s">
        <v>3022</v>
      </c>
      <c r="B1642" s="84" t="s">
        <v>2993</v>
      </c>
    </row>
    <row r="1643" spans="1:2">
      <c r="A1643" t="s">
        <v>3022</v>
      </c>
      <c r="B1643" s="84" t="s">
        <v>2994</v>
      </c>
    </row>
    <row r="1644" spans="1:2">
      <c r="A1644" t="s">
        <v>3022</v>
      </c>
      <c r="B1644" s="84" t="s">
        <v>2995</v>
      </c>
    </row>
    <row r="1645" spans="1:2">
      <c r="A1645" t="s">
        <v>3022</v>
      </c>
      <c r="B1645" s="84" t="s">
        <v>2996</v>
      </c>
    </row>
    <row r="1646" spans="1:2">
      <c r="A1646" t="s">
        <v>3022</v>
      </c>
      <c r="B1646" s="84" t="s">
        <v>3012</v>
      </c>
    </row>
    <row r="1647" spans="1:2">
      <c r="A1647" t="s">
        <v>3022</v>
      </c>
      <c r="B1647" s="84" t="s">
        <v>3013</v>
      </c>
    </row>
    <row r="1648" spans="1:2">
      <c r="A1648" t="s">
        <v>3022</v>
      </c>
      <c r="B1648" s="84" t="s">
        <v>3014</v>
      </c>
    </row>
    <row r="1649" spans="1:3">
      <c r="A1649" t="s">
        <v>3022</v>
      </c>
      <c r="B1649" s="84" t="s">
        <v>3015</v>
      </c>
    </row>
    <row r="1652" spans="1:3">
      <c r="B1652" s="83" t="s">
        <v>1435</v>
      </c>
      <c r="C1652" t="s">
        <v>1541</v>
      </c>
    </row>
    <row r="1653" spans="1:3">
      <c r="A1653">
        <v>1</v>
      </c>
      <c r="B1653" s="84" t="s">
        <v>2456</v>
      </c>
      <c r="C1653" s="85">
        <v>1</v>
      </c>
    </row>
    <row r="1654" spans="1:3">
      <c r="A1654">
        <v>2</v>
      </c>
      <c r="B1654" s="84" t="s">
        <v>2457</v>
      </c>
      <c r="C1654" s="85">
        <v>1</v>
      </c>
    </row>
    <row r="1655" spans="1:3">
      <c r="A1655">
        <v>3</v>
      </c>
      <c r="B1655" s="84" t="s">
        <v>1542</v>
      </c>
      <c r="C1655" s="85">
        <v>1</v>
      </c>
    </row>
    <row r="1656" spans="1:3">
      <c r="A1656">
        <v>4</v>
      </c>
      <c r="B1656" s="84" t="s">
        <v>2458</v>
      </c>
      <c r="C1656" s="85">
        <v>1</v>
      </c>
    </row>
    <row r="1657" spans="1:3">
      <c r="A1657">
        <v>5</v>
      </c>
      <c r="B1657" s="84" t="s">
        <v>2459</v>
      </c>
      <c r="C1657" s="85">
        <v>1</v>
      </c>
    </row>
    <row r="1658" spans="1:3">
      <c r="A1658">
        <v>6</v>
      </c>
      <c r="B1658" s="84" t="s">
        <v>2460</v>
      </c>
      <c r="C1658" s="85">
        <v>1</v>
      </c>
    </row>
    <row r="1659" spans="1:3">
      <c r="A1659">
        <v>7</v>
      </c>
      <c r="B1659" s="84" t="s">
        <v>2190</v>
      </c>
      <c r="C1659" s="85">
        <v>1</v>
      </c>
    </row>
    <row r="1660" spans="1:3">
      <c r="A1660">
        <v>8</v>
      </c>
      <c r="B1660" s="84" t="s">
        <v>2191</v>
      </c>
      <c r="C1660" s="85">
        <v>1</v>
      </c>
    </row>
    <row r="1661" spans="1:3">
      <c r="A1661">
        <v>9</v>
      </c>
      <c r="B1661" s="84" t="s">
        <v>2192</v>
      </c>
      <c r="C1661" s="85">
        <v>1</v>
      </c>
    </row>
    <row r="1662" spans="1:3">
      <c r="A1662">
        <v>10</v>
      </c>
      <c r="B1662" s="84" t="s">
        <v>1863</v>
      </c>
      <c r="C1662" s="85">
        <v>1</v>
      </c>
    </row>
    <row r="1663" spans="1:3">
      <c r="A1663">
        <v>11</v>
      </c>
      <c r="B1663" s="84" t="s">
        <v>2193</v>
      </c>
      <c r="C1663" s="85">
        <v>1</v>
      </c>
    </row>
    <row r="1664" spans="1:3">
      <c r="A1664">
        <v>12</v>
      </c>
      <c r="B1664" s="84" t="s">
        <v>1738</v>
      </c>
      <c r="C1664" s="85">
        <v>1</v>
      </c>
    </row>
    <row r="1665" spans="1:3">
      <c r="A1665">
        <v>13</v>
      </c>
      <c r="B1665" s="84" t="s">
        <v>1739</v>
      </c>
      <c r="C1665" s="85">
        <v>1</v>
      </c>
    </row>
    <row r="1666" spans="1:3">
      <c r="A1666">
        <v>14</v>
      </c>
      <c r="B1666" s="84" t="s">
        <v>1740</v>
      </c>
      <c r="C1666" s="85">
        <v>1</v>
      </c>
    </row>
    <row r="1667" spans="1:3">
      <c r="A1667">
        <v>15</v>
      </c>
      <c r="B1667" s="84" t="s">
        <v>1543</v>
      </c>
      <c r="C1667" s="85">
        <v>1</v>
      </c>
    </row>
    <row r="1668" spans="1:3">
      <c r="A1668">
        <v>16</v>
      </c>
      <c r="B1668" s="84" t="s">
        <v>1864</v>
      </c>
      <c r="C1668" s="85">
        <v>1</v>
      </c>
    </row>
    <row r="1669" spans="1:3">
      <c r="A1669">
        <v>17</v>
      </c>
      <c r="B1669" s="84" t="s">
        <v>1865</v>
      </c>
      <c r="C1669" s="85">
        <v>1</v>
      </c>
    </row>
    <row r="1670" spans="1:3">
      <c r="A1670">
        <v>18</v>
      </c>
      <c r="B1670" s="84" t="s">
        <v>2461</v>
      </c>
      <c r="C1670" s="85">
        <v>1</v>
      </c>
    </row>
    <row r="1671" spans="1:3">
      <c r="A1671">
        <v>19</v>
      </c>
      <c r="B1671" s="84" t="s">
        <v>2462</v>
      </c>
      <c r="C1671" s="85">
        <v>1</v>
      </c>
    </row>
    <row r="1672" spans="1:3">
      <c r="A1672">
        <v>20</v>
      </c>
      <c r="B1672" s="84" t="s">
        <v>2463</v>
      </c>
      <c r="C1672" s="85">
        <v>1</v>
      </c>
    </row>
    <row r="1673" spans="1:3">
      <c r="A1673">
        <v>21</v>
      </c>
      <c r="B1673" s="84" t="s">
        <v>2464</v>
      </c>
      <c r="C1673" s="85">
        <v>1</v>
      </c>
    </row>
    <row r="1674" spans="1:3">
      <c r="A1674">
        <v>22</v>
      </c>
      <c r="B1674" s="84" t="s">
        <v>2194</v>
      </c>
      <c r="C1674" s="85">
        <v>1</v>
      </c>
    </row>
    <row r="1675" spans="1:3">
      <c r="A1675">
        <v>23</v>
      </c>
      <c r="B1675" s="84" t="s">
        <v>2195</v>
      </c>
      <c r="C1675" s="85">
        <v>1</v>
      </c>
    </row>
    <row r="1676" spans="1:3">
      <c r="A1676">
        <v>24</v>
      </c>
      <c r="B1676" s="84" t="s">
        <v>2196</v>
      </c>
      <c r="C1676" s="85">
        <v>1</v>
      </c>
    </row>
    <row r="1677" spans="1:3">
      <c r="A1677">
        <v>25</v>
      </c>
      <c r="B1677" s="84" t="s">
        <v>2197</v>
      </c>
      <c r="C1677" s="85">
        <v>1</v>
      </c>
    </row>
    <row r="1678" spans="1:3">
      <c r="A1678">
        <v>26</v>
      </c>
      <c r="B1678" s="84" t="s">
        <v>2198</v>
      </c>
      <c r="C1678" s="85">
        <v>1</v>
      </c>
    </row>
    <row r="1679" spans="1:3">
      <c r="A1679">
        <v>27</v>
      </c>
      <c r="B1679" s="84" t="s">
        <v>2465</v>
      </c>
      <c r="C1679" s="85">
        <v>1</v>
      </c>
    </row>
    <row r="1680" spans="1:3">
      <c r="A1680">
        <v>28</v>
      </c>
      <c r="B1680" s="84" t="s">
        <v>2466</v>
      </c>
      <c r="C1680" s="85">
        <v>1</v>
      </c>
    </row>
    <row r="1681" spans="1:3">
      <c r="A1681">
        <v>29</v>
      </c>
      <c r="B1681" s="84" t="s">
        <v>2199</v>
      </c>
      <c r="C1681" s="85">
        <v>1</v>
      </c>
    </row>
    <row r="1682" spans="1:3">
      <c r="A1682">
        <v>30</v>
      </c>
      <c r="B1682" s="84" t="s">
        <v>2200</v>
      </c>
      <c r="C1682" s="85">
        <v>1</v>
      </c>
    </row>
    <row r="1683" spans="1:3">
      <c r="A1683">
        <v>31</v>
      </c>
      <c r="B1683" s="84" t="s">
        <v>2596</v>
      </c>
      <c r="C1683" s="85">
        <v>1</v>
      </c>
    </row>
    <row r="1684" spans="1:3">
      <c r="A1684">
        <v>32</v>
      </c>
      <c r="B1684" s="84" t="s">
        <v>2467</v>
      </c>
      <c r="C1684" s="85">
        <v>1</v>
      </c>
    </row>
    <row r="1685" spans="1:3">
      <c r="A1685">
        <v>33</v>
      </c>
      <c r="B1685" s="84" t="s">
        <v>2468</v>
      </c>
      <c r="C1685" s="85">
        <v>1</v>
      </c>
    </row>
    <row r="1686" spans="1:3">
      <c r="A1686">
        <v>34</v>
      </c>
      <c r="B1686" s="84" t="s">
        <v>2469</v>
      </c>
      <c r="C1686" s="85">
        <v>1</v>
      </c>
    </row>
    <row r="1687" spans="1:3">
      <c r="A1687">
        <v>35</v>
      </c>
      <c r="B1687" s="84" t="s">
        <v>2201</v>
      </c>
      <c r="C1687" s="85">
        <v>1</v>
      </c>
    </row>
    <row r="1688" spans="1:3">
      <c r="A1688">
        <v>36</v>
      </c>
      <c r="B1688" s="84" t="s">
        <v>2202</v>
      </c>
      <c r="C1688" s="85">
        <v>1</v>
      </c>
    </row>
    <row r="1689" spans="1:3">
      <c r="A1689">
        <v>37</v>
      </c>
      <c r="B1689" s="84" t="s">
        <v>2597</v>
      </c>
      <c r="C1689" s="85">
        <v>1</v>
      </c>
    </row>
    <row r="1690" spans="1:3">
      <c r="A1690">
        <v>38</v>
      </c>
      <c r="B1690" s="84" t="s">
        <v>2598</v>
      </c>
      <c r="C1690" s="85">
        <v>1</v>
      </c>
    </row>
    <row r="1691" spans="1:3">
      <c r="A1691">
        <v>39</v>
      </c>
      <c r="B1691" s="84" t="s">
        <v>2599</v>
      </c>
      <c r="C1691" s="85">
        <v>1</v>
      </c>
    </row>
    <row r="1692" spans="1:3">
      <c r="A1692">
        <v>40</v>
      </c>
      <c r="B1692" s="84" t="s">
        <v>2600</v>
      </c>
      <c r="C1692" s="85">
        <v>1</v>
      </c>
    </row>
    <row r="1693" spans="1:3">
      <c r="A1693">
        <v>41</v>
      </c>
      <c r="B1693" s="84" t="s">
        <v>2601</v>
      </c>
      <c r="C1693" s="85">
        <v>1</v>
      </c>
    </row>
    <row r="1694" spans="1:3">
      <c r="A1694">
        <v>42</v>
      </c>
      <c r="B1694" s="84" t="s">
        <v>2470</v>
      </c>
      <c r="C1694" s="85">
        <v>1</v>
      </c>
    </row>
    <row r="1695" spans="1:3">
      <c r="A1695">
        <v>43</v>
      </c>
      <c r="B1695" s="84" t="s">
        <v>2471</v>
      </c>
      <c r="C1695" s="85">
        <v>1</v>
      </c>
    </row>
    <row r="1696" spans="1:3">
      <c r="A1696">
        <v>44</v>
      </c>
      <c r="B1696" s="84" t="s">
        <v>1741</v>
      </c>
      <c r="C1696" s="85">
        <v>1</v>
      </c>
    </row>
    <row r="1697" spans="1:3">
      <c r="A1697">
        <v>45</v>
      </c>
      <c r="B1697" s="84" t="s">
        <v>1742</v>
      </c>
      <c r="C1697" s="85">
        <v>1</v>
      </c>
    </row>
    <row r="1698" spans="1:3">
      <c r="A1698">
        <v>46</v>
      </c>
      <c r="B1698" s="84" t="s">
        <v>2602</v>
      </c>
      <c r="C1698" s="85">
        <v>1</v>
      </c>
    </row>
    <row r="1699" spans="1:3">
      <c r="A1699">
        <v>47</v>
      </c>
      <c r="B1699" s="84" t="s">
        <v>2603</v>
      </c>
      <c r="C1699" s="85">
        <v>1</v>
      </c>
    </row>
    <row r="1700" spans="1:3">
      <c r="A1700">
        <v>48</v>
      </c>
      <c r="B1700" s="84" t="s">
        <v>2604</v>
      </c>
      <c r="C1700" s="85">
        <v>1</v>
      </c>
    </row>
    <row r="1701" spans="1:3">
      <c r="A1701">
        <v>49</v>
      </c>
      <c r="B1701" s="84" t="s">
        <v>2605</v>
      </c>
      <c r="C1701" s="85">
        <v>1</v>
      </c>
    </row>
    <row r="1702" spans="1:3">
      <c r="A1702">
        <v>50</v>
      </c>
      <c r="B1702" s="84" t="s">
        <v>2606</v>
      </c>
      <c r="C1702" s="85">
        <v>1</v>
      </c>
    </row>
    <row r="1703" spans="1:3">
      <c r="A1703">
        <v>51</v>
      </c>
      <c r="B1703" s="84" t="s">
        <v>2203</v>
      </c>
      <c r="C1703" s="85">
        <v>1</v>
      </c>
    </row>
    <row r="1704" spans="1:3">
      <c r="A1704">
        <v>52</v>
      </c>
      <c r="B1704" s="84" t="s">
        <v>2607</v>
      </c>
      <c r="C1704" s="85">
        <v>1</v>
      </c>
    </row>
    <row r="1705" spans="1:3">
      <c r="A1705">
        <v>53</v>
      </c>
      <c r="B1705" s="84" t="s">
        <v>2608</v>
      </c>
      <c r="C1705" s="85">
        <v>1</v>
      </c>
    </row>
    <row r="1706" spans="1:3">
      <c r="A1706">
        <v>54</v>
      </c>
      <c r="B1706" s="84" t="s">
        <v>2609</v>
      </c>
      <c r="C1706" s="85">
        <v>1</v>
      </c>
    </row>
    <row r="1707" spans="1:3">
      <c r="A1707">
        <v>55</v>
      </c>
      <c r="B1707" s="84" t="s">
        <v>2610</v>
      </c>
      <c r="C1707" s="85">
        <v>1</v>
      </c>
    </row>
    <row r="1708" spans="1:3">
      <c r="A1708">
        <v>56</v>
      </c>
      <c r="B1708" s="84" t="s">
        <v>2611</v>
      </c>
      <c r="C1708" s="85">
        <v>1</v>
      </c>
    </row>
    <row r="1709" spans="1:3">
      <c r="A1709">
        <v>57</v>
      </c>
      <c r="B1709" s="84" t="s">
        <v>2612</v>
      </c>
      <c r="C1709" s="85">
        <v>1</v>
      </c>
    </row>
    <row r="1710" spans="1:3">
      <c r="A1710">
        <v>58</v>
      </c>
      <c r="B1710" s="84" t="s">
        <v>2613</v>
      </c>
      <c r="C1710" s="85">
        <v>1</v>
      </c>
    </row>
    <row r="1711" spans="1:3">
      <c r="A1711">
        <v>59</v>
      </c>
      <c r="B1711" s="84" t="s">
        <v>2614</v>
      </c>
      <c r="C1711" s="85">
        <v>1</v>
      </c>
    </row>
    <row r="1712" spans="1:3">
      <c r="A1712">
        <v>60</v>
      </c>
      <c r="B1712" s="84" t="s">
        <v>2615</v>
      </c>
      <c r="C1712" s="85">
        <v>1</v>
      </c>
    </row>
    <row r="1713" spans="1:3">
      <c r="A1713">
        <v>61</v>
      </c>
      <c r="B1713" s="84" t="s">
        <v>1544</v>
      </c>
      <c r="C1713" s="85">
        <v>1</v>
      </c>
    </row>
    <row r="1714" spans="1:3">
      <c r="A1714">
        <v>62</v>
      </c>
      <c r="B1714" s="84" t="s">
        <v>2616</v>
      </c>
      <c r="C1714" s="85">
        <v>1</v>
      </c>
    </row>
    <row r="1715" spans="1:3">
      <c r="A1715">
        <v>63</v>
      </c>
      <c r="B1715" s="84" t="s">
        <v>2204</v>
      </c>
      <c r="C1715" s="85">
        <v>1</v>
      </c>
    </row>
    <row r="1716" spans="1:3">
      <c r="A1716">
        <v>64</v>
      </c>
      <c r="B1716" s="84" t="s">
        <v>1866</v>
      </c>
      <c r="C1716" s="85">
        <v>1</v>
      </c>
    </row>
    <row r="1717" spans="1:3">
      <c r="A1717">
        <v>65</v>
      </c>
      <c r="B1717" s="84" t="s">
        <v>2617</v>
      </c>
      <c r="C1717" s="85">
        <v>1</v>
      </c>
    </row>
    <row r="1718" spans="1:3">
      <c r="A1718">
        <v>66</v>
      </c>
      <c r="B1718" s="84" t="s">
        <v>2472</v>
      </c>
      <c r="C1718" s="85">
        <v>1</v>
      </c>
    </row>
    <row r="1719" spans="1:3">
      <c r="A1719">
        <v>67</v>
      </c>
      <c r="B1719" s="84" t="s">
        <v>2473</v>
      </c>
      <c r="C1719" s="85">
        <v>1</v>
      </c>
    </row>
    <row r="1720" spans="1:3">
      <c r="A1720">
        <v>68</v>
      </c>
      <c r="B1720" s="84" t="s">
        <v>2205</v>
      </c>
      <c r="C1720" s="85">
        <v>1</v>
      </c>
    </row>
    <row r="1721" spans="1:3">
      <c r="A1721">
        <v>69</v>
      </c>
      <c r="B1721" s="84" t="s">
        <v>2618</v>
      </c>
      <c r="C1721" s="85">
        <v>1</v>
      </c>
    </row>
    <row r="1722" spans="1:3">
      <c r="A1722">
        <v>70</v>
      </c>
      <c r="B1722" s="84" t="s">
        <v>2474</v>
      </c>
      <c r="C1722" s="85">
        <v>1</v>
      </c>
    </row>
    <row r="1723" spans="1:3">
      <c r="A1723">
        <v>71</v>
      </c>
      <c r="B1723" s="84" t="s">
        <v>2475</v>
      </c>
      <c r="C1723" s="85">
        <v>1</v>
      </c>
    </row>
    <row r="1724" spans="1:3">
      <c r="A1724">
        <v>72</v>
      </c>
      <c r="B1724" s="84" t="s">
        <v>1867</v>
      </c>
      <c r="C1724" s="85">
        <v>1</v>
      </c>
    </row>
    <row r="1725" spans="1:3">
      <c r="A1725">
        <v>73</v>
      </c>
      <c r="B1725" s="84" t="s">
        <v>2619</v>
      </c>
      <c r="C1725" s="85">
        <v>1</v>
      </c>
    </row>
    <row r="1726" spans="1:3">
      <c r="A1726">
        <v>74</v>
      </c>
      <c r="B1726" s="84" t="s">
        <v>2620</v>
      </c>
      <c r="C1726" s="85">
        <v>1</v>
      </c>
    </row>
    <row r="1727" spans="1:3">
      <c r="A1727">
        <v>75</v>
      </c>
      <c r="B1727" s="84" t="s">
        <v>1436</v>
      </c>
      <c r="C1727" s="85">
        <v>2</v>
      </c>
    </row>
    <row r="1728" spans="1:3">
      <c r="A1728">
        <v>76</v>
      </c>
      <c r="B1728" s="84" t="s">
        <v>1545</v>
      </c>
      <c r="C1728" s="85">
        <v>1</v>
      </c>
    </row>
    <row r="1729" spans="1:3">
      <c r="A1729">
        <v>77</v>
      </c>
      <c r="B1729" s="84" t="s">
        <v>1437</v>
      </c>
      <c r="C1729" s="85">
        <v>2</v>
      </c>
    </row>
    <row r="1730" spans="1:3">
      <c r="A1730">
        <v>78</v>
      </c>
      <c r="B1730" s="84" t="s">
        <v>1868</v>
      </c>
      <c r="C1730" s="85">
        <v>1</v>
      </c>
    </row>
    <row r="1731" spans="1:3">
      <c r="A1731">
        <v>79</v>
      </c>
      <c r="B1731" s="84" t="s">
        <v>2621</v>
      </c>
      <c r="C1731" s="85">
        <v>1</v>
      </c>
    </row>
    <row r="1732" spans="1:3">
      <c r="A1732">
        <v>80</v>
      </c>
      <c r="B1732" s="84" t="s">
        <v>2622</v>
      </c>
      <c r="C1732" s="85">
        <v>1</v>
      </c>
    </row>
    <row r="1733" spans="1:3">
      <c r="A1733">
        <v>81</v>
      </c>
      <c r="B1733" s="84" t="s">
        <v>2623</v>
      </c>
      <c r="C1733" s="85">
        <v>1</v>
      </c>
    </row>
    <row r="1734" spans="1:3">
      <c r="A1734">
        <v>82</v>
      </c>
      <c r="B1734" s="84" t="s">
        <v>2624</v>
      </c>
      <c r="C1734" s="85">
        <v>1</v>
      </c>
    </row>
    <row r="1735" spans="1:3">
      <c r="A1735">
        <v>83</v>
      </c>
      <c r="B1735" s="84" t="s">
        <v>1743</v>
      </c>
      <c r="C1735" s="85">
        <v>1</v>
      </c>
    </row>
    <row r="1736" spans="1:3">
      <c r="A1736">
        <v>84</v>
      </c>
      <c r="B1736" s="84" t="s">
        <v>1744</v>
      </c>
      <c r="C1736" s="85">
        <v>1</v>
      </c>
    </row>
    <row r="1737" spans="1:3">
      <c r="A1737">
        <v>85</v>
      </c>
      <c r="B1737" s="84" t="s">
        <v>1745</v>
      </c>
      <c r="C1737" s="85">
        <v>1</v>
      </c>
    </row>
    <row r="1738" spans="1:3">
      <c r="A1738">
        <v>86</v>
      </c>
      <c r="B1738" s="84" t="s">
        <v>1746</v>
      </c>
      <c r="C1738" s="85">
        <v>1</v>
      </c>
    </row>
    <row r="1739" spans="1:3">
      <c r="A1739">
        <v>87</v>
      </c>
      <c r="B1739" s="84" t="s">
        <v>1747</v>
      </c>
      <c r="C1739" s="85">
        <v>1</v>
      </c>
    </row>
    <row r="1740" spans="1:3">
      <c r="A1740">
        <v>88</v>
      </c>
      <c r="B1740" s="84" t="s">
        <v>2206</v>
      </c>
      <c r="C1740" s="85">
        <v>1</v>
      </c>
    </row>
    <row r="1741" spans="1:3">
      <c r="A1741">
        <v>89</v>
      </c>
      <c r="B1741" s="84" t="s">
        <v>1869</v>
      </c>
      <c r="C1741" s="85">
        <v>1</v>
      </c>
    </row>
    <row r="1742" spans="1:3">
      <c r="A1742">
        <v>90</v>
      </c>
      <c r="B1742" s="84" t="s">
        <v>2625</v>
      </c>
      <c r="C1742" s="85">
        <v>1</v>
      </c>
    </row>
    <row r="1743" spans="1:3">
      <c r="A1743">
        <v>91</v>
      </c>
      <c r="B1743" s="84" t="s">
        <v>1546</v>
      </c>
      <c r="C1743" s="85">
        <v>1</v>
      </c>
    </row>
    <row r="1744" spans="1:3">
      <c r="A1744">
        <v>92</v>
      </c>
      <c r="B1744" s="84" t="s">
        <v>2207</v>
      </c>
      <c r="C1744" s="85">
        <v>1</v>
      </c>
    </row>
    <row r="1745" spans="1:3">
      <c r="A1745">
        <v>93</v>
      </c>
      <c r="B1745" s="84" t="s">
        <v>2476</v>
      </c>
      <c r="C1745" s="85">
        <v>1</v>
      </c>
    </row>
    <row r="1746" spans="1:3">
      <c r="A1746">
        <v>94</v>
      </c>
      <c r="B1746" s="84" t="s">
        <v>1547</v>
      </c>
      <c r="C1746" s="85">
        <v>1</v>
      </c>
    </row>
    <row r="1747" spans="1:3">
      <c r="A1747">
        <v>95</v>
      </c>
      <c r="B1747" s="84" t="s">
        <v>1548</v>
      </c>
      <c r="C1747" s="85">
        <v>1</v>
      </c>
    </row>
    <row r="1748" spans="1:3">
      <c r="A1748">
        <v>96</v>
      </c>
      <c r="B1748" s="84" t="s">
        <v>1549</v>
      </c>
      <c r="C1748" s="85">
        <v>1</v>
      </c>
    </row>
    <row r="1749" spans="1:3">
      <c r="A1749">
        <v>97</v>
      </c>
      <c r="B1749" s="84" t="s">
        <v>1870</v>
      </c>
      <c r="C1749" s="85">
        <v>1</v>
      </c>
    </row>
    <row r="1750" spans="1:3">
      <c r="A1750">
        <v>98</v>
      </c>
      <c r="B1750" s="84" t="s">
        <v>2477</v>
      </c>
      <c r="C1750" s="85">
        <v>1</v>
      </c>
    </row>
    <row r="1751" spans="1:3">
      <c r="A1751">
        <v>99</v>
      </c>
      <c r="B1751" s="84" t="s">
        <v>2478</v>
      </c>
      <c r="C1751" s="85">
        <v>1</v>
      </c>
    </row>
    <row r="1752" spans="1:3">
      <c r="A1752">
        <v>100</v>
      </c>
      <c r="B1752" s="84" t="s">
        <v>2626</v>
      </c>
      <c r="C1752" s="85">
        <v>1</v>
      </c>
    </row>
    <row r="1753" spans="1:3">
      <c r="A1753">
        <v>101</v>
      </c>
      <c r="B1753" s="84" t="s">
        <v>2479</v>
      </c>
      <c r="C1753" s="85">
        <v>1</v>
      </c>
    </row>
    <row r="1754" spans="1:3">
      <c r="A1754">
        <v>102</v>
      </c>
      <c r="B1754" s="84" t="s">
        <v>2627</v>
      </c>
      <c r="C1754" s="85">
        <v>1</v>
      </c>
    </row>
    <row r="1755" spans="1:3">
      <c r="A1755">
        <v>103</v>
      </c>
      <c r="B1755" s="84" t="s">
        <v>2208</v>
      </c>
      <c r="C1755" s="85">
        <v>1</v>
      </c>
    </row>
    <row r="1756" spans="1:3">
      <c r="A1756">
        <v>104</v>
      </c>
      <c r="B1756" s="84" t="s">
        <v>1438</v>
      </c>
      <c r="C1756" s="85">
        <v>2</v>
      </c>
    </row>
    <row r="1757" spans="1:3">
      <c r="A1757">
        <v>105</v>
      </c>
      <c r="B1757" s="84" t="s">
        <v>1871</v>
      </c>
      <c r="C1757" s="85">
        <v>1</v>
      </c>
    </row>
    <row r="1758" spans="1:3">
      <c r="A1758">
        <v>106</v>
      </c>
      <c r="B1758" s="84" t="s">
        <v>2209</v>
      </c>
      <c r="C1758" s="85">
        <v>2</v>
      </c>
    </row>
    <row r="1759" spans="1:3">
      <c r="A1759">
        <v>107</v>
      </c>
      <c r="B1759" s="84" t="s">
        <v>2628</v>
      </c>
      <c r="C1759" s="85">
        <v>1</v>
      </c>
    </row>
    <row r="1760" spans="1:3">
      <c r="A1760">
        <v>108</v>
      </c>
      <c r="B1760" s="84" t="s">
        <v>2629</v>
      </c>
      <c r="C1760" s="85">
        <v>1</v>
      </c>
    </row>
    <row r="1761" spans="1:3">
      <c r="A1761">
        <v>109</v>
      </c>
      <c r="B1761" s="84" t="s">
        <v>2630</v>
      </c>
      <c r="C1761" s="85">
        <v>1</v>
      </c>
    </row>
    <row r="1762" spans="1:3">
      <c r="A1762">
        <v>110</v>
      </c>
      <c r="B1762" s="84" t="s">
        <v>1872</v>
      </c>
      <c r="C1762" s="85">
        <v>1</v>
      </c>
    </row>
    <row r="1763" spans="1:3">
      <c r="A1763">
        <v>111</v>
      </c>
      <c r="B1763" s="84" t="s">
        <v>1550</v>
      </c>
      <c r="C1763" s="85">
        <v>1</v>
      </c>
    </row>
    <row r="1764" spans="1:3">
      <c r="A1764">
        <v>112</v>
      </c>
      <c r="B1764" s="84" t="s">
        <v>2631</v>
      </c>
      <c r="C1764" s="85">
        <v>1</v>
      </c>
    </row>
    <row r="1765" spans="1:3">
      <c r="A1765">
        <v>113</v>
      </c>
      <c r="B1765" s="84" t="s">
        <v>2480</v>
      </c>
      <c r="C1765" s="85">
        <v>1</v>
      </c>
    </row>
    <row r="1766" spans="1:3">
      <c r="A1766">
        <v>114</v>
      </c>
      <c r="B1766" s="84" t="s">
        <v>2632</v>
      </c>
      <c r="C1766" s="85">
        <v>1</v>
      </c>
    </row>
    <row r="1767" spans="1:3">
      <c r="A1767">
        <v>115</v>
      </c>
      <c r="B1767" s="84" t="s">
        <v>2481</v>
      </c>
      <c r="C1767" s="85">
        <v>1</v>
      </c>
    </row>
    <row r="1768" spans="1:3">
      <c r="A1768">
        <v>116</v>
      </c>
      <c r="B1768" s="84" t="s">
        <v>2482</v>
      </c>
      <c r="C1768" s="85">
        <v>1</v>
      </c>
    </row>
    <row r="1769" spans="1:3">
      <c r="A1769">
        <v>117</v>
      </c>
      <c r="B1769" s="84" t="s">
        <v>2483</v>
      </c>
      <c r="C1769" s="85">
        <v>1</v>
      </c>
    </row>
    <row r="1770" spans="1:3">
      <c r="A1770">
        <v>118</v>
      </c>
      <c r="B1770" s="84" t="s">
        <v>2484</v>
      </c>
      <c r="C1770" s="85">
        <v>1</v>
      </c>
    </row>
    <row r="1771" spans="1:3">
      <c r="A1771">
        <v>119</v>
      </c>
      <c r="B1771" s="84" t="s">
        <v>2633</v>
      </c>
      <c r="C1771" s="85">
        <v>1</v>
      </c>
    </row>
    <row r="1772" spans="1:3">
      <c r="A1772">
        <v>120</v>
      </c>
      <c r="B1772" s="84" t="s">
        <v>1551</v>
      </c>
      <c r="C1772" s="85">
        <v>1</v>
      </c>
    </row>
    <row r="1773" spans="1:3">
      <c r="A1773">
        <v>121</v>
      </c>
      <c r="B1773" s="84" t="s">
        <v>2634</v>
      </c>
      <c r="C1773" s="85">
        <v>1</v>
      </c>
    </row>
    <row r="1774" spans="1:3">
      <c r="A1774">
        <v>122</v>
      </c>
      <c r="B1774" s="84" t="s">
        <v>2635</v>
      </c>
      <c r="C1774" s="85">
        <v>1</v>
      </c>
    </row>
    <row r="1775" spans="1:3">
      <c r="A1775">
        <v>123</v>
      </c>
      <c r="B1775" s="84" t="s">
        <v>2636</v>
      </c>
      <c r="C1775" s="85">
        <v>1</v>
      </c>
    </row>
    <row r="1776" spans="1:3">
      <c r="A1776">
        <v>124</v>
      </c>
      <c r="B1776" s="84" t="s">
        <v>2637</v>
      </c>
      <c r="C1776" s="85">
        <v>1</v>
      </c>
    </row>
    <row r="1777" spans="1:3">
      <c r="A1777">
        <v>125</v>
      </c>
      <c r="B1777" s="84" t="s">
        <v>2638</v>
      </c>
      <c r="C1777" s="85">
        <v>1</v>
      </c>
    </row>
    <row r="1778" spans="1:3">
      <c r="A1778">
        <v>126</v>
      </c>
      <c r="B1778" s="84" t="s">
        <v>2639</v>
      </c>
      <c r="C1778" s="85">
        <v>1</v>
      </c>
    </row>
    <row r="1779" spans="1:3">
      <c r="A1779">
        <v>127</v>
      </c>
      <c r="B1779" s="84" t="s">
        <v>2640</v>
      </c>
      <c r="C1779" s="85">
        <v>1</v>
      </c>
    </row>
    <row r="1780" spans="1:3">
      <c r="A1780">
        <v>128</v>
      </c>
      <c r="B1780" s="84" t="s">
        <v>1552</v>
      </c>
      <c r="C1780" s="85">
        <v>1</v>
      </c>
    </row>
    <row r="1781" spans="1:3">
      <c r="A1781">
        <v>129</v>
      </c>
      <c r="B1781" s="84" t="s">
        <v>1553</v>
      </c>
      <c r="C1781" s="85">
        <v>1</v>
      </c>
    </row>
    <row r="1782" spans="1:3">
      <c r="A1782">
        <v>130</v>
      </c>
      <c r="B1782" s="84" t="s">
        <v>2210</v>
      </c>
      <c r="C1782" s="85">
        <v>1</v>
      </c>
    </row>
    <row r="1783" spans="1:3">
      <c r="A1783">
        <v>131</v>
      </c>
      <c r="B1783" s="84" t="s">
        <v>2211</v>
      </c>
      <c r="C1783" s="85">
        <v>1</v>
      </c>
    </row>
    <row r="1784" spans="1:3">
      <c r="A1784">
        <v>132</v>
      </c>
      <c r="B1784" s="84" t="s">
        <v>2212</v>
      </c>
      <c r="C1784" s="85">
        <v>1</v>
      </c>
    </row>
    <row r="1785" spans="1:3">
      <c r="A1785">
        <v>133</v>
      </c>
      <c r="B1785" s="84" t="s">
        <v>2641</v>
      </c>
      <c r="C1785" s="85">
        <v>1</v>
      </c>
    </row>
    <row r="1786" spans="1:3">
      <c r="A1786">
        <v>134</v>
      </c>
      <c r="B1786" s="84" t="s">
        <v>2642</v>
      </c>
      <c r="C1786" s="85">
        <v>1</v>
      </c>
    </row>
    <row r="1787" spans="1:3">
      <c r="A1787">
        <v>135</v>
      </c>
      <c r="B1787" s="84" t="s">
        <v>2643</v>
      </c>
      <c r="C1787" s="85">
        <v>1</v>
      </c>
    </row>
    <row r="1788" spans="1:3">
      <c r="A1788">
        <v>136</v>
      </c>
      <c r="B1788" s="84" t="s">
        <v>2644</v>
      </c>
      <c r="C1788" s="85">
        <v>1</v>
      </c>
    </row>
    <row r="1789" spans="1:3">
      <c r="A1789">
        <v>137</v>
      </c>
      <c r="B1789" s="84" t="s">
        <v>1748</v>
      </c>
      <c r="C1789" s="85">
        <v>1</v>
      </c>
    </row>
    <row r="1790" spans="1:3">
      <c r="A1790">
        <v>138</v>
      </c>
      <c r="B1790" s="84" t="s">
        <v>2485</v>
      </c>
      <c r="C1790" s="85">
        <v>1</v>
      </c>
    </row>
    <row r="1791" spans="1:3">
      <c r="A1791">
        <v>139</v>
      </c>
      <c r="B1791" s="84" t="s">
        <v>2645</v>
      </c>
      <c r="C1791" s="85">
        <v>1</v>
      </c>
    </row>
    <row r="1792" spans="1:3">
      <c r="A1792">
        <v>140</v>
      </c>
      <c r="B1792" s="84" t="s">
        <v>2646</v>
      </c>
      <c r="C1792" s="85">
        <v>1</v>
      </c>
    </row>
    <row r="1793" spans="1:3">
      <c r="A1793">
        <v>141</v>
      </c>
      <c r="B1793" s="84" t="s">
        <v>2647</v>
      </c>
      <c r="C1793" s="85">
        <v>1</v>
      </c>
    </row>
    <row r="1794" spans="1:3">
      <c r="A1794">
        <v>142</v>
      </c>
      <c r="B1794" s="84" t="s">
        <v>1554</v>
      </c>
      <c r="C1794" s="85">
        <v>1</v>
      </c>
    </row>
    <row r="1795" spans="1:3">
      <c r="A1795">
        <v>143</v>
      </c>
      <c r="B1795" s="84" t="s">
        <v>2213</v>
      </c>
      <c r="C1795" s="85">
        <v>1</v>
      </c>
    </row>
    <row r="1796" spans="1:3">
      <c r="A1796">
        <v>144</v>
      </c>
      <c r="B1796" s="84" t="s">
        <v>2214</v>
      </c>
      <c r="C1796" s="85">
        <v>1</v>
      </c>
    </row>
    <row r="1797" spans="1:3">
      <c r="A1797">
        <v>145</v>
      </c>
      <c r="B1797" s="84" t="s">
        <v>1555</v>
      </c>
      <c r="C1797" s="85">
        <v>1</v>
      </c>
    </row>
    <row r="1798" spans="1:3">
      <c r="A1798">
        <v>146</v>
      </c>
      <c r="B1798" s="84" t="s">
        <v>1556</v>
      </c>
      <c r="C1798" s="85">
        <v>1</v>
      </c>
    </row>
    <row r="1799" spans="1:3">
      <c r="A1799">
        <v>147</v>
      </c>
      <c r="B1799" s="84" t="s">
        <v>2215</v>
      </c>
      <c r="C1799" s="85">
        <v>1</v>
      </c>
    </row>
    <row r="1800" spans="1:3">
      <c r="A1800">
        <v>148</v>
      </c>
      <c r="B1800" s="84" t="s">
        <v>2216</v>
      </c>
      <c r="C1800" s="85">
        <v>1</v>
      </c>
    </row>
    <row r="1801" spans="1:3">
      <c r="A1801">
        <v>149</v>
      </c>
      <c r="B1801" s="84" t="s">
        <v>2217</v>
      </c>
      <c r="C1801" s="85">
        <v>1</v>
      </c>
    </row>
    <row r="1802" spans="1:3">
      <c r="A1802">
        <v>150</v>
      </c>
      <c r="B1802" s="84" t="s">
        <v>2648</v>
      </c>
      <c r="C1802" s="85">
        <v>1</v>
      </c>
    </row>
    <row r="1803" spans="1:3">
      <c r="A1803">
        <v>151</v>
      </c>
      <c r="B1803" s="84" t="s">
        <v>2649</v>
      </c>
      <c r="C1803" s="85">
        <v>1</v>
      </c>
    </row>
    <row r="1804" spans="1:3">
      <c r="A1804">
        <v>152</v>
      </c>
      <c r="B1804" s="84" t="s">
        <v>2650</v>
      </c>
      <c r="C1804" s="85">
        <v>1</v>
      </c>
    </row>
    <row r="1805" spans="1:3">
      <c r="A1805">
        <v>153</v>
      </c>
      <c r="B1805" s="84" t="s">
        <v>2218</v>
      </c>
      <c r="C1805" s="85">
        <v>1</v>
      </c>
    </row>
    <row r="1806" spans="1:3">
      <c r="A1806">
        <v>154</v>
      </c>
      <c r="B1806" s="84" t="s">
        <v>2219</v>
      </c>
      <c r="C1806" s="85">
        <v>1</v>
      </c>
    </row>
    <row r="1807" spans="1:3">
      <c r="A1807">
        <v>155</v>
      </c>
      <c r="B1807" s="84" t="s">
        <v>2220</v>
      </c>
      <c r="C1807" s="85">
        <v>1</v>
      </c>
    </row>
    <row r="1808" spans="1:3">
      <c r="A1808">
        <v>156</v>
      </c>
      <c r="B1808" s="84" t="s">
        <v>1439</v>
      </c>
      <c r="C1808" s="85">
        <v>1</v>
      </c>
    </row>
    <row r="1809" spans="1:3">
      <c r="A1809">
        <v>157</v>
      </c>
      <c r="B1809" s="84" t="s">
        <v>1440</v>
      </c>
      <c r="C1809" s="85">
        <v>1</v>
      </c>
    </row>
    <row r="1810" spans="1:3">
      <c r="A1810">
        <v>158</v>
      </c>
      <c r="B1810" s="84" t="s">
        <v>2651</v>
      </c>
      <c r="C1810" s="85">
        <v>1</v>
      </c>
    </row>
    <row r="1811" spans="1:3">
      <c r="A1811">
        <v>159</v>
      </c>
      <c r="B1811" s="84" t="s">
        <v>2221</v>
      </c>
      <c r="C1811" s="85">
        <v>1</v>
      </c>
    </row>
    <row r="1812" spans="1:3">
      <c r="A1812">
        <v>160</v>
      </c>
      <c r="B1812" s="84" t="s">
        <v>2652</v>
      </c>
      <c r="C1812" s="85">
        <v>1</v>
      </c>
    </row>
    <row r="1813" spans="1:3">
      <c r="A1813">
        <v>161</v>
      </c>
      <c r="B1813" s="84" t="s">
        <v>2653</v>
      </c>
      <c r="C1813" s="85">
        <v>1</v>
      </c>
    </row>
    <row r="1814" spans="1:3">
      <c r="A1814">
        <v>162</v>
      </c>
      <c r="B1814" s="84" t="s">
        <v>2486</v>
      </c>
      <c r="C1814" s="85">
        <v>1</v>
      </c>
    </row>
    <row r="1815" spans="1:3">
      <c r="A1815">
        <v>163</v>
      </c>
      <c r="B1815" s="84" t="s">
        <v>3003</v>
      </c>
      <c r="C1815" s="85">
        <v>1</v>
      </c>
    </row>
    <row r="1816" spans="1:3">
      <c r="A1816">
        <v>164</v>
      </c>
      <c r="B1816" s="84" t="s">
        <v>2222</v>
      </c>
      <c r="C1816" s="85">
        <v>1</v>
      </c>
    </row>
    <row r="1817" spans="1:3">
      <c r="A1817">
        <v>165</v>
      </c>
      <c r="B1817" s="84" t="s">
        <v>2654</v>
      </c>
      <c r="C1817" s="85">
        <v>1</v>
      </c>
    </row>
    <row r="1818" spans="1:3">
      <c r="A1818">
        <v>166</v>
      </c>
      <c r="B1818" s="84" t="s">
        <v>2655</v>
      </c>
      <c r="C1818" s="85">
        <v>1</v>
      </c>
    </row>
    <row r="1819" spans="1:3">
      <c r="A1819">
        <v>167</v>
      </c>
      <c r="B1819" s="84" t="s">
        <v>2656</v>
      </c>
      <c r="C1819" s="85">
        <v>1</v>
      </c>
    </row>
    <row r="1820" spans="1:3">
      <c r="A1820">
        <v>168</v>
      </c>
      <c r="B1820" s="84" t="s">
        <v>2657</v>
      </c>
      <c r="C1820" s="85">
        <v>1</v>
      </c>
    </row>
    <row r="1821" spans="1:3">
      <c r="A1821">
        <v>169</v>
      </c>
      <c r="B1821" s="84" t="s">
        <v>2658</v>
      </c>
      <c r="C1821" s="85">
        <v>1</v>
      </c>
    </row>
    <row r="1822" spans="1:3">
      <c r="A1822">
        <v>170</v>
      </c>
      <c r="B1822" s="84" t="s">
        <v>2659</v>
      </c>
      <c r="C1822" s="85">
        <v>1</v>
      </c>
    </row>
    <row r="1823" spans="1:3">
      <c r="A1823">
        <v>171</v>
      </c>
      <c r="B1823" s="84" t="s">
        <v>2660</v>
      </c>
      <c r="C1823" s="85">
        <v>1</v>
      </c>
    </row>
    <row r="1824" spans="1:3">
      <c r="A1824">
        <v>172</v>
      </c>
      <c r="B1824" s="84" t="s">
        <v>1873</v>
      </c>
      <c r="C1824" s="85">
        <v>1</v>
      </c>
    </row>
    <row r="1825" spans="1:3">
      <c r="A1825">
        <v>173</v>
      </c>
      <c r="B1825" s="84" t="s">
        <v>1749</v>
      </c>
      <c r="C1825" s="85">
        <v>1</v>
      </c>
    </row>
    <row r="1826" spans="1:3">
      <c r="A1826">
        <v>174</v>
      </c>
      <c r="B1826" s="84" t="s">
        <v>1874</v>
      </c>
      <c r="C1826" s="85">
        <v>1</v>
      </c>
    </row>
    <row r="1827" spans="1:3">
      <c r="A1827">
        <v>175</v>
      </c>
      <c r="B1827" s="84" t="s">
        <v>1875</v>
      </c>
      <c r="C1827" s="85">
        <v>1</v>
      </c>
    </row>
    <row r="1828" spans="1:3">
      <c r="A1828">
        <v>176</v>
      </c>
      <c r="B1828" s="84" t="s">
        <v>1876</v>
      </c>
      <c r="C1828" s="85">
        <v>1</v>
      </c>
    </row>
    <row r="1829" spans="1:3">
      <c r="A1829">
        <v>177</v>
      </c>
      <c r="B1829" s="84" t="s">
        <v>1877</v>
      </c>
      <c r="C1829" s="85">
        <v>1</v>
      </c>
    </row>
    <row r="1830" spans="1:3">
      <c r="A1830">
        <v>178</v>
      </c>
      <c r="B1830" s="84" t="s">
        <v>1878</v>
      </c>
      <c r="C1830" s="85">
        <v>1</v>
      </c>
    </row>
    <row r="1831" spans="1:3">
      <c r="A1831">
        <v>179</v>
      </c>
      <c r="B1831" s="84" t="s">
        <v>2487</v>
      </c>
      <c r="C1831" s="85">
        <v>1</v>
      </c>
    </row>
    <row r="1832" spans="1:3">
      <c r="A1832">
        <v>180</v>
      </c>
      <c r="B1832" s="84" t="s">
        <v>2223</v>
      </c>
      <c r="C1832" s="85">
        <v>1</v>
      </c>
    </row>
    <row r="1833" spans="1:3">
      <c r="A1833">
        <v>181</v>
      </c>
      <c r="B1833" s="84" t="s">
        <v>2224</v>
      </c>
      <c r="C1833" s="85">
        <v>1</v>
      </c>
    </row>
    <row r="1834" spans="1:3">
      <c r="A1834">
        <v>182</v>
      </c>
      <c r="B1834" s="84" t="s">
        <v>2225</v>
      </c>
      <c r="C1834" s="85">
        <v>1</v>
      </c>
    </row>
    <row r="1835" spans="1:3">
      <c r="A1835">
        <v>183</v>
      </c>
      <c r="B1835" s="84" t="s">
        <v>2226</v>
      </c>
      <c r="C1835" s="85">
        <v>1</v>
      </c>
    </row>
    <row r="1836" spans="1:3">
      <c r="A1836">
        <v>184</v>
      </c>
      <c r="B1836" s="84" t="s">
        <v>2227</v>
      </c>
      <c r="C1836" s="85">
        <v>1</v>
      </c>
    </row>
    <row r="1837" spans="1:3">
      <c r="A1837">
        <v>185</v>
      </c>
      <c r="B1837" s="84" t="s">
        <v>2228</v>
      </c>
      <c r="C1837" s="85">
        <v>1</v>
      </c>
    </row>
    <row r="1838" spans="1:3">
      <c r="A1838">
        <v>186</v>
      </c>
      <c r="B1838" s="84" t="s">
        <v>2229</v>
      </c>
      <c r="C1838" s="85">
        <v>1</v>
      </c>
    </row>
    <row r="1839" spans="1:3">
      <c r="A1839">
        <v>187</v>
      </c>
      <c r="B1839" s="84" t="s">
        <v>2661</v>
      </c>
      <c r="C1839" s="85">
        <v>1</v>
      </c>
    </row>
    <row r="1840" spans="1:3">
      <c r="A1840">
        <v>188</v>
      </c>
      <c r="B1840" s="84" t="s">
        <v>2230</v>
      </c>
      <c r="C1840" s="85">
        <v>1</v>
      </c>
    </row>
    <row r="1841" spans="1:3">
      <c r="A1841">
        <v>189</v>
      </c>
      <c r="B1841" s="84" t="s">
        <v>2231</v>
      </c>
      <c r="C1841" s="85">
        <v>1</v>
      </c>
    </row>
    <row r="1842" spans="1:3">
      <c r="A1842">
        <v>190</v>
      </c>
      <c r="B1842" s="84" t="s">
        <v>1441</v>
      </c>
      <c r="C1842" s="85">
        <v>2</v>
      </c>
    </row>
    <row r="1843" spans="1:3">
      <c r="A1843">
        <v>191</v>
      </c>
      <c r="B1843" s="84" t="s">
        <v>1442</v>
      </c>
      <c r="C1843" s="85">
        <v>1</v>
      </c>
    </row>
    <row r="1844" spans="1:3">
      <c r="A1844">
        <v>192</v>
      </c>
      <c r="B1844" s="84" t="s">
        <v>1443</v>
      </c>
      <c r="C1844" s="85">
        <v>2</v>
      </c>
    </row>
    <row r="1845" spans="1:3">
      <c r="A1845">
        <v>193</v>
      </c>
      <c r="B1845" s="84" t="s">
        <v>1879</v>
      </c>
      <c r="C1845" s="85">
        <v>1</v>
      </c>
    </row>
    <row r="1846" spans="1:3">
      <c r="A1846">
        <v>194</v>
      </c>
      <c r="B1846" s="84" t="s">
        <v>2232</v>
      </c>
      <c r="C1846" s="85">
        <v>1</v>
      </c>
    </row>
    <row r="1847" spans="1:3">
      <c r="A1847">
        <v>195</v>
      </c>
      <c r="B1847" s="84" t="s">
        <v>2233</v>
      </c>
      <c r="C1847" s="85">
        <v>1</v>
      </c>
    </row>
    <row r="1848" spans="1:3">
      <c r="A1848">
        <v>196</v>
      </c>
      <c r="B1848" s="84" t="s">
        <v>2662</v>
      </c>
      <c r="C1848" s="85">
        <v>1</v>
      </c>
    </row>
    <row r="1849" spans="1:3">
      <c r="A1849">
        <v>197</v>
      </c>
      <c r="B1849" s="84" t="s">
        <v>2488</v>
      </c>
      <c r="C1849" s="85">
        <v>1</v>
      </c>
    </row>
    <row r="1850" spans="1:3">
      <c r="A1850">
        <v>198</v>
      </c>
      <c r="B1850" s="84" t="s">
        <v>1444</v>
      </c>
      <c r="C1850" s="85">
        <v>1</v>
      </c>
    </row>
    <row r="1851" spans="1:3">
      <c r="A1851">
        <v>199</v>
      </c>
      <c r="B1851" s="84" t="s">
        <v>2489</v>
      </c>
      <c r="C1851" s="85">
        <v>1</v>
      </c>
    </row>
    <row r="1852" spans="1:3">
      <c r="A1852">
        <v>200</v>
      </c>
      <c r="B1852" s="84" t="s">
        <v>1750</v>
      </c>
      <c r="C1852" s="85">
        <v>1</v>
      </c>
    </row>
    <row r="1853" spans="1:3">
      <c r="A1853">
        <v>201</v>
      </c>
      <c r="B1853" s="84" t="s">
        <v>1557</v>
      </c>
      <c r="C1853" s="85">
        <v>1</v>
      </c>
    </row>
    <row r="1854" spans="1:3">
      <c r="A1854">
        <v>202</v>
      </c>
      <c r="B1854" s="84" t="s">
        <v>1558</v>
      </c>
      <c r="C1854" s="85">
        <v>1</v>
      </c>
    </row>
    <row r="1855" spans="1:3">
      <c r="A1855">
        <v>203</v>
      </c>
      <c r="B1855" s="84" t="s">
        <v>2234</v>
      </c>
      <c r="C1855" s="85">
        <v>1</v>
      </c>
    </row>
    <row r="1856" spans="1:3">
      <c r="A1856">
        <v>204</v>
      </c>
      <c r="B1856" s="84" t="s">
        <v>1880</v>
      </c>
      <c r="C1856" s="85">
        <v>1</v>
      </c>
    </row>
    <row r="1857" spans="1:3">
      <c r="A1857">
        <v>205</v>
      </c>
      <c r="B1857" s="84" t="s">
        <v>2490</v>
      </c>
      <c r="C1857" s="85">
        <v>1</v>
      </c>
    </row>
    <row r="1858" spans="1:3">
      <c r="A1858">
        <v>206</v>
      </c>
      <c r="B1858" s="84" t="s">
        <v>2491</v>
      </c>
      <c r="C1858" s="85">
        <v>1</v>
      </c>
    </row>
    <row r="1859" spans="1:3">
      <c r="A1859">
        <v>207</v>
      </c>
      <c r="B1859" s="84" t="s">
        <v>2492</v>
      </c>
      <c r="C1859" s="85">
        <v>1</v>
      </c>
    </row>
    <row r="1860" spans="1:3">
      <c r="A1860">
        <v>208</v>
      </c>
      <c r="B1860" s="84" t="s">
        <v>2663</v>
      </c>
      <c r="C1860" s="85">
        <v>1</v>
      </c>
    </row>
    <row r="1861" spans="1:3">
      <c r="A1861">
        <v>209</v>
      </c>
      <c r="B1861" s="84" t="s">
        <v>2664</v>
      </c>
      <c r="C1861" s="85">
        <v>1</v>
      </c>
    </row>
    <row r="1862" spans="1:3">
      <c r="A1862">
        <v>210</v>
      </c>
      <c r="B1862" s="84" t="s">
        <v>2235</v>
      </c>
      <c r="C1862" s="85">
        <v>2</v>
      </c>
    </row>
    <row r="1863" spans="1:3">
      <c r="A1863">
        <v>211</v>
      </c>
      <c r="B1863" s="84" t="s">
        <v>2665</v>
      </c>
      <c r="C1863" s="85">
        <v>1</v>
      </c>
    </row>
    <row r="1864" spans="1:3">
      <c r="A1864">
        <v>212</v>
      </c>
      <c r="B1864" s="84" t="s">
        <v>1881</v>
      </c>
      <c r="C1864" s="85">
        <v>1</v>
      </c>
    </row>
    <row r="1865" spans="1:3">
      <c r="A1865">
        <v>213</v>
      </c>
      <c r="B1865" s="84" t="s">
        <v>2493</v>
      </c>
      <c r="C1865" s="85">
        <v>1</v>
      </c>
    </row>
    <row r="1866" spans="1:3">
      <c r="A1866">
        <v>214</v>
      </c>
      <c r="B1866" s="84" t="s">
        <v>1882</v>
      </c>
      <c r="C1866" s="85">
        <v>1</v>
      </c>
    </row>
    <row r="1867" spans="1:3">
      <c r="A1867">
        <v>215</v>
      </c>
      <c r="B1867" s="84" t="s">
        <v>1445</v>
      </c>
      <c r="C1867" s="85">
        <v>1</v>
      </c>
    </row>
    <row r="1868" spans="1:3">
      <c r="A1868">
        <v>216</v>
      </c>
      <c r="B1868" s="84" t="s">
        <v>2494</v>
      </c>
      <c r="C1868" s="85">
        <v>1</v>
      </c>
    </row>
    <row r="1869" spans="1:3">
      <c r="A1869">
        <v>217</v>
      </c>
      <c r="B1869" s="84" t="s">
        <v>2666</v>
      </c>
      <c r="C1869" s="85">
        <v>1</v>
      </c>
    </row>
    <row r="1870" spans="1:3">
      <c r="A1870">
        <v>218</v>
      </c>
      <c r="B1870" s="84" t="s">
        <v>2667</v>
      </c>
      <c r="C1870" s="85">
        <v>1</v>
      </c>
    </row>
    <row r="1871" spans="1:3">
      <c r="A1871">
        <v>219</v>
      </c>
      <c r="B1871" s="84" t="s">
        <v>2236</v>
      </c>
      <c r="C1871" s="85">
        <v>1</v>
      </c>
    </row>
    <row r="1872" spans="1:3">
      <c r="A1872">
        <v>220</v>
      </c>
      <c r="B1872" s="84" t="s">
        <v>2237</v>
      </c>
      <c r="C1872" s="85">
        <v>1</v>
      </c>
    </row>
    <row r="1873" spans="1:3">
      <c r="A1873">
        <v>221</v>
      </c>
      <c r="B1873" s="84" t="s">
        <v>1559</v>
      </c>
      <c r="C1873" s="85">
        <v>1</v>
      </c>
    </row>
    <row r="1874" spans="1:3">
      <c r="A1874">
        <v>222</v>
      </c>
      <c r="B1874" s="84" t="s">
        <v>1446</v>
      </c>
      <c r="C1874" s="85">
        <v>2</v>
      </c>
    </row>
    <row r="1875" spans="1:3">
      <c r="A1875">
        <v>223</v>
      </c>
      <c r="B1875" s="84" t="s">
        <v>2495</v>
      </c>
      <c r="C1875" s="85">
        <v>1</v>
      </c>
    </row>
    <row r="1876" spans="1:3">
      <c r="A1876">
        <v>224</v>
      </c>
      <c r="B1876" s="84" t="s">
        <v>2668</v>
      </c>
      <c r="C1876" s="85">
        <v>1</v>
      </c>
    </row>
    <row r="1877" spans="1:3">
      <c r="A1877">
        <v>225</v>
      </c>
      <c r="B1877" s="84" t="s">
        <v>1560</v>
      </c>
      <c r="C1877" s="85">
        <v>1</v>
      </c>
    </row>
    <row r="1878" spans="1:3">
      <c r="A1878">
        <v>226</v>
      </c>
      <c r="B1878" s="84" t="s">
        <v>1561</v>
      </c>
      <c r="C1878" s="85">
        <v>1</v>
      </c>
    </row>
    <row r="1879" spans="1:3">
      <c r="A1879">
        <v>227</v>
      </c>
      <c r="B1879" s="84" t="s">
        <v>2669</v>
      </c>
      <c r="C1879" s="85">
        <v>1</v>
      </c>
    </row>
    <row r="1880" spans="1:3">
      <c r="A1880">
        <v>228</v>
      </c>
      <c r="B1880" s="84" t="s">
        <v>1883</v>
      </c>
      <c r="C1880" s="85">
        <v>1</v>
      </c>
    </row>
    <row r="1881" spans="1:3">
      <c r="A1881">
        <v>229</v>
      </c>
      <c r="B1881" s="84" t="s">
        <v>1884</v>
      </c>
      <c r="C1881" s="85">
        <v>1</v>
      </c>
    </row>
    <row r="1882" spans="1:3">
      <c r="A1882">
        <v>230</v>
      </c>
      <c r="B1882" s="84" t="s">
        <v>2670</v>
      </c>
      <c r="C1882" s="85">
        <v>1</v>
      </c>
    </row>
    <row r="1883" spans="1:3">
      <c r="A1883">
        <v>231</v>
      </c>
      <c r="B1883" s="84" t="s">
        <v>2671</v>
      </c>
      <c r="C1883" s="85">
        <v>1</v>
      </c>
    </row>
    <row r="1884" spans="1:3">
      <c r="A1884">
        <v>232</v>
      </c>
      <c r="B1884" s="84" t="s">
        <v>2672</v>
      </c>
      <c r="C1884" s="85">
        <v>1</v>
      </c>
    </row>
    <row r="1885" spans="1:3">
      <c r="A1885">
        <v>233</v>
      </c>
      <c r="B1885" s="84" t="s">
        <v>2673</v>
      </c>
      <c r="C1885" s="85">
        <v>1</v>
      </c>
    </row>
    <row r="1886" spans="1:3">
      <c r="A1886">
        <v>234</v>
      </c>
      <c r="B1886" s="84" t="s">
        <v>2674</v>
      </c>
      <c r="C1886" s="85">
        <v>1</v>
      </c>
    </row>
    <row r="1887" spans="1:3">
      <c r="A1887">
        <v>235</v>
      </c>
      <c r="B1887" s="84" t="s">
        <v>2238</v>
      </c>
      <c r="C1887" s="85">
        <v>1</v>
      </c>
    </row>
    <row r="1888" spans="1:3">
      <c r="A1888">
        <v>236</v>
      </c>
      <c r="B1888" s="84" t="s">
        <v>2675</v>
      </c>
      <c r="C1888" s="85">
        <v>1</v>
      </c>
    </row>
    <row r="1889" spans="1:3">
      <c r="A1889">
        <v>237</v>
      </c>
      <c r="B1889" s="84" t="s">
        <v>2676</v>
      </c>
      <c r="C1889" s="85">
        <v>1</v>
      </c>
    </row>
    <row r="1890" spans="1:3">
      <c r="A1890">
        <v>238</v>
      </c>
      <c r="B1890" s="84" t="s">
        <v>2677</v>
      </c>
      <c r="C1890" s="85">
        <v>1</v>
      </c>
    </row>
    <row r="1891" spans="1:3">
      <c r="A1891">
        <v>239</v>
      </c>
      <c r="B1891" s="84" t="s">
        <v>2678</v>
      </c>
      <c r="C1891" s="85">
        <v>1</v>
      </c>
    </row>
    <row r="1892" spans="1:3">
      <c r="A1892">
        <v>240</v>
      </c>
      <c r="B1892" s="84" t="s">
        <v>2679</v>
      </c>
      <c r="C1892" s="85">
        <v>1</v>
      </c>
    </row>
    <row r="1893" spans="1:3">
      <c r="A1893">
        <v>241</v>
      </c>
      <c r="B1893" s="84" t="s">
        <v>2239</v>
      </c>
      <c r="C1893" s="85">
        <v>1</v>
      </c>
    </row>
    <row r="1894" spans="1:3">
      <c r="A1894">
        <v>242</v>
      </c>
      <c r="B1894" s="84" t="s">
        <v>2240</v>
      </c>
      <c r="C1894" s="85">
        <v>1</v>
      </c>
    </row>
    <row r="1895" spans="1:3">
      <c r="A1895">
        <v>243</v>
      </c>
      <c r="B1895" s="84" t="s">
        <v>1562</v>
      </c>
      <c r="C1895" s="85">
        <v>1</v>
      </c>
    </row>
    <row r="1896" spans="1:3">
      <c r="A1896">
        <v>244</v>
      </c>
      <c r="B1896" s="84" t="s">
        <v>2496</v>
      </c>
      <c r="C1896" s="85">
        <v>1</v>
      </c>
    </row>
    <row r="1897" spans="1:3">
      <c r="A1897">
        <v>245</v>
      </c>
      <c r="B1897" s="84" t="s">
        <v>2497</v>
      </c>
      <c r="C1897" s="85">
        <v>1</v>
      </c>
    </row>
    <row r="1898" spans="1:3">
      <c r="A1898">
        <v>246</v>
      </c>
      <c r="B1898" s="84" t="s">
        <v>1885</v>
      </c>
      <c r="C1898" s="85">
        <v>1</v>
      </c>
    </row>
    <row r="1899" spans="1:3">
      <c r="A1899">
        <v>247</v>
      </c>
      <c r="B1899" s="84" t="s">
        <v>2498</v>
      </c>
      <c r="C1899" s="85">
        <v>1</v>
      </c>
    </row>
    <row r="1900" spans="1:3">
      <c r="A1900">
        <v>248</v>
      </c>
      <c r="B1900" s="84" t="s">
        <v>1563</v>
      </c>
      <c r="C1900" s="85">
        <v>3</v>
      </c>
    </row>
    <row r="1901" spans="1:3">
      <c r="A1901">
        <v>249</v>
      </c>
      <c r="B1901" s="84" t="s">
        <v>2499</v>
      </c>
      <c r="C1901" s="85">
        <v>1</v>
      </c>
    </row>
    <row r="1902" spans="1:3">
      <c r="A1902">
        <v>250</v>
      </c>
      <c r="B1902" s="84" t="s">
        <v>2500</v>
      </c>
      <c r="C1902" s="85">
        <v>2</v>
      </c>
    </row>
    <row r="1903" spans="1:3">
      <c r="A1903">
        <v>251</v>
      </c>
      <c r="B1903" s="84" t="s">
        <v>1447</v>
      </c>
      <c r="C1903" s="85">
        <v>2</v>
      </c>
    </row>
    <row r="1904" spans="1:3">
      <c r="A1904">
        <v>252</v>
      </c>
      <c r="B1904" s="84" t="s">
        <v>1886</v>
      </c>
      <c r="C1904" s="85">
        <v>1</v>
      </c>
    </row>
    <row r="1905" spans="1:3">
      <c r="A1905">
        <v>253</v>
      </c>
      <c r="B1905" s="84" t="s">
        <v>2680</v>
      </c>
      <c r="C1905" s="85">
        <v>1</v>
      </c>
    </row>
    <row r="1906" spans="1:3">
      <c r="A1906">
        <v>254</v>
      </c>
      <c r="B1906" s="84" t="s">
        <v>2681</v>
      </c>
      <c r="C1906" s="85">
        <v>1</v>
      </c>
    </row>
    <row r="1907" spans="1:3">
      <c r="A1907">
        <v>255</v>
      </c>
      <c r="B1907" s="84" t="s">
        <v>2682</v>
      </c>
      <c r="C1907" s="85">
        <v>1</v>
      </c>
    </row>
    <row r="1908" spans="1:3">
      <c r="A1908">
        <v>256</v>
      </c>
      <c r="B1908" s="84" t="s">
        <v>2683</v>
      </c>
      <c r="C1908" s="85">
        <v>1</v>
      </c>
    </row>
    <row r="1909" spans="1:3">
      <c r="A1909">
        <v>257</v>
      </c>
      <c r="B1909" s="84" t="s">
        <v>2684</v>
      </c>
      <c r="C1909" s="85">
        <v>1</v>
      </c>
    </row>
    <row r="1910" spans="1:3">
      <c r="A1910">
        <v>258</v>
      </c>
      <c r="B1910" s="84" t="s">
        <v>2501</v>
      </c>
      <c r="C1910" s="85">
        <v>1</v>
      </c>
    </row>
    <row r="1911" spans="1:3">
      <c r="A1911">
        <v>259</v>
      </c>
      <c r="B1911" s="84" t="s">
        <v>2502</v>
      </c>
      <c r="C1911" s="85">
        <v>1</v>
      </c>
    </row>
    <row r="1912" spans="1:3">
      <c r="A1912">
        <v>260</v>
      </c>
      <c r="B1912" s="84" t="s">
        <v>2503</v>
      </c>
      <c r="C1912" s="85">
        <v>1</v>
      </c>
    </row>
    <row r="1913" spans="1:3">
      <c r="A1913">
        <v>261</v>
      </c>
      <c r="B1913" s="84" t="s">
        <v>2504</v>
      </c>
      <c r="C1913" s="85">
        <v>1</v>
      </c>
    </row>
    <row r="1914" spans="1:3">
      <c r="A1914">
        <v>262</v>
      </c>
      <c r="B1914" s="84" t="s">
        <v>2505</v>
      </c>
      <c r="C1914" s="85">
        <v>1</v>
      </c>
    </row>
    <row r="1915" spans="1:3">
      <c r="A1915">
        <v>263</v>
      </c>
      <c r="B1915" s="84" t="s">
        <v>2506</v>
      </c>
      <c r="C1915" s="85">
        <v>1</v>
      </c>
    </row>
    <row r="1916" spans="1:3">
      <c r="A1916">
        <v>264</v>
      </c>
      <c r="B1916" s="84" t="s">
        <v>2241</v>
      </c>
      <c r="C1916" s="85">
        <v>1</v>
      </c>
    </row>
    <row r="1917" spans="1:3">
      <c r="A1917">
        <v>265</v>
      </c>
      <c r="B1917" s="84" t="s">
        <v>2685</v>
      </c>
      <c r="C1917" s="85">
        <v>1</v>
      </c>
    </row>
    <row r="1918" spans="1:3">
      <c r="A1918">
        <v>266</v>
      </c>
      <c r="B1918" s="84" t="s">
        <v>1751</v>
      </c>
      <c r="C1918" s="85">
        <v>1</v>
      </c>
    </row>
    <row r="1919" spans="1:3">
      <c r="A1919">
        <v>267</v>
      </c>
      <c r="B1919" s="84" t="s">
        <v>2686</v>
      </c>
      <c r="C1919" s="85">
        <v>1</v>
      </c>
    </row>
    <row r="1920" spans="1:3">
      <c r="A1920">
        <v>268</v>
      </c>
      <c r="B1920" s="84" t="s">
        <v>3010</v>
      </c>
      <c r="C1920" s="85">
        <v>1</v>
      </c>
    </row>
    <row r="1921" spans="1:3">
      <c r="A1921">
        <v>269</v>
      </c>
      <c r="B1921" s="84" t="s">
        <v>3009</v>
      </c>
      <c r="C1921" s="85">
        <v>1</v>
      </c>
    </row>
    <row r="1922" spans="1:3">
      <c r="A1922">
        <v>270</v>
      </c>
      <c r="B1922" s="84" t="s">
        <v>2507</v>
      </c>
      <c r="C1922" s="85">
        <v>1</v>
      </c>
    </row>
    <row r="1923" spans="1:3">
      <c r="A1923">
        <v>271</v>
      </c>
      <c r="B1923" s="84" t="s">
        <v>2687</v>
      </c>
      <c r="C1923" s="85">
        <v>1</v>
      </c>
    </row>
    <row r="1924" spans="1:3">
      <c r="A1924">
        <v>272</v>
      </c>
      <c r="B1924" s="84" t="s">
        <v>1887</v>
      </c>
      <c r="C1924" s="85">
        <v>1</v>
      </c>
    </row>
    <row r="1925" spans="1:3">
      <c r="A1925">
        <v>273</v>
      </c>
      <c r="B1925" s="84" t="s">
        <v>2242</v>
      </c>
      <c r="C1925" s="85">
        <v>1</v>
      </c>
    </row>
    <row r="1926" spans="1:3">
      <c r="A1926">
        <v>274</v>
      </c>
      <c r="B1926" s="84" t="s">
        <v>2243</v>
      </c>
      <c r="C1926" s="85">
        <v>1</v>
      </c>
    </row>
    <row r="1927" spans="1:3">
      <c r="A1927">
        <v>275</v>
      </c>
      <c r="B1927" s="84" t="s">
        <v>2244</v>
      </c>
      <c r="C1927" s="85">
        <v>1</v>
      </c>
    </row>
    <row r="1928" spans="1:3">
      <c r="A1928">
        <v>276</v>
      </c>
      <c r="B1928" s="84" t="s">
        <v>2688</v>
      </c>
      <c r="C1928" s="85">
        <v>1</v>
      </c>
    </row>
    <row r="1929" spans="1:3">
      <c r="A1929">
        <v>277</v>
      </c>
      <c r="B1929" s="84" t="s">
        <v>2689</v>
      </c>
      <c r="C1929" s="85">
        <v>1</v>
      </c>
    </row>
    <row r="1930" spans="1:3">
      <c r="A1930">
        <v>278</v>
      </c>
      <c r="B1930" s="84" t="s">
        <v>2690</v>
      </c>
      <c r="C1930" s="85">
        <v>1</v>
      </c>
    </row>
    <row r="1931" spans="1:3">
      <c r="A1931">
        <v>279</v>
      </c>
      <c r="B1931" s="84" t="s">
        <v>2691</v>
      </c>
      <c r="C1931" s="85">
        <v>1</v>
      </c>
    </row>
    <row r="1932" spans="1:3">
      <c r="A1932">
        <v>280</v>
      </c>
      <c r="B1932" s="84" t="s">
        <v>2692</v>
      </c>
      <c r="C1932" s="85">
        <v>1</v>
      </c>
    </row>
    <row r="1933" spans="1:3">
      <c r="A1933">
        <v>281</v>
      </c>
      <c r="B1933" s="84" t="s">
        <v>2245</v>
      </c>
      <c r="C1933" s="85">
        <v>1</v>
      </c>
    </row>
    <row r="1934" spans="1:3">
      <c r="A1934">
        <v>282</v>
      </c>
      <c r="B1934" s="84" t="s">
        <v>1448</v>
      </c>
      <c r="C1934" s="85">
        <v>2</v>
      </c>
    </row>
    <row r="1935" spans="1:3">
      <c r="A1935">
        <v>283</v>
      </c>
      <c r="B1935" s="84" t="s">
        <v>2693</v>
      </c>
      <c r="C1935" s="85">
        <v>1</v>
      </c>
    </row>
    <row r="1936" spans="1:3">
      <c r="A1936">
        <v>284</v>
      </c>
      <c r="B1936" s="84" t="s">
        <v>2694</v>
      </c>
      <c r="C1936" s="85">
        <v>1</v>
      </c>
    </row>
    <row r="1937" spans="1:3">
      <c r="A1937">
        <v>285</v>
      </c>
      <c r="B1937" s="84" t="s">
        <v>2695</v>
      </c>
      <c r="C1937" s="85">
        <v>1</v>
      </c>
    </row>
    <row r="1938" spans="1:3">
      <c r="A1938">
        <v>286</v>
      </c>
      <c r="B1938" s="84" t="s">
        <v>1888</v>
      </c>
      <c r="C1938" s="85">
        <v>1</v>
      </c>
    </row>
    <row r="1939" spans="1:3">
      <c r="A1939">
        <v>287</v>
      </c>
      <c r="B1939" s="84" t="s">
        <v>2696</v>
      </c>
      <c r="C1939" s="85">
        <v>1</v>
      </c>
    </row>
    <row r="1940" spans="1:3">
      <c r="A1940">
        <v>288</v>
      </c>
      <c r="B1940" s="84" t="s">
        <v>2697</v>
      </c>
      <c r="C1940" s="85">
        <v>1</v>
      </c>
    </row>
    <row r="1941" spans="1:3">
      <c r="A1941">
        <v>289</v>
      </c>
      <c r="B1941" s="84" t="s">
        <v>2698</v>
      </c>
      <c r="C1941" s="85">
        <v>1</v>
      </c>
    </row>
    <row r="1942" spans="1:3">
      <c r="A1942">
        <v>290</v>
      </c>
      <c r="B1942" s="84" t="s">
        <v>2699</v>
      </c>
      <c r="C1942" s="85">
        <v>1</v>
      </c>
    </row>
    <row r="1943" spans="1:3">
      <c r="A1943">
        <v>291</v>
      </c>
      <c r="B1943" s="84" t="s">
        <v>2700</v>
      </c>
      <c r="C1943" s="85">
        <v>1</v>
      </c>
    </row>
    <row r="1944" spans="1:3">
      <c r="A1944">
        <v>292</v>
      </c>
      <c r="B1944" s="84" t="s">
        <v>2701</v>
      </c>
      <c r="C1944" s="85">
        <v>1</v>
      </c>
    </row>
    <row r="1945" spans="1:3">
      <c r="A1945">
        <v>293</v>
      </c>
      <c r="B1945" s="84" t="s">
        <v>2702</v>
      </c>
      <c r="C1945" s="85">
        <v>1</v>
      </c>
    </row>
    <row r="1946" spans="1:3">
      <c r="A1946">
        <v>294</v>
      </c>
      <c r="B1946" s="84" t="s">
        <v>2703</v>
      </c>
      <c r="C1946" s="85">
        <v>1</v>
      </c>
    </row>
    <row r="1947" spans="1:3">
      <c r="A1947">
        <v>295</v>
      </c>
      <c r="B1947" s="84" t="s">
        <v>2704</v>
      </c>
      <c r="C1947" s="85">
        <v>1</v>
      </c>
    </row>
    <row r="1948" spans="1:3">
      <c r="A1948">
        <v>296</v>
      </c>
      <c r="B1948" s="84" t="s">
        <v>2705</v>
      </c>
      <c r="C1948" s="85">
        <v>1</v>
      </c>
    </row>
    <row r="1949" spans="1:3">
      <c r="A1949">
        <v>297</v>
      </c>
      <c r="B1949" s="84" t="s">
        <v>2706</v>
      </c>
      <c r="C1949" s="85">
        <v>1</v>
      </c>
    </row>
    <row r="1950" spans="1:3">
      <c r="A1950">
        <v>298</v>
      </c>
      <c r="B1950" s="84" t="s">
        <v>2707</v>
      </c>
      <c r="C1950" s="85">
        <v>1</v>
      </c>
    </row>
    <row r="1951" spans="1:3">
      <c r="A1951">
        <v>299</v>
      </c>
      <c r="B1951" s="84" t="s">
        <v>1449</v>
      </c>
      <c r="C1951" s="85">
        <v>2</v>
      </c>
    </row>
    <row r="1952" spans="1:3">
      <c r="A1952">
        <v>300</v>
      </c>
      <c r="B1952" s="84" t="s">
        <v>2708</v>
      </c>
      <c r="C1952" s="85">
        <v>1</v>
      </c>
    </row>
    <row r="1953" spans="1:3">
      <c r="A1953">
        <v>301</v>
      </c>
      <c r="B1953" s="84" t="s">
        <v>2246</v>
      </c>
      <c r="C1953" s="85">
        <v>1</v>
      </c>
    </row>
    <row r="1954" spans="1:3">
      <c r="A1954">
        <v>302</v>
      </c>
      <c r="B1954" s="84" t="s">
        <v>2709</v>
      </c>
      <c r="C1954" s="85">
        <v>1</v>
      </c>
    </row>
    <row r="1955" spans="1:3">
      <c r="A1955">
        <v>303</v>
      </c>
      <c r="B1955" s="84" t="s">
        <v>2710</v>
      </c>
      <c r="C1955" s="85">
        <v>1</v>
      </c>
    </row>
    <row r="1956" spans="1:3">
      <c r="A1956">
        <v>304</v>
      </c>
      <c r="B1956" s="84" t="s">
        <v>2711</v>
      </c>
      <c r="C1956" s="85">
        <v>1</v>
      </c>
    </row>
    <row r="1957" spans="1:3">
      <c r="A1957">
        <v>305</v>
      </c>
      <c r="B1957" s="84" t="s">
        <v>2712</v>
      </c>
      <c r="C1957" s="85">
        <v>1</v>
      </c>
    </row>
    <row r="1958" spans="1:3">
      <c r="A1958">
        <v>306</v>
      </c>
      <c r="B1958" s="84" t="s">
        <v>2713</v>
      </c>
      <c r="C1958" s="85">
        <v>1</v>
      </c>
    </row>
    <row r="1959" spans="1:3">
      <c r="A1959">
        <v>307</v>
      </c>
      <c r="B1959" s="84" t="s">
        <v>2714</v>
      </c>
      <c r="C1959" s="85">
        <v>1</v>
      </c>
    </row>
    <row r="1960" spans="1:3">
      <c r="A1960">
        <v>308</v>
      </c>
      <c r="B1960" s="84" t="s">
        <v>2715</v>
      </c>
      <c r="C1960" s="85">
        <v>1</v>
      </c>
    </row>
    <row r="1961" spans="1:3">
      <c r="A1961">
        <v>309</v>
      </c>
      <c r="B1961" s="84" t="s">
        <v>2716</v>
      </c>
      <c r="C1961" s="85">
        <v>1</v>
      </c>
    </row>
    <row r="1962" spans="1:3">
      <c r="A1962">
        <v>310</v>
      </c>
      <c r="B1962" s="84" t="s">
        <v>2717</v>
      </c>
      <c r="C1962" s="85">
        <v>1</v>
      </c>
    </row>
    <row r="1963" spans="1:3">
      <c r="A1963">
        <v>311</v>
      </c>
      <c r="B1963" s="84" t="s">
        <v>1564</v>
      </c>
      <c r="C1963" s="85">
        <v>1</v>
      </c>
    </row>
    <row r="1964" spans="1:3">
      <c r="A1964">
        <v>312</v>
      </c>
      <c r="B1964" s="84" t="s">
        <v>1565</v>
      </c>
      <c r="C1964" s="85">
        <v>1</v>
      </c>
    </row>
    <row r="1965" spans="1:3">
      <c r="A1965">
        <v>313</v>
      </c>
      <c r="B1965" s="84" t="s">
        <v>1566</v>
      </c>
      <c r="C1965" s="85">
        <v>1</v>
      </c>
    </row>
    <row r="1966" spans="1:3">
      <c r="A1966">
        <v>314</v>
      </c>
      <c r="B1966" s="84" t="s">
        <v>1567</v>
      </c>
      <c r="C1966" s="85">
        <v>1</v>
      </c>
    </row>
    <row r="1967" spans="1:3">
      <c r="A1967">
        <v>315</v>
      </c>
      <c r="B1967" s="84" t="s">
        <v>1568</v>
      </c>
      <c r="C1967" s="85">
        <v>1</v>
      </c>
    </row>
    <row r="1968" spans="1:3">
      <c r="A1968">
        <v>316</v>
      </c>
      <c r="B1968" s="84" t="s">
        <v>1569</v>
      </c>
      <c r="C1968" s="85">
        <v>1</v>
      </c>
    </row>
    <row r="1969" spans="1:3">
      <c r="A1969">
        <v>317</v>
      </c>
      <c r="B1969" s="84" t="s">
        <v>1570</v>
      </c>
      <c r="C1969" s="85">
        <v>1</v>
      </c>
    </row>
    <row r="1970" spans="1:3">
      <c r="A1970">
        <v>318</v>
      </c>
      <c r="B1970" s="84" t="s">
        <v>2718</v>
      </c>
      <c r="C1970" s="85">
        <v>1</v>
      </c>
    </row>
    <row r="1971" spans="1:3">
      <c r="A1971">
        <v>319</v>
      </c>
      <c r="B1971" s="84" t="s">
        <v>2247</v>
      </c>
      <c r="C1971" s="85">
        <v>2</v>
      </c>
    </row>
    <row r="1972" spans="1:3">
      <c r="A1972">
        <v>320</v>
      </c>
      <c r="B1972" s="84" t="s">
        <v>2508</v>
      </c>
      <c r="C1972" s="85">
        <v>1</v>
      </c>
    </row>
    <row r="1973" spans="1:3">
      <c r="A1973">
        <v>321</v>
      </c>
      <c r="B1973" s="84" t="s">
        <v>1450</v>
      </c>
      <c r="C1973" s="85">
        <v>2</v>
      </c>
    </row>
    <row r="1974" spans="1:3">
      <c r="A1974">
        <v>322</v>
      </c>
      <c r="B1974" s="84" t="s">
        <v>2509</v>
      </c>
      <c r="C1974" s="85">
        <v>1</v>
      </c>
    </row>
    <row r="1975" spans="1:3">
      <c r="A1975">
        <v>323</v>
      </c>
      <c r="B1975" s="84" t="s">
        <v>1571</v>
      </c>
      <c r="C1975" s="85">
        <v>2</v>
      </c>
    </row>
    <row r="1976" spans="1:3">
      <c r="A1976">
        <v>324</v>
      </c>
      <c r="B1976" s="84" t="s">
        <v>2719</v>
      </c>
      <c r="C1976" s="85">
        <v>1</v>
      </c>
    </row>
    <row r="1977" spans="1:3">
      <c r="A1977">
        <v>325</v>
      </c>
      <c r="B1977" s="84" t="s">
        <v>2720</v>
      </c>
      <c r="C1977" s="85">
        <v>1</v>
      </c>
    </row>
    <row r="1978" spans="1:3">
      <c r="A1978">
        <v>326</v>
      </c>
      <c r="B1978" s="84" t="s">
        <v>2721</v>
      </c>
      <c r="C1978" s="85">
        <v>1</v>
      </c>
    </row>
    <row r="1979" spans="1:3">
      <c r="A1979">
        <v>327</v>
      </c>
      <c r="B1979" s="84" t="s">
        <v>2248</v>
      </c>
      <c r="C1979" s="85">
        <v>1</v>
      </c>
    </row>
    <row r="1980" spans="1:3">
      <c r="A1980">
        <v>328</v>
      </c>
      <c r="B1980" s="84" t="s">
        <v>2249</v>
      </c>
      <c r="C1980" s="85">
        <v>1</v>
      </c>
    </row>
    <row r="1981" spans="1:3">
      <c r="A1981">
        <v>329</v>
      </c>
      <c r="B1981" s="84" t="s">
        <v>1451</v>
      </c>
      <c r="C1981" s="85">
        <v>1</v>
      </c>
    </row>
    <row r="1982" spans="1:3">
      <c r="A1982">
        <v>330</v>
      </c>
      <c r="B1982" s="84" t="s">
        <v>1752</v>
      </c>
      <c r="C1982" s="85">
        <v>1</v>
      </c>
    </row>
    <row r="1983" spans="1:3">
      <c r="A1983">
        <v>331</v>
      </c>
      <c r="B1983" s="84" t="s">
        <v>1572</v>
      </c>
      <c r="C1983" s="85">
        <v>1</v>
      </c>
    </row>
    <row r="1984" spans="1:3">
      <c r="A1984">
        <v>332</v>
      </c>
      <c r="B1984" s="84" t="s">
        <v>1573</v>
      </c>
      <c r="C1984" s="85">
        <v>1</v>
      </c>
    </row>
    <row r="1985" spans="1:3">
      <c r="A1985">
        <v>333</v>
      </c>
      <c r="B1985" s="84" t="s">
        <v>2722</v>
      </c>
      <c r="C1985" s="85">
        <v>1</v>
      </c>
    </row>
    <row r="1986" spans="1:3">
      <c r="A1986">
        <v>334</v>
      </c>
      <c r="B1986" s="84" t="s">
        <v>2723</v>
      </c>
      <c r="C1986" s="85">
        <v>1</v>
      </c>
    </row>
    <row r="1987" spans="1:3">
      <c r="A1987">
        <v>335</v>
      </c>
      <c r="B1987" s="84" t="s">
        <v>2250</v>
      </c>
      <c r="C1987" s="85">
        <v>1</v>
      </c>
    </row>
    <row r="1988" spans="1:3">
      <c r="A1988">
        <v>336</v>
      </c>
      <c r="B1988" s="84" t="s">
        <v>2251</v>
      </c>
      <c r="C1988" s="85">
        <v>1</v>
      </c>
    </row>
    <row r="1989" spans="1:3">
      <c r="A1989">
        <v>337</v>
      </c>
      <c r="B1989" s="84" t="s">
        <v>1753</v>
      </c>
      <c r="C1989" s="85">
        <v>1</v>
      </c>
    </row>
    <row r="1990" spans="1:3">
      <c r="A1990">
        <v>338</v>
      </c>
      <c r="B1990" s="84" t="s">
        <v>2252</v>
      </c>
      <c r="C1990" s="85">
        <v>1</v>
      </c>
    </row>
    <row r="1991" spans="1:3">
      <c r="A1991">
        <v>339</v>
      </c>
      <c r="B1991" s="84" t="s">
        <v>2724</v>
      </c>
      <c r="C1991" s="85">
        <v>1</v>
      </c>
    </row>
    <row r="1992" spans="1:3">
      <c r="A1992">
        <v>340</v>
      </c>
      <c r="B1992" s="84" t="s">
        <v>2725</v>
      </c>
      <c r="C1992" s="85">
        <v>1</v>
      </c>
    </row>
    <row r="1993" spans="1:3">
      <c r="A1993">
        <v>341</v>
      </c>
      <c r="B1993" s="84" t="s">
        <v>2726</v>
      </c>
      <c r="C1993" s="85">
        <v>1</v>
      </c>
    </row>
    <row r="1994" spans="1:3">
      <c r="A1994">
        <v>342</v>
      </c>
      <c r="B1994" s="84" t="s">
        <v>2253</v>
      </c>
      <c r="C1994" s="85">
        <v>1</v>
      </c>
    </row>
    <row r="1995" spans="1:3">
      <c r="A1995">
        <v>343</v>
      </c>
      <c r="B1995" s="84" t="s">
        <v>1754</v>
      </c>
      <c r="C1995" s="85">
        <v>1</v>
      </c>
    </row>
    <row r="1996" spans="1:3">
      <c r="A1996">
        <v>344</v>
      </c>
      <c r="B1996" s="84" t="s">
        <v>2727</v>
      </c>
      <c r="C1996" s="85">
        <v>1</v>
      </c>
    </row>
    <row r="1997" spans="1:3">
      <c r="A1997">
        <v>345</v>
      </c>
      <c r="B1997" s="84" t="s">
        <v>2728</v>
      </c>
      <c r="C1997" s="85">
        <v>1</v>
      </c>
    </row>
    <row r="1998" spans="1:3">
      <c r="A1998">
        <v>346</v>
      </c>
      <c r="B1998" s="84" t="s">
        <v>2729</v>
      </c>
      <c r="C1998" s="85">
        <v>1</v>
      </c>
    </row>
    <row r="1999" spans="1:3">
      <c r="A1999">
        <v>347</v>
      </c>
      <c r="B1999" s="84" t="s">
        <v>2254</v>
      </c>
      <c r="C1999" s="85">
        <v>1</v>
      </c>
    </row>
    <row r="2000" spans="1:3">
      <c r="A2000">
        <v>348</v>
      </c>
      <c r="B2000" s="84" t="s">
        <v>1889</v>
      </c>
      <c r="C2000" s="85">
        <v>1</v>
      </c>
    </row>
    <row r="2001" spans="1:3">
      <c r="A2001">
        <v>349</v>
      </c>
      <c r="B2001" s="84" t="s">
        <v>2730</v>
      </c>
      <c r="C2001" s="85">
        <v>1</v>
      </c>
    </row>
    <row r="2002" spans="1:3">
      <c r="A2002">
        <v>350</v>
      </c>
      <c r="B2002" s="84" t="s">
        <v>2731</v>
      </c>
      <c r="C2002" s="85">
        <v>1</v>
      </c>
    </row>
    <row r="2003" spans="1:3">
      <c r="A2003">
        <v>351</v>
      </c>
      <c r="B2003" s="84" t="s">
        <v>2732</v>
      </c>
      <c r="C2003" s="85">
        <v>1</v>
      </c>
    </row>
    <row r="2004" spans="1:3">
      <c r="A2004">
        <v>352</v>
      </c>
      <c r="B2004" s="84" t="s">
        <v>2733</v>
      </c>
      <c r="C2004" s="85">
        <v>1</v>
      </c>
    </row>
    <row r="2005" spans="1:3">
      <c r="A2005">
        <v>353</v>
      </c>
      <c r="B2005" s="84" t="s">
        <v>2255</v>
      </c>
      <c r="C2005" s="85">
        <v>1</v>
      </c>
    </row>
    <row r="2006" spans="1:3">
      <c r="A2006">
        <v>354</v>
      </c>
      <c r="B2006" s="84" t="s">
        <v>2734</v>
      </c>
      <c r="C2006" s="85">
        <v>1</v>
      </c>
    </row>
    <row r="2007" spans="1:3">
      <c r="A2007">
        <v>355</v>
      </c>
      <c r="B2007" s="84" t="s">
        <v>2735</v>
      </c>
      <c r="C2007" s="85">
        <v>1</v>
      </c>
    </row>
    <row r="2008" spans="1:3">
      <c r="A2008">
        <v>356</v>
      </c>
      <c r="B2008" s="84" t="s">
        <v>2256</v>
      </c>
      <c r="C2008" s="85">
        <v>1</v>
      </c>
    </row>
    <row r="2009" spans="1:3">
      <c r="A2009">
        <v>357</v>
      </c>
      <c r="B2009" s="84" t="s">
        <v>2257</v>
      </c>
      <c r="C2009" s="85">
        <v>1</v>
      </c>
    </row>
    <row r="2010" spans="1:3">
      <c r="A2010">
        <v>358</v>
      </c>
      <c r="B2010" s="84" t="s">
        <v>2510</v>
      </c>
      <c r="C2010" s="85">
        <v>1</v>
      </c>
    </row>
    <row r="2011" spans="1:3">
      <c r="A2011">
        <v>359</v>
      </c>
      <c r="B2011" s="84" t="s">
        <v>2511</v>
      </c>
      <c r="C2011" s="85">
        <v>1</v>
      </c>
    </row>
    <row r="2012" spans="1:3">
      <c r="A2012">
        <v>360</v>
      </c>
      <c r="B2012" s="84" t="s">
        <v>2512</v>
      </c>
      <c r="C2012" s="85">
        <v>1</v>
      </c>
    </row>
    <row r="2013" spans="1:3">
      <c r="A2013">
        <v>361</v>
      </c>
      <c r="B2013" s="84" t="s">
        <v>2513</v>
      </c>
      <c r="C2013" s="85">
        <v>1</v>
      </c>
    </row>
    <row r="2014" spans="1:3">
      <c r="A2014">
        <v>362</v>
      </c>
      <c r="B2014" s="84" t="s">
        <v>2514</v>
      </c>
      <c r="C2014" s="85">
        <v>1</v>
      </c>
    </row>
    <row r="2015" spans="1:3">
      <c r="A2015">
        <v>363</v>
      </c>
      <c r="B2015" s="84" t="s">
        <v>2515</v>
      </c>
      <c r="C2015" s="85">
        <v>1</v>
      </c>
    </row>
    <row r="2016" spans="1:3">
      <c r="A2016">
        <v>364</v>
      </c>
      <c r="B2016" s="84" t="s">
        <v>2516</v>
      </c>
      <c r="C2016" s="85">
        <v>1</v>
      </c>
    </row>
    <row r="2017" spans="1:3">
      <c r="A2017">
        <v>365</v>
      </c>
      <c r="B2017" s="84" t="s">
        <v>1755</v>
      </c>
      <c r="C2017" s="85">
        <v>1</v>
      </c>
    </row>
    <row r="2018" spans="1:3">
      <c r="A2018">
        <v>366</v>
      </c>
      <c r="B2018" s="84" t="s">
        <v>1452</v>
      </c>
      <c r="C2018" s="85">
        <v>2</v>
      </c>
    </row>
    <row r="2019" spans="1:3">
      <c r="A2019">
        <v>367</v>
      </c>
      <c r="B2019" s="84" t="s">
        <v>1756</v>
      </c>
      <c r="C2019" s="85">
        <v>1</v>
      </c>
    </row>
    <row r="2020" spans="1:3">
      <c r="A2020">
        <v>368</v>
      </c>
      <c r="B2020" s="84" t="s">
        <v>1757</v>
      </c>
      <c r="C2020" s="85">
        <v>1</v>
      </c>
    </row>
    <row r="2021" spans="1:3">
      <c r="A2021">
        <v>369</v>
      </c>
      <c r="B2021" s="84" t="s">
        <v>2517</v>
      </c>
      <c r="C2021" s="85">
        <v>1</v>
      </c>
    </row>
    <row r="2022" spans="1:3">
      <c r="A2022">
        <v>370</v>
      </c>
      <c r="B2022" s="84" t="s">
        <v>1574</v>
      </c>
      <c r="C2022" s="85">
        <v>1</v>
      </c>
    </row>
    <row r="2023" spans="1:3">
      <c r="A2023">
        <v>371</v>
      </c>
      <c r="B2023" s="84" t="s">
        <v>1575</v>
      </c>
      <c r="C2023" s="85">
        <v>1</v>
      </c>
    </row>
    <row r="2024" spans="1:3">
      <c r="A2024">
        <v>372</v>
      </c>
      <c r="B2024" s="84" t="s">
        <v>1890</v>
      </c>
      <c r="C2024" s="85">
        <v>1</v>
      </c>
    </row>
    <row r="2025" spans="1:3">
      <c r="A2025">
        <v>373</v>
      </c>
      <c r="B2025" s="84" t="s">
        <v>1758</v>
      </c>
      <c r="C2025" s="85">
        <v>1</v>
      </c>
    </row>
    <row r="2026" spans="1:3">
      <c r="A2026">
        <v>374</v>
      </c>
      <c r="B2026" s="84" t="s">
        <v>1759</v>
      </c>
      <c r="C2026" s="85">
        <v>1</v>
      </c>
    </row>
    <row r="2027" spans="1:3">
      <c r="A2027">
        <v>375</v>
      </c>
      <c r="B2027" s="84" t="s">
        <v>1576</v>
      </c>
      <c r="C2027" s="85">
        <v>1</v>
      </c>
    </row>
    <row r="2028" spans="1:3">
      <c r="A2028">
        <v>376</v>
      </c>
      <c r="B2028" s="84" t="s">
        <v>1760</v>
      </c>
      <c r="C2028" s="85">
        <v>1</v>
      </c>
    </row>
    <row r="2029" spans="1:3">
      <c r="A2029">
        <v>377</v>
      </c>
      <c r="B2029" s="84" t="s">
        <v>1453</v>
      </c>
      <c r="C2029" s="85">
        <v>1</v>
      </c>
    </row>
    <row r="2030" spans="1:3">
      <c r="A2030">
        <v>378</v>
      </c>
      <c r="B2030" s="84" t="s">
        <v>1577</v>
      </c>
      <c r="C2030" s="85">
        <v>1</v>
      </c>
    </row>
    <row r="2031" spans="1:3">
      <c r="A2031">
        <v>379</v>
      </c>
      <c r="B2031" s="84" t="s">
        <v>1761</v>
      </c>
      <c r="C2031" s="85">
        <v>1</v>
      </c>
    </row>
    <row r="2032" spans="1:3">
      <c r="A2032">
        <v>380</v>
      </c>
      <c r="B2032" s="84" t="s">
        <v>1891</v>
      </c>
      <c r="C2032" s="85">
        <v>1</v>
      </c>
    </row>
    <row r="2033" spans="1:3">
      <c r="A2033">
        <v>381</v>
      </c>
      <c r="B2033" s="84" t="s">
        <v>2736</v>
      </c>
      <c r="C2033" s="85">
        <v>1</v>
      </c>
    </row>
    <row r="2034" spans="1:3">
      <c r="A2034">
        <v>382</v>
      </c>
      <c r="B2034" s="84" t="s">
        <v>2258</v>
      </c>
      <c r="C2034" s="85">
        <v>1</v>
      </c>
    </row>
    <row r="2035" spans="1:3">
      <c r="A2035">
        <v>383</v>
      </c>
      <c r="B2035" s="84" t="s">
        <v>2259</v>
      </c>
      <c r="C2035" s="85">
        <v>1</v>
      </c>
    </row>
    <row r="2036" spans="1:3">
      <c r="A2036">
        <v>384</v>
      </c>
      <c r="B2036" s="84" t="s">
        <v>2260</v>
      </c>
      <c r="C2036" s="85">
        <v>1</v>
      </c>
    </row>
    <row r="2037" spans="1:3">
      <c r="A2037">
        <v>385</v>
      </c>
      <c r="B2037" s="84" t="s">
        <v>2261</v>
      </c>
      <c r="C2037" s="85">
        <v>1</v>
      </c>
    </row>
    <row r="2038" spans="1:3">
      <c r="A2038">
        <v>386</v>
      </c>
      <c r="B2038" s="84" t="s">
        <v>2262</v>
      </c>
      <c r="C2038" s="85">
        <v>1</v>
      </c>
    </row>
    <row r="2039" spans="1:3">
      <c r="A2039">
        <v>387</v>
      </c>
      <c r="B2039" s="84" t="s">
        <v>1578</v>
      </c>
      <c r="C2039" s="85">
        <v>1</v>
      </c>
    </row>
    <row r="2040" spans="1:3">
      <c r="A2040">
        <v>388</v>
      </c>
      <c r="B2040" s="84" t="s">
        <v>1454</v>
      </c>
      <c r="C2040" s="85">
        <v>2</v>
      </c>
    </row>
    <row r="2041" spans="1:3">
      <c r="A2041">
        <v>389</v>
      </c>
      <c r="B2041" s="84" t="s">
        <v>1455</v>
      </c>
      <c r="C2041" s="85">
        <v>2</v>
      </c>
    </row>
    <row r="2042" spans="1:3">
      <c r="A2042">
        <v>390</v>
      </c>
      <c r="B2042" s="84" t="s">
        <v>1456</v>
      </c>
      <c r="C2042" s="85">
        <v>2</v>
      </c>
    </row>
    <row r="2043" spans="1:3">
      <c r="A2043">
        <v>391</v>
      </c>
      <c r="B2043" s="84" t="s">
        <v>1457</v>
      </c>
      <c r="C2043" s="85">
        <v>2</v>
      </c>
    </row>
    <row r="2044" spans="1:3">
      <c r="A2044">
        <v>392</v>
      </c>
      <c r="B2044" s="84" t="s">
        <v>1458</v>
      </c>
      <c r="C2044" s="85">
        <v>2</v>
      </c>
    </row>
    <row r="2045" spans="1:3">
      <c r="A2045">
        <v>393</v>
      </c>
      <c r="B2045" s="84" t="s">
        <v>1459</v>
      </c>
      <c r="C2045" s="85">
        <v>2</v>
      </c>
    </row>
    <row r="2046" spans="1:3">
      <c r="A2046">
        <v>394</v>
      </c>
      <c r="B2046" s="84" t="s">
        <v>2737</v>
      </c>
      <c r="C2046" s="85">
        <v>1</v>
      </c>
    </row>
    <row r="2047" spans="1:3">
      <c r="A2047">
        <v>395</v>
      </c>
      <c r="B2047" s="84" t="s">
        <v>2738</v>
      </c>
      <c r="C2047" s="85">
        <v>1</v>
      </c>
    </row>
    <row r="2048" spans="1:3">
      <c r="A2048">
        <v>396</v>
      </c>
      <c r="B2048" s="84" t="s">
        <v>1892</v>
      </c>
      <c r="C2048" s="85">
        <v>1</v>
      </c>
    </row>
    <row r="2049" spans="1:3">
      <c r="A2049">
        <v>397</v>
      </c>
      <c r="B2049" s="84" t="s">
        <v>1893</v>
      </c>
      <c r="C2049" s="85">
        <v>1</v>
      </c>
    </row>
    <row r="2050" spans="1:3">
      <c r="A2050">
        <v>398</v>
      </c>
      <c r="B2050" s="84" t="s">
        <v>2739</v>
      </c>
      <c r="C2050" s="85">
        <v>1</v>
      </c>
    </row>
    <row r="2051" spans="1:3">
      <c r="A2051">
        <v>399</v>
      </c>
      <c r="B2051" s="84" t="s">
        <v>1762</v>
      </c>
      <c r="C2051" s="85">
        <v>1</v>
      </c>
    </row>
    <row r="2052" spans="1:3">
      <c r="A2052">
        <v>400</v>
      </c>
      <c r="B2052" s="84" t="s">
        <v>1763</v>
      </c>
      <c r="C2052" s="85">
        <v>1</v>
      </c>
    </row>
    <row r="2053" spans="1:3">
      <c r="A2053">
        <v>401</v>
      </c>
      <c r="B2053" s="84" t="s">
        <v>2998</v>
      </c>
      <c r="C2053" s="85">
        <v>1</v>
      </c>
    </row>
    <row r="2054" spans="1:3">
      <c r="A2054">
        <v>402</v>
      </c>
      <c r="B2054" s="84" t="s">
        <v>2263</v>
      </c>
      <c r="C2054" s="85">
        <v>1</v>
      </c>
    </row>
    <row r="2055" spans="1:3">
      <c r="A2055">
        <v>403</v>
      </c>
      <c r="B2055" s="84" t="s">
        <v>2740</v>
      </c>
      <c r="C2055" s="85">
        <v>1</v>
      </c>
    </row>
    <row r="2056" spans="1:3">
      <c r="A2056">
        <v>404</v>
      </c>
      <c r="B2056" s="84" t="s">
        <v>2741</v>
      </c>
      <c r="C2056" s="85">
        <v>1</v>
      </c>
    </row>
    <row r="2057" spans="1:3">
      <c r="A2057">
        <v>405</v>
      </c>
      <c r="B2057" s="84" t="s">
        <v>1460</v>
      </c>
      <c r="C2057" s="85">
        <v>2</v>
      </c>
    </row>
    <row r="2058" spans="1:3">
      <c r="A2058">
        <v>406</v>
      </c>
      <c r="B2058" s="84" t="s">
        <v>2264</v>
      </c>
      <c r="C2058" s="85">
        <v>1</v>
      </c>
    </row>
    <row r="2059" spans="1:3">
      <c r="A2059">
        <v>407</v>
      </c>
      <c r="B2059" s="84" t="s">
        <v>1461</v>
      </c>
      <c r="C2059" s="85">
        <v>2</v>
      </c>
    </row>
    <row r="2060" spans="1:3">
      <c r="A2060">
        <v>408</v>
      </c>
      <c r="B2060" s="84" t="s">
        <v>2265</v>
      </c>
      <c r="C2060" s="85">
        <v>1</v>
      </c>
    </row>
    <row r="2061" spans="1:3">
      <c r="A2061">
        <v>409</v>
      </c>
      <c r="B2061" s="84" t="s">
        <v>2266</v>
      </c>
      <c r="C2061" s="85">
        <v>1</v>
      </c>
    </row>
    <row r="2062" spans="1:3">
      <c r="A2062">
        <v>410</v>
      </c>
      <c r="B2062" s="84" t="s">
        <v>2742</v>
      </c>
      <c r="C2062" s="85">
        <v>1</v>
      </c>
    </row>
    <row r="2063" spans="1:3">
      <c r="A2063">
        <v>411</v>
      </c>
      <c r="B2063" s="84" t="s">
        <v>2518</v>
      </c>
      <c r="C2063" s="85">
        <v>1</v>
      </c>
    </row>
    <row r="2064" spans="1:3">
      <c r="A2064">
        <v>412</v>
      </c>
      <c r="B2064" s="84" t="s">
        <v>2519</v>
      </c>
      <c r="C2064" s="85">
        <v>1</v>
      </c>
    </row>
    <row r="2065" spans="1:3">
      <c r="A2065">
        <v>413</v>
      </c>
      <c r="B2065" s="84" t="s">
        <v>2520</v>
      </c>
      <c r="C2065" s="85">
        <v>1</v>
      </c>
    </row>
    <row r="2066" spans="1:3">
      <c r="A2066">
        <v>414</v>
      </c>
      <c r="B2066" s="84" t="s">
        <v>1894</v>
      </c>
      <c r="C2066" s="85">
        <v>1</v>
      </c>
    </row>
    <row r="2067" spans="1:3">
      <c r="A2067">
        <v>415</v>
      </c>
      <c r="B2067" s="84" t="s">
        <v>1895</v>
      </c>
      <c r="C2067" s="85">
        <v>1</v>
      </c>
    </row>
    <row r="2068" spans="1:3">
      <c r="A2068">
        <v>416</v>
      </c>
      <c r="B2068" s="84" t="s">
        <v>1896</v>
      </c>
      <c r="C2068" s="85">
        <v>1</v>
      </c>
    </row>
    <row r="2069" spans="1:3">
      <c r="A2069">
        <v>417</v>
      </c>
      <c r="B2069" s="84" t="s">
        <v>1897</v>
      </c>
      <c r="C2069" s="85">
        <v>1</v>
      </c>
    </row>
    <row r="2070" spans="1:3">
      <c r="A2070">
        <v>418</v>
      </c>
      <c r="B2070" s="84" t="s">
        <v>1898</v>
      </c>
      <c r="C2070" s="85">
        <v>1</v>
      </c>
    </row>
    <row r="2071" spans="1:3">
      <c r="A2071">
        <v>419</v>
      </c>
      <c r="B2071" s="84" t="s">
        <v>1899</v>
      </c>
      <c r="C2071" s="85">
        <v>1</v>
      </c>
    </row>
    <row r="2072" spans="1:3">
      <c r="A2072">
        <v>420</v>
      </c>
      <c r="B2072" s="84" t="s">
        <v>1900</v>
      </c>
      <c r="C2072" s="85">
        <v>1</v>
      </c>
    </row>
    <row r="2073" spans="1:3">
      <c r="A2073">
        <v>421</v>
      </c>
      <c r="B2073" s="84" t="s">
        <v>1901</v>
      </c>
      <c r="C2073" s="85">
        <v>1</v>
      </c>
    </row>
    <row r="2074" spans="1:3">
      <c r="A2074">
        <v>422</v>
      </c>
      <c r="B2074" s="84" t="s">
        <v>1902</v>
      </c>
      <c r="C2074" s="85">
        <v>1</v>
      </c>
    </row>
    <row r="2075" spans="1:3">
      <c r="A2075">
        <v>423</v>
      </c>
      <c r="B2075" s="84" t="s">
        <v>1903</v>
      </c>
      <c r="C2075" s="85">
        <v>1</v>
      </c>
    </row>
    <row r="2076" spans="1:3">
      <c r="A2076">
        <v>424</v>
      </c>
      <c r="B2076" s="84" t="s">
        <v>1904</v>
      </c>
      <c r="C2076" s="85">
        <v>1</v>
      </c>
    </row>
    <row r="2077" spans="1:3">
      <c r="A2077">
        <v>425</v>
      </c>
      <c r="B2077" s="84" t="s">
        <v>1905</v>
      </c>
      <c r="C2077" s="85">
        <v>1</v>
      </c>
    </row>
    <row r="2078" spans="1:3">
      <c r="A2078">
        <v>426</v>
      </c>
      <c r="B2078" s="84" t="s">
        <v>1906</v>
      </c>
      <c r="C2078" s="85">
        <v>1</v>
      </c>
    </row>
    <row r="2079" spans="1:3">
      <c r="A2079">
        <v>427</v>
      </c>
      <c r="B2079" s="84" t="s">
        <v>1907</v>
      </c>
      <c r="C2079" s="85">
        <v>1</v>
      </c>
    </row>
    <row r="2080" spans="1:3">
      <c r="A2080">
        <v>428</v>
      </c>
      <c r="B2080" s="84" t="s">
        <v>1908</v>
      </c>
      <c r="C2080" s="85">
        <v>1</v>
      </c>
    </row>
    <row r="2081" spans="1:3">
      <c r="A2081">
        <v>429</v>
      </c>
      <c r="B2081" s="84" t="s">
        <v>1909</v>
      </c>
      <c r="C2081" s="85">
        <v>1</v>
      </c>
    </row>
    <row r="2082" spans="1:3">
      <c r="A2082">
        <v>430</v>
      </c>
      <c r="B2082" s="84" t="s">
        <v>1910</v>
      </c>
      <c r="C2082" s="85">
        <v>1</v>
      </c>
    </row>
    <row r="2083" spans="1:3">
      <c r="A2083">
        <v>431</v>
      </c>
      <c r="B2083" s="84" t="s">
        <v>1911</v>
      </c>
      <c r="C2083" s="85">
        <v>1</v>
      </c>
    </row>
    <row r="2084" spans="1:3">
      <c r="A2084">
        <v>432</v>
      </c>
      <c r="B2084" s="84" t="s">
        <v>1912</v>
      </c>
      <c r="C2084" s="85">
        <v>1</v>
      </c>
    </row>
    <row r="2085" spans="1:3">
      <c r="A2085">
        <v>433</v>
      </c>
      <c r="B2085" s="84" t="s">
        <v>1913</v>
      </c>
      <c r="C2085" s="85">
        <v>1</v>
      </c>
    </row>
    <row r="2086" spans="1:3">
      <c r="A2086">
        <v>434</v>
      </c>
      <c r="B2086" s="84" t="s">
        <v>1914</v>
      </c>
      <c r="C2086" s="85">
        <v>1</v>
      </c>
    </row>
    <row r="2087" spans="1:3">
      <c r="A2087">
        <v>435</v>
      </c>
      <c r="B2087" s="84" t="s">
        <v>1915</v>
      </c>
      <c r="C2087" s="85">
        <v>1</v>
      </c>
    </row>
    <row r="2088" spans="1:3">
      <c r="A2088">
        <v>436</v>
      </c>
      <c r="B2088" s="84" t="s">
        <v>1916</v>
      </c>
      <c r="C2088" s="85">
        <v>1</v>
      </c>
    </row>
    <row r="2089" spans="1:3">
      <c r="A2089">
        <v>437</v>
      </c>
      <c r="B2089" s="84" t="s">
        <v>1917</v>
      </c>
      <c r="C2089" s="85">
        <v>1</v>
      </c>
    </row>
    <row r="2090" spans="1:3">
      <c r="A2090">
        <v>438</v>
      </c>
      <c r="B2090" s="84" t="s">
        <v>1918</v>
      </c>
      <c r="C2090" s="85">
        <v>1</v>
      </c>
    </row>
    <row r="2091" spans="1:3">
      <c r="A2091">
        <v>439</v>
      </c>
      <c r="B2091" s="84" t="s">
        <v>1919</v>
      </c>
      <c r="C2091" s="85">
        <v>1</v>
      </c>
    </row>
    <row r="2092" spans="1:3">
      <c r="A2092">
        <v>440</v>
      </c>
      <c r="B2092" s="84" t="s">
        <v>1920</v>
      </c>
      <c r="C2092" s="85">
        <v>1</v>
      </c>
    </row>
    <row r="2093" spans="1:3">
      <c r="A2093">
        <v>441</v>
      </c>
      <c r="B2093" s="84" t="s">
        <v>1921</v>
      </c>
      <c r="C2093" s="85">
        <v>1</v>
      </c>
    </row>
    <row r="2094" spans="1:3">
      <c r="A2094">
        <v>442</v>
      </c>
      <c r="B2094" s="84" t="s">
        <v>1922</v>
      </c>
      <c r="C2094" s="85">
        <v>1</v>
      </c>
    </row>
    <row r="2095" spans="1:3">
      <c r="A2095">
        <v>443</v>
      </c>
      <c r="B2095" s="84" t="s">
        <v>1923</v>
      </c>
      <c r="C2095" s="85">
        <v>1</v>
      </c>
    </row>
    <row r="2096" spans="1:3">
      <c r="A2096">
        <v>444</v>
      </c>
      <c r="B2096" s="84" t="s">
        <v>1924</v>
      </c>
      <c r="C2096" s="85">
        <v>1</v>
      </c>
    </row>
    <row r="2097" spans="1:3">
      <c r="A2097">
        <v>445</v>
      </c>
      <c r="B2097" s="84" t="s">
        <v>1925</v>
      </c>
      <c r="C2097" s="85">
        <v>1</v>
      </c>
    </row>
    <row r="2098" spans="1:3">
      <c r="A2098">
        <v>446</v>
      </c>
      <c r="B2098" s="84" t="s">
        <v>1926</v>
      </c>
      <c r="C2098" s="85">
        <v>1</v>
      </c>
    </row>
    <row r="2099" spans="1:3">
      <c r="A2099">
        <v>447</v>
      </c>
      <c r="B2099" s="84" t="s">
        <v>1927</v>
      </c>
      <c r="C2099" s="85">
        <v>1</v>
      </c>
    </row>
    <row r="2100" spans="1:3">
      <c r="A2100">
        <v>448</v>
      </c>
      <c r="B2100" s="84" t="s">
        <v>1928</v>
      </c>
      <c r="C2100" s="85">
        <v>1</v>
      </c>
    </row>
    <row r="2101" spans="1:3">
      <c r="A2101">
        <v>449</v>
      </c>
      <c r="B2101" s="84" t="s">
        <v>1929</v>
      </c>
      <c r="C2101" s="85">
        <v>1</v>
      </c>
    </row>
    <row r="2102" spans="1:3">
      <c r="A2102">
        <v>450</v>
      </c>
      <c r="B2102" s="84" t="s">
        <v>1930</v>
      </c>
      <c r="C2102" s="85">
        <v>1</v>
      </c>
    </row>
    <row r="2103" spans="1:3">
      <c r="A2103">
        <v>451</v>
      </c>
      <c r="B2103" s="84" t="s">
        <v>1931</v>
      </c>
      <c r="C2103" s="85">
        <v>1</v>
      </c>
    </row>
    <row r="2104" spans="1:3">
      <c r="A2104">
        <v>452</v>
      </c>
      <c r="B2104" s="84" t="s">
        <v>1932</v>
      </c>
      <c r="C2104" s="85">
        <v>1</v>
      </c>
    </row>
    <row r="2105" spans="1:3">
      <c r="A2105">
        <v>453</v>
      </c>
      <c r="B2105" s="84" t="s">
        <v>1933</v>
      </c>
      <c r="C2105" s="85">
        <v>1</v>
      </c>
    </row>
    <row r="2106" spans="1:3">
      <c r="A2106">
        <v>454</v>
      </c>
      <c r="B2106" s="84" t="s">
        <v>1934</v>
      </c>
      <c r="C2106" s="85">
        <v>1</v>
      </c>
    </row>
    <row r="2107" spans="1:3">
      <c r="A2107">
        <v>455</v>
      </c>
      <c r="B2107" s="84" t="s">
        <v>1935</v>
      </c>
      <c r="C2107" s="85">
        <v>1</v>
      </c>
    </row>
    <row r="2108" spans="1:3">
      <c r="A2108">
        <v>456</v>
      </c>
      <c r="B2108" s="84" t="s">
        <v>1936</v>
      </c>
      <c r="C2108" s="85">
        <v>1</v>
      </c>
    </row>
    <row r="2109" spans="1:3">
      <c r="A2109">
        <v>457</v>
      </c>
      <c r="B2109" s="84" t="s">
        <v>1937</v>
      </c>
      <c r="C2109" s="85">
        <v>1</v>
      </c>
    </row>
    <row r="2110" spans="1:3">
      <c r="A2110">
        <v>458</v>
      </c>
      <c r="B2110" s="84" t="s">
        <v>1938</v>
      </c>
      <c r="C2110" s="85">
        <v>1</v>
      </c>
    </row>
    <row r="2111" spans="1:3">
      <c r="A2111">
        <v>459</v>
      </c>
      <c r="B2111" s="84" t="s">
        <v>1939</v>
      </c>
      <c r="C2111" s="85">
        <v>1</v>
      </c>
    </row>
    <row r="2112" spans="1:3">
      <c r="A2112">
        <v>460</v>
      </c>
      <c r="B2112" s="84" t="s">
        <v>1940</v>
      </c>
      <c r="C2112" s="85">
        <v>1</v>
      </c>
    </row>
    <row r="2113" spans="1:3">
      <c r="A2113">
        <v>461</v>
      </c>
      <c r="B2113" s="84" t="s">
        <v>1941</v>
      </c>
      <c r="C2113" s="85">
        <v>1</v>
      </c>
    </row>
    <row r="2114" spans="1:3">
      <c r="A2114">
        <v>462</v>
      </c>
      <c r="B2114" s="84" t="s">
        <v>1942</v>
      </c>
      <c r="C2114" s="85">
        <v>1</v>
      </c>
    </row>
    <row r="2115" spans="1:3">
      <c r="A2115">
        <v>463</v>
      </c>
      <c r="B2115" s="84" t="s">
        <v>1943</v>
      </c>
      <c r="C2115" s="85">
        <v>1</v>
      </c>
    </row>
    <row r="2116" spans="1:3">
      <c r="A2116">
        <v>464</v>
      </c>
      <c r="B2116" s="84" t="s">
        <v>1944</v>
      </c>
      <c r="C2116" s="85">
        <v>1</v>
      </c>
    </row>
    <row r="2117" spans="1:3">
      <c r="A2117">
        <v>465</v>
      </c>
      <c r="B2117" s="84" t="s">
        <v>1945</v>
      </c>
      <c r="C2117" s="85">
        <v>1</v>
      </c>
    </row>
    <row r="2118" spans="1:3">
      <c r="A2118">
        <v>466</v>
      </c>
      <c r="B2118" s="84" t="s">
        <v>1946</v>
      </c>
      <c r="C2118" s="85">
        <v>1</v>
      </c>
    </row>
    <row r="2119" spans="1:3">
      <c r="A2119">
        <v>467</v>
      </c>
      <c r="B2119" s="84" t="s">
        <v>1947</v>
      </c>
      <c r="C2119" s="85">
        <v>1</v>
      </c>
    </row>
    <row r="2120" spans="1:3">
      <c r="A2120">
        <v>468</v>
      </c>
      <c r="B2120" s="84" t="s">
        <v>1948</v>
      </c>
      <c r="C2120" s="85">
        <v>1</v>
      </c>
    </row>
    <row r="2121" spans="1:3">
      <c r="A2121">
        <v>469</v>
      </c>
      <c r="B2121" s="84" t="s">
        <v>1949</v>
      </c>
      <c r="C2121" s="85">
        <v>1</v>
      </c>
    </row>
    <row r="2122" spans="1:3">
      <c r="A2122">
        <v>470</v>
      </c>
      <c r="B2122" s="84" t="s">
        <v>1950</v>
      </c>
      <c r="C2122" s="85">
        <v>1</v>
      </c>
    </row>
    <row r="2123" spans="1:3">
      <c r="A2123">
        <v>471</v>
      </c>
      <c r="B2123" s="84" t="s">
        <v>1951</v>
      </c>
      <c r="C2123" s="85">
        <v>1</v>
      </c>
    </row>
    <row r="2124" spans="1:3">
      <c r="A2124">
        <v>472</v>
      </c>
      <c r="B2124" s="84" t="s">
        <v>1952</v>
      </c>
      <c r="C2124" s="85">
        <v>1</v>
      </c>
    </row>
    <row r="2125" spans="1:3">
      <c r="A2125">
        <v>473</v>
      </c>
      <c r="B2125" s="84" t="s">
        <v>1953</v>
      </c>
      <c r="C2125" s="85">
        <v>1</v>
      </c>
    </row>
    <row r="2126" spans="1:3">
      <c r="A2126">
        <v>474</v>
      </c>
      <c r="B2126" s="84" t="s">
        <v>1954</v>
      </c>
      <c r="C2126" s="85">
        <v>1</v>
      </c>
    </row>
    <row r="2127" spans="1:3">
      <c r="A2127">
        <v>475</v>
      </c>
      <c r="B2127" s="84" t="s">
        <v>1955</v>
      </c>
      <c r="C2127" s="85">
        <v>1</v>
      </c>
    </row>
    <row r="2128" spans="1:3">
      <c r="A2128">
        <v>476</v>
      </c>
      <c r="B2128" s="84" t="s">
        <v>1956</v>
      </c>
      <c r="C2128" s="85">
        <v>1</v>
      </c>
    </row>
    <row r="2129" spans="1:3">
      <c r="A2129">
        <v>477</v>
      </c>
      <c r="B2129" s="84" t="s">
        <v>1957</v>
      </c>
      <c r="C2129" s="85">
        <v>1</v>
      </c>
    </row>
    <row r="2130" spans="1:3">
      <c r="A2130">
        <v>478</v>
      </c>
      <c r="B2130" s="84" t="s">
        <v>1958</v>
      </c>
      <c r="C2130" s="85">
        <v>1</v>
      </c>
    </row>
    <row r="2131" spans="1:3">
      <c r="A2131">
        <v>479</v>
      </c>
      <c r="B2131" s="84" t="s">
        <v>1959</v>
      </c>
      <c r="C2131" s="85">
        <v>1</v>
      </c>
    </row>
    <row r="2132" spans="1:3">
      <c r="A2132">
        <v>480</v>
      </c>
      <c r="B2132" s="84" t="s">
        <v>1960</v>
      </c>
      <c r="C2132" s="85">
        <v>1</v>
      </c>
    </row>
    <row r="2133" spans="1:3">
      <c r="A2133">
        <v>481</v>
      </c>
      <c r="B2133" s="84" t="s">
        <v>1961</v>
      </c>
      <c r="C2133" s="85">
        <v>1</v>
      </c>
    </row>
    <row r="2134" spans="1:3">
      <c r="A2134">
        <v>482</v>
      </c>
      <c r="B2134" s="84" t="s">
        <v>1962</v>
      </c>
      <c r="C2134" s="85">
        <v>1</v>
      </c>
    </row>
    <row r="2135" spans="1:3">
      <c r="A2135">
        <v>483</v>
      </c>
      <c r="B2135" s="84" t="s">
        <v>1963</v>
      </c>
      <c r="C2135" s="85">
        <v>1</v>
      </c>
    </row>
    <row r="2136" spans="1:3">
      <c r="A2136">
        <v>484</v>
      </c>
      <c r="B2136" s="84" t="s">
        <v>1964</v>
      </c>
      <c r="C2136" s="85">
        <v>1</v>
      </c>
    </row>
    <row r="2137" spans="1:3">
      <c r="A2137">
        <v>485</v>
      </c>
      <c r="B2137" s="84" t="s">
        <v>1965</v>
      </c>
      <c r="C2137" s="85">
        <v>1</v>
      </c>
    </row>
    <row r="2138" spans="1:3">
      <c r="A2138">
        <v>486</v>
      </c>
      <c r="B2138" s="84" t="s">
        <v>1966</v>
      </c>
      <c r="C2138" s="85">
        <v>1</v>
      </c>
    </row>
    <row r="2139" spans="1:3">
      <c r="A2139">
        <v>487</v>
      </c>
      <c r="B2139" s="84" t="s">
        <v>1967</v>
      </c>
      <c r="C2139" s="85">
        <v>1</v>
      </c>
    </row>
    <row r="2140" spans="1:3">
      <c r="A2140">
        <v>488</v>
      </c>
      <c r="B2140" s="84" t="s">
        <v>1968</v>
      </c>
      <c r="C2140" s="85">
        <v>1</v>
      </c>
    </row>
    <row r="2141" spans="1:3">
      <c r="A2141">
        <v>489</v>
      </c>
      <c r="B2141" s="84" t="s">
        <v>1969</v>
      </c>
      <c r="C2141" s="85">
        <v>1</v>
      </c>
    </row>
    <row r="2142" spans="1:3">
      <c r="A2142">
        <v>490</v>
      </c>
      <c r="B2142" s="84" t="s">
        <v>1970</v>
      </c>
      <c r="C2142" s="85">
        <v>1</v>
      </c>
    </row>
    <row r="2143" spans="1:3">
      <c r="A2143">
        <v>491</v>
      </c>
      <c r="B2143" s="84" t="s">
        <v>1971</v>
      </c>
      <c r="C2143" s="85">
        <v>1</v>
      </c>
    </row>
    <row r="2144" spans="1:3">
      <c r="A2144">
        <v>492</v>
      </c>
      <c r="B2144" s="84" t="s">
        <v>1972</v>
      </c>
      <c r="C2144" s="85">
        <v>1</v>
      </c>
    </row>
    <row r="2145" spans="1:3">
      <c r="A2145">
        <v>493</v>
      </c>
      <c r="B2145" s="84" t="s">
        <v>1973</v>
      </c>
      <c r="C2145" s="85">
        <v>1</v>
      </c>
    </row>
    <row r="2146" spans="1:3">
      <c r="A2146">
        <v>494</v>
      </c>
      <c r="B2146" s="84" t="s">
        <v>1974</v>
      </c>
      <c r="C2146" s="85">
        <v>1</v>
      </c>
    </row>
    <row r="2147" spans="1:3">
      <c r="A2147">
        <v>495</v>
      </c>
      <c r="B2147" s="84" t="s">
        <v>1975</v>
      </c>
      <c r="C2147" s="85">
        <v>1</v>
      </c>
    </row>
    <row r="2148" spans="1:3">
      <c r="A2148">
        <v>496</v>
      </c>
      <c r="B2148" s="84" t="s">
        <v>1976</v>
      </c>
      <c r="C2148" s="85">
        <v>1</v>
      </c>
    </row>
    <row r="2149" spans="1:3">
      <c r="A2149">
        <v>497</v>
      </c>
      <c r="B2149" s="84" t="s">
        <v>1977</v>
      </c>
      <c r="C2149" s="85">
        <v>1</v>
      </c>
    </row>
    <row r="2150" spans="1:3">
      <c r="A2150">
        <v>498</v>
      </c>
      <c r="B2150" s="84" t="s">
        <v>1978</v>
      </c>
      <c r="C2150" s="85">
        <v>1</v>
      </c>
    </row>
    <row r="2151" spans="1:3">
      <c r="A2151">
        <v>499</v>
      </c>
      <c r="B2151" s="84" t="s">
        <v>1979</v>
      </c>
      <c r="C2151" s="85">
        <v>1</v>
      </c>
    </row>
    <row r="2152" spans="1:3">
      <c r="A2152">
        <v>500</v>
      </c>
      <c r="B2152" s="84" t="s">
        <v>1980</v>
      </c>
      <c r="C2152" s="85">
        <v>1</v>
      </c>
    </row>
    <row r="2153" spans="1:3">
      <c r="A2153">
        <v>501</v>
      </c>
      <c r="B2153" s="84" t="s">
        <v>1981</v>
      </c>
      <c r="C2153" s="85">
        <v>1</v>
      </c>
    </row>
    <row r="2154" spans="1:3">
      <c r="A2154">
        <v>502</v>
      </c>
      <c r="B2154" s="84" t="s">
        <v>1982</v>
      </c>
      <c r="C2154" s="85">
        <v>1</v>
      </c>
    </row>
    <row r="2155" spans="1:3">
      <c r="A2155">
        <v>503</v>
      </c>
      <c r="B2155" s="84" t="s">
        <v>1983</v>
      </c>
      <c r="C2155" s="85">
        <v>1</v>
      </c>
    </row>
    <row r="2156" spans="1:3">
      <c r="A2156">
        <v>504</v>
      </c>
      <c r="B2156" s="84" t="s">
        <v>1984</v>
      </c>
      <c r="C2156" s="85">
        <v>1</v>
      </c>
    </row>
    <row r="2157" spans="1:3">
      <c r="A2157">
        <v>505</v>
      </c>
      <c r="B2157" s="84" t="s">
        <v>1985</v>
      </c>
      <c r="C2157" s="85">
        <v>1</v>
      </c>
    </row>
    <row r="2158" spans="1:3">
      <c r="A2158">
        <v>506</v>
      </c>
      <c r="B2158" s="84" t="s">
        <v>1986</v>
      </c>
      <c r="C2158" s="85">
        <v>1</v>
      </c>
    </row>
    <row r="2159" spans="1:3">
      <c r="A2159">
        <v>507</v>
      </c>
      <c r="B2159" s="84" t="s">
        <v>1987</v>
      </c>
      <c r="C2159" s="85">
        <v>1</v>
      </c>
    </row>
    <row r="2160" spans="1:3">
      <c r="A2160">
        <v>508</v>
      </c>
      <c r="B2160" s="84" t="s">
        <v>1988</v>
      </c>
      <c r="C2160" s="85">
        <v>1</v>
      </c>
    </row>
    <row r="2161" spans="1:3">
      <c r="A2161">
        <v>509</v>
      </c>
      <c r="B2161" s="84" t="s">
        <v>1989</v>
      </c>
      <c r="C2161" s="85">
        <v>1</v>
      </c>
    </row>
    <row r="2162" spans="1:3">
      <c r="A2162">
        <v>510</v>
      </c>
      <c r="B2162" s="84" t="s">
        <v>1990</v>
      </c>
      <c r="C2162" s="85">
        <v>1</v>
      </c>
    </row>
    <row r="2163" spans="1:3">
      <c r="A2163">
        <v>511</v>
      </c>
      <c r="B2163" s="84" t="s">
        <v>1991</v>
      </c>
      <c r="C2163" s="85">
        <v>1</v>
      </c>
    </row>
    <row r="2164" spans="1:3">
      <c r="A2164">
        <v>512</v>
      </c>
      <c r="B2164" s="84" t="s">
        <v>1992</v>
      </c>
      <c r="C2164" s="85">
        <v>1</v>
      </c>
    </row>
    <row r="2165" spans="1:3">
      <c r="A2165">
        <v>513</v>
      </c>
      <c r="B2165" s="84" t="s">
        <v>1993</v>
      </c>
      <c r="C2165" s="85">
        <v>1</v>
      </c>
    </row>
    <row r="2166" spans="1:3">
      <c r="A2166">
        <v>514</v>
      </c>
      <c r="B2166" s="84" t="s">
        <v>1994</v>
      </c>
      <c r="C2166" s="85">
        <v>1</v>
      </c>
    </row>
    <row r="2167" spans="1:3">
      <c r="A2167">
        <v>515</v>
      </c>
      <c r="B2167" s="84" t="s">
        <v>1995</v>
      </c>
      <c r="C2167" s="85">
        <v>1</v>
      </c>
    </row>
    <row r="2168" spans="1:3">
      <c r="A2168">
        <v>516</v>
      </c>
      <c r="B2168" s="84" t="s">
        <v>1996</v>
      </c>
      <c r="C2168" s="85">
        <v>1</v>
      </c>
    </row>
    <row r="2169" spans="1:3">
      <c r="A2169">
        <v>517</v>
      </c>
      <c r="B2169" s="84" t="s">
        <v>1997</v>
      </c>
      <c r="C2169" s="85">
        <v>1</v>
      </c>
    </row>
    <row r="2170" spans="1:3">
      <c r="A2170">
        <v>518</v>
      </c>
      <c r="B2170" s="84" t="s">
        <v>1998</v>
      </c>
      <c r="C2170" s="85">
        <v>1</v>
      </c>
    </row>
    <row r="2171" spans="1:3">
      <c r="A2171">
        <v>519</v>
      </c>
      <c r="B2171" s="84" t="s">
        <v>1999</v>
      </c>
      <c r="C2171" s="85">
        <v>1</v>
      </c>
    </row>
    <row r="2172" spans="1:3">
      <c r="A2172">
        <v>520</v>
      </c>
      <c r="B2172" s="84" t="s">
        <v>2000</v>
      </c>
      <c r="C2172" s="85">
        <v>1</v>
      </c>
    </row>
    <row r="2173" spans="1:3">
      <c r="A2173">
        <v>521</v>
      </c>
      <c r="B2173" s="84" t="s">
        <v>2001</v>
      </c>
      <c r="C2173" s="85">
        <v>1</v>
      </c>
    </row>
    <row r="2174" spans="1:3">
      <c r="A2174">
        <v>522</v>
      </c>
      <c r="B2174" s="84" t="s">
        <v>2002</v>
      </c>
      <c r="C2174" s="85">
        <v>1</v>
      </c>
    </row>
    <row r="2175" spans="1:3">
      <c r="A2175">
        <v>523</v>
      </c>
      <c r="B2175" s="84" t="s">
        <v>2003</v>
      </c>
      <c r="C2175" s="85">
        <v>1</v>
      </c>
    </row>
    <row r="2176" spans="1:3">
      <c r="A2176">
        <v>524</v>
      </c>
      <c r="B2176" s="84" t="s">
        <v>2004</v>
      </c>
      <c r="C2176" s="85">
        <v>1</v>
      </c>
    </row>
    <row r="2177" spans="1:3">
      <c r="A2177">
        <v>525</v>
      </c>
      <c r="B2177" s="84" t="s">
        <v>2005</v>
      </c>
      <c r="C2177" s="85">
        <v>1</v>
      </c>
    </row>
    <row r="2178" spans="1:3">
      <c r="A2178">
        <v>526</v>
      </c>
      <c r="B2178" s="84" t="s">
        <v>2006</v>
      </c>
      <c r="C2178" s="85">
        <v>1</v>
      </c>
    </row>
    <row r="2179" spans="1:3">
      <c r="A2179">
        <v>527</v>
      </c>
      <c r="B2179" s="84" t="s">
        <v>2007</v>
      </c>
      <c r="C2179" s="85">
        <v>1</v>
      </c>
    </row>
    <row r="2180" spans="1:3">
      <c r="A2180">
        <v>528</v>
      </c>
      <c r="B2180" s="84" t="s">
        <v>2008</v>
      </c>
      <c r="C2180" s="85">
        <v>1</v>
      </c>
    </row>
    <row r="2181" spans="1:3">
      <c r="A2181">
        <v>529</v>
      </c>
      <c r="B2181" s="84" t="s">
        <v>2009</v>
      </c>
      <c r="C2181" s="85">
        <v>1</v>
      </c>
    </row>
    <row r="2182" spans="1:3">
      <c r="A2182">
        <v>530</v>
      </c>
      <c r="B2182" s="84" t="s">
        <v>2010</v>
      </c>
      <c r="C2182" s="85">
        <v>1</v>
      </c>
    </row>
    <row r="2183" spans="1:3">
      <c r="A2183">
        <v>531</v>
      </c>
      <c r="B2183" s="84" t="s">
        <v>2011</v>
      </c>
      <c r="C2183" s="85">
        <v>1</v>
      </c>
    </row>
    <row r="2184" spans="1:3">
      <c r="A2184">
        <v>532</v>
      </c>
      <c r="B2184" s="84" t="s">
        <v>2012</v>
      </c>
      <c r="C2184" s="85">
        <v>1</v>
      </c>
    </row>
    <row r="2185" spans="1:3">
      <c r="A2185">
        <v>533</v>
      </c>
      <c r="B2185" s="84" t="s">
        <v>2013</v>
      </c>
      <c r="C2185" s="85">
        <v>1</v>
      </c>
    </row>
    <row r="2186" spans="1:3">
      <c r="A2186">
        <v>534</v>
      </c>
      <c r="B2186" s="84" t="s">
        <v>2014</v>
      </c>
      <c r="C2186" s="85">
        <v>1</v>
      </c>
    </row>
    <row r="2187" spans="1:3">
      <c r="A2187">
        <v>535</v>
      </c>
      <c r="B2187" s="84" t="s">
        <v>2015</v>
      </c>
      <c r="C2187" s="85">
        <v>1</v>
      </c>
    </row>
    <row r="2188" spans="1:3">
      <c r="A2188">
        <v>536</v>
      </c>
      <c r="B2188" s="84" t="s">
        <v>2016</v>
      </c>
      <c r="C2188" s="85">
        <v>1</v>
      </c>
    </row>
    <row r="2189" spans="1:3">
      <c r="A2189">
        <v>537</v>
      </c>
      <c r="B2189" s="84" t="s">
        <v>2017</v>
      </c>
      <c r="C2189" s="85">
        <v>1</v>
      </c>
    </row>
    <row r="2190" spans="1:3">
      <c r="A2190">
        <v>538</v>
      </c>
      <c r="B2190" s="84" t="s">
        <v>2018</v>
      </c>
      <c r="C2190" s="85">
        <v>1</v>
      </c>
    </row>
    <row r="2191" spans="1:3">
      <c r="A2191">
        <v>539</v>
      </c>
      <c r="B2191" s="84" t="s">
        <v>2019</v>
      </c>
      <c r="C2191" s="85">
        <v>1</v>
      </c>
    </row>
    <row r="2192" spans="1:3">
      <c r="A2192">
        <v>540</v>
      </c>
      <c r="B2192" s="84" t="s">
        <v>2020</v>
      </c>
      <c r="C2192" s="85">
        <v>1</v>
      </c>
    </row>
    <row r="2193" spans="1:3">
      <c r="A2193">
        <v>541</v>
      </c>
      <c r="B2193" s="84" t="s">
        <v>2021</v>
      </c>
      <c r="C2193" s="85">
        <v>1</v>
      </c>
    </row>
    <row r="2194" spans="1:3">
      <c r="A2194">
        <v>542</v>
      </c>
      <c r="B2194" s="84" t="s">
        <v>2022</v>
      </c>
      <c r="C2194" s="85">
        <v>1</v>
      </c>
    </row>
    <row r="2195" spans="1:3">
      <c r="A2195">
        <v>543</v>
      </c>
      <c r="B2195" s="84" t="s">
        <v>2023</v>
      </c>
      <c r="C2195" s="85">
        <v>1</v>
      </c>
    </row>
    <row r="2196" spans="1:3">
      <c r="A2196">
        <v>544</v>
      </c>
      <c r="B2196" s="84" t="s">
        <v>2024</v>
      </c>
      <c r="C2196" s="85">
        <v>1</v>
      </c>
    </row>
    <row r="2197" spans="1:3">
      <c r="A2197">
        <v>545</v>
      </c>
      <c r="B2197" s="84" t="s">
        <v>2025</v>
      </c>
      <c r="C2197" s="85">
        <v>1</v>
      </c>
    </row>
    <row r="2198" spans="1:3">
      <c r="A2198">
        <v>546</v>
      </c>
      <c r="B2198" s="84" t="s">
        <v>2026</v>
      </c>
      <c r="C2198" s="85">
        <v>1</v>
      </c>
    </row>
    <row r="2199" spans="1:3">
      <c r="A2199">
        <v>547</v>
      </c>
      <c r="B2199" s="84" t="s">
        <v>2027</v>
      </c>
      <c r="C2199" s="85">
        <v>1</v>
      </c>
    </row>
    <row r="2200" spans="1:3">
      <c r="A2200">
        <v>548</v>
      </c>
      <c r="B2200" s="84" t="s">
        <v>2028</v>
      </c>
      <c r="C2200" s="85">
        <v>1</v>
      </c>
    </row>
    <row r="2201" spans="1:3">
      <c r="A2201">
        <v>549</v>
      </c>
      <c r="B2201" s="84" t="s">
        <v>2029</v>
      </c>
      <c r="C2201" s="85">
        <v>1</v>
      </c>
    </row>
    <row r="2202" spans="1:3">
      <c r="A2202">
        <v>550</v>
      </c>
      <c r="B2202" s="84" t="s">
        <v>2030</v>
      </c>
      <c r="C2202" s="85">
        <v>1</v>
      </c>
    </row>
    <row r="2203" spans="1:3">
      <c r="A2203">
        <v>551</v>
      </c>
      <c r="B2203" s="84" t="s">
        <v>2031</v>
      </c>
      <c r="C2203" s="85">
        <v>1</v>
      </c>
    </row>
    <row r="2204" spans="1:3">
      <c r="A2204">
        <v>552</v>
      </c>
      <c r="B2204" s="84" t="s">
        <v>2032</v>
      </c>
      <c r="C2204" s="85">
        <v>1</v>
      </c>
    </row>
    <row r="2205" spans="1:3">
      <c r="A2205">
        <v>553</v>
      </c>
      <c r="B2205" s="84" t="s">
        <v>2033</v>
      </c>
      <c r="C2205" s="85">
        <v>1</v>
      </c>
    </row>
    <row r="2206" spans="1:3">
      <c r="A2206">
        <v>554</v>
      </c>
      <c r="B2206" s="84" t="s">
        <v>2034</v>
      </c>
      <c r="C2206" s="85">
        <v>1</v>
      </c>
    </row>
    <row r="2207" spans="1:3">
      <c r="A2207">
        <v>555</v>
      </c>
      <c r="B2207" s="84" t="s">
        <v>2035</v>
      </c>
      <c r="C2207" s="85">
        <v>1</v>
      </c>
    </row>
    <row r="2208" spans="1:3">
      <c r="A2208">
        <v>556</v>
      </c>
      <c r="B2208" s="84" t="s">
        <v>2036</v>
      </c>
      <c r="C2208" s="85">
        <v>1</v>
      </c>
    </row>
    <row r="2209" spans="1:3">
      <c r="A2209">
        <v>557</v>
      </c>
      <c r="B2209" s="84" t="s">
        <v>2037</v>
      </c>
      <c r="C2209" s="85">
        <v>1</v>
      </c>
    </row>
    <row r="2210" spans="1:3">
      <c r="A2210">
        <v>558</v>
      </c>
      <c r="B2210" s="84" t="s">
        <v>2038</v>
      </c>
      <c r="C2210" s="85">
        <v>1</v>
      </c>
    </row>
    <row r="2211" spans="1:3">
      <c r="A2211">
        <v>559</v>
      </c>
      <c r="B2211" s="84" t="s">
        <v>2039</v>
      </c>
      <c r="C2211" s="85">
        <v>1</v>
      </c>
    </row>
    <row r="2212" spans="1:3">
      <c r="A2212">
        <v>560</v>
      </c>
      <c r="B2212" s="84" t="s">
        <v>2040</v>
      </c>
      <c r="C2212" s="85">
        <v>1</v>
      </c>
    </row>
    <row r="2213" spans="1:3">
      <c r="A2213">
        <v>561</v>
      </c>
      <c r="B2213" s="84" t="s">
        <v>2041</v>
      </c>
      <c r="C2213" s="85">
        <v>1</v>
      </c>
    </row>
    <row r="2214" spans="1:3">
      <c r="A2214">
        <v>562</v>
      </c>
      <c r="B2214" s="84" t="s">
        <v>2042</v>
      </c>
      <c r="C2214" s="85">
        <v>1</v>
      </c>
    </row>
    <row r="2215" spans="1:3">
      <c r="A2215">
        <v>563</v>
      </c>
      <c r="B2215" s="84" t="s">
        <v>2043</v>
      </c>
      <c r="C2215" s="85">
        <v>1</v>
      </c>
    </row>
    <row r="2216" spans="1:3">
      <c r="A2216">
        <v>564</v>
      </c>
      <c r="B2216" s="84" t="s">
        <v>2044</v>
      </c>
      <c r="C2216" s="85">
        <v>1</v>
      </c>
    </row>
    <row r="2217" spans="1:3">
      <c r="A2217">
        <v>565</v>
      </c>
      <c r="B2217" s="84" t="s">
        <v>2045</v>
      </c>
      <c r="C2217" s="85">
        <v>1</v>
      </c>
    </row>
    <row r="2218" spans="1:3">
      <c r="A2218">
        <v>566</v>
      </c>
      <c r="B2218" s="84" t="s">
        <v>2046</v>
      </c>
      <c r="C2218" s="85">
        <v>1</v>
      </c>
    </row>
    <row r="2219" spans="1:3">
      <c r="A2219">
        <v>567</v>
      </c>
      <c r="B2219" s="84" t="s">
        <v>2047</v>
      </c>
      <c r="C2219" s="85">
        <v>1</v>
      </c>
    </row>
    <row r="2220" spans="1:3">
      <c r="A2220">
        <v>568</v>
      </c>
      <c r="B2220" s="84" t="s">
        <v>2048</v>
      </c>
      <c r="C2220" s="85">
        <v>1</v>
      </c>
    </row>
    <row r="2221" spans="1:3">
      <c r="A2221">
        <v>569</v>
      </c>
      <c r="B2221" s="84" t="s">
        <v>2049</v>
      </c>
      <c r="C2221" s="85">
        <v>1</v>
      </c>
    </row>
    <row r="2222" spans="1:3">
      <c r="A2222">
        <v>570</v>
      </c>
      <c r="B2222" s="84" t="s">
        <v>2050</v>
      </c>
      <c r="C2222" s="85">
        <v>1</v>
      </c>
    </row>
    <row r="2223" spans="1:3">
      <c r="A2223">
        <v>571</v>
      </c>
      <c r="B2223" s="84" t="s">
        <v>2051</v>
      </c>
      <c r="C2223" s="85">
        <v>1</v>
      </c>
    </row>
    <row r="2224" spans="1:3">
      <c r="A2224">
        <v>572</v>
      </c>
      <c r="B2224" s="84" t="s">
        <v>2052</v>
      </c>
      <c r="C2224" s="85">
        <v>1</v>
      </c>
    </row>
    <row r="2225" spans="1:3">
      <c r="A2225">
        <v>573</v>
      </c>
      <c r="B2225" s="84" t="s">
        <v>2053</v>
      </c>
      <c r="C2225" s="85">
        <v>1</v>
      </c>
    </row>
    <row r="2226" spans="1:3">
      <c r="A2226">
        <v>574</v>
      </c>
      <c r="B2226" s="84" t="s">
        <v>2054</v>
      </c>
      <c r="C2226" s="85">
        <v>1</v>
      </c>
    </row>
    <row r="2227" spans="1:3">
      <c r="A2227">
        <v>575</v>
      </c>
      <c r="B2227" s="84" t="s">
        <v>2055</v>
      </c>
      <c r="C2227" s="85">
        <v>1</v>
      </c>
    </row>
    <row r="2228" spans="1:3">
      <c r="A2228">
        <v>576</v>
      </c>
      <c r="B2228" s="84" t="s">
        <v>2056</v>
      </c>
      <c r="C2228" s="85">
        <v>1</v>
      </c>
    </row>
    <row r="2229" spans="1:3">
      <c r="A2229">
        <v>577</v>
      </c>
      <c r="B2229" s="84" t="s">
        <v>2057</v>
      </c>
      <c r="C2229" s="85">
        <v>1</v>
      </c>
    </row>
    <row r="2230" spans="1:3">
      <c r="A2230">
        <v>578</v>
      </c>
      <c r="B2230" s="84" t="s">
        <v>2058</v>
      </c>
      <c r="C2230" s="85">
        <v>1</v>
      </c>
    </row>
    <row r="2231" spans="1:3">
      <c r="A2231">
        <v>579</v>
      </c>
      <c r="B2231" s="84" t="s">
        <v>2059</v>
      </c>
      <c r="C2231" s="85">
        <v>1</v>
      </c>
    </row>
    <row r="2232" spans="1:3">
      <c r="A2232">
        <v>580</v>
      </c>
      <c r="B2232" s="84" t="s">
        <v>2060</v>
      </c>
      <c r="C2232" s="85">
        <v>1</v>
      </c>
    </row>
    <row r="2233" spans="1:3">
      <c r="A2233">
        <v>581</v>
      </c>
      <c r="B2233" s="84" t="s">
        <v>2061</v>
      </c>
      <c r="C2233" s="85">
        <v>1</v>
      </c>
    </row>
    <row r="2234" spans="1:3">
      <c r="A2234">
        <v>582</v>
      </c>
      <c r="B2234" s="84" t="s">
        <v>2062</v>
      </c>
      <c r="C2234" s="85">
        <v>1</v>
      </c>
    </row>
    <row r="2235" spans="1:3">
      <c r="A2235">
        <v>583</v>
      </c>
      <c r="B2235" s="84" t="s">
        <v>2063</v>
      </c>
      <c r="C2235" s="85">
        <v>1</v>
      </c>
    </row>
    <row r="2236" spans="1:3">
      <c r="A2236">
        <v>584</v>
      </c>
      <c r="B2236" s="84" t="s">
        <v>2064</v>
      </c>
      <c r="C2236" s="85">
        <v>1</v>
      </c>
    </row>
    <row r="2237" spans="1:3">
      <c r="A2237">
        <v>585</v>
      </c>
      <c r="B2237" s="84" t="s">
        <v>2065</v>
      </c>
      <c r="C2237" s="85">
        <v>1</v>
      </c>
    </row>
    <row r="2238" spans="1:3">
      <c r="A2238">
        <v>586</v>
      </c>
      <c r="B2238" s="84" t="s">
        <v>2066</v>
      </c>
      <c r="C2238" s="85">
        <v>1</v>
      </c>
    </row>
    <row r="2239" spans="1:3">
      <c r="A2239">
        <v>587</v>
      </c>
      <c r="B2239" s="84" t="s">
        <v>2067</v>
      </c>
      <c r="C2239" s="85">
        <v>1</v>
      </c>
    </row>
    <row r="2240" spans="1:3">
      <c r="A2240">
        <v>588</v>
      </c>
      <c r="B2240" s="84" t="s">
        <v>2068</v>
      </c>
      <c r="C2240" s="85">
        <v>1</v>
      </c>
    </row>
    <row r="2241" spans="1:3">
      <c r="A2241">
        <v>589</v>
      </c>
      <c r="B2241" s="84" t="s">
        <v>2069</v>
      </c>
      <c r="C2241" s="85">
        <v>1</v>
      </c>
    </row>
    <row r="2242" spans="1:3">
      <c r="A2242">
        <v>590</v>
      </c>
      <c r="B2242" s="84" t="s">
        <v>2070</v>
      </c>
      <c r="C2242" s="85">
        <v>1</v>
      </c>
    </row>
    <row r="2243" spans="1:3">
      <c r="A2243">
        <v>591</v>
      </c>
      <c r="B2243" s="84" t="s">
        <v>2071</v>
      </c>
      <c r="C2243" s="85">
        <v>1</v>
      </c>
    </row>
    <row r="2244" spans="1:3">
      <c r="A2244">
        <v>592</v>
      </c>
      <c r="B2244" s="84" t="s">
        <v>2072</v>
      </c>
      <c r="C2244" s="85">
        <v>1</v>
      </c>
    </row>
    <row r="2245" spans="1:3">
      <c r="A2245">
        <v>593</v>
      </c>
      <c r="B2245" s="84" t="s">
        <v>2073</v>
      </c>
      <c r="C2245" s="85">
        <v>1</v>
      </c>
    </row>
    <row r="2246" spans="1:3">
      <c r="A2246">
        <v>594</v>
      </c>
      <c r="B2246" s="84" t="s">
        <v>2074</v>
      </c>
      <c r="C2246" s="85">
        <v>1</v>
      </c>
    </row>
    <row r="2247" spans="1:3">
      <c r="A2247">
        <v>595</v>
      </c>
      <c r="B2247" s="84" t="s">
        <v>2075</v>
      </c>
      <c r="C2247" s="85">
        <v>1</v>
      </c>
    </row>
    <row r="2248" spans="1:3">
      <c r="A2248">
        <v>596</v>
      </c>
      <c r="B2248" s="84" t="s">
        <v>2076</v>
      </c>
      <c r="C2248" s="85">
        <v>1</v>
      </c>
    </row>
    <row r="2249" spans="1:3">
      <c r="A2249">
        <v>597</v>
      </c>
      <c r="B2249" s="84" t="s">
        <v>2077</v>
      </c>
      <c r="C2249" s="85">
        <v>1</v>
      </c>
    </row>
    <row r="2250" spans="1:3">
      <c r="A2250">
        <v>598</v>
      </c>
      <c r="B2250" s="84" t="s">
        <v>2078</v>
      </c>
      <c r="C2250" s="85">
        <v>1</v>
      </c>
    </row>
    <row r="2251" spans="1:3">
      <c r="A2251">
        <v>599</v>
      </c>
      <c r="B2251" s="84" t="s">
        <v>2079</v>
      </c>
      <c r="C2251" s="85">
        <v>1</v>
      </c>
    </row>
    <row r="2252" spans="1:3">
      <c r="A2252">
        <v>600</v>
      </c>
      <c r="B2252" s="84" t="s">
        <v>2080</v>
      </c>
      <c r="C2252" s="85">
        <v>1</v>
      </c>
    </row>
    <row r="2253" spans="1:3">
      <c r="A2253">
        <v>601</v>
      </c>
      <c r="B2253" s="84" t="s">
        <v>2081</v>
      </c>
      <c r="C2253" s="85">
        <v>1</v>
      </c>
    </row>
    <row r="2254" spans="1:3">
      <c r="A2254">
        <v>602</v>
      </c>
      <c r="B2254" s="84" t="s">
        <v>2082</v>
      </c>
      <c r="C2254" s="85">
        <v>1</v>
      </c>
    </row>
    <row r="2255" spans="1:3">
      <c r="A2255">
        <v>603</v>
      </c>
      <c r="B2255" s="84" t="s">
        <v>2083</v>
      </c>
      <c r="C2255" s="85">
        <v>1</v>
      </c>
    </row>
    <row r="2256" spans="1:3">
      <c r="A2256">
        <v>604</v>
      </c>
      <c r="B2256" s="84" t="s">
        <v>2084</v>
      </c>
      <c r="C2256" s="85">
        <v>1</v>
      </c>
    </row>
    <row r="2257" spans="1:3">
      <c r="A2257">
        <v>605</v>
      </c>
      <c r="B2257" s="84" t="s">
        <v>2085</v>
      </c>
      <c r="C2257" s="85">
        <v>1</v>
      </c>
    </row>
    <row r="2258" spans="1:3">
      <c r="A2258">
        <v>606</v>
      </c>
      <c r="B2258" s="84" t="s">
        <v>2086</v>
      </c>
      <c r="C2258" s="85">
        <v>1</v>
      </c>
    </row>
    <row r="2259" spans="1:3">
      <c r="A2259">
        <v>607</v>
      </c>
      <c r="B2259" s="84" t="s">
        <v>2087</v>
      </c>
      <c r="C2259" s="85">
        <v>1</v>
      </c>
    </row>
    <row r="2260" spans="1:3">
      <c r="A2260">
        <v>608</v>
      </c>
      <c r="B2260" s="84" t="s">
        <v>2088</v>
      </c>
      <c r="C2260" s="85">
        <v>1</v>
      </c>
    </row>
    <row r="2261" spans="1:3">
      <c r="A2261">
        <v>609</v>
      </c>
      <c r="B2261" s="84" t="s">
        <v>2089</v>
      </c>
      <c r="C2261" s="85">
        <v>1</v>
      </c>
    </row>
    <row r="2262" spans="1:3">
      <c r="A2262">
        <v>610</v>
      </c>
      <c r="B2262" s="84" t="s">
        <v>2090</v>
      </c>
      <c r="C2262" s="85">
        <v>1</v>
      </c>
    </row>
    <row r="2263" spans="1:3">
      <c r="A2263">
        <v>611</v>
      </c>
      <c r="B2263" s="84" t="s">
        <v>2091</v>
      </c>
      <c r="C2263" s="85">
        <v>1</v>
      </c>
    </row>
    <row r="2264" spans="1:3">
      <c r="A2264">
        <v>612</v>
      </c>
      <c r="B2264" s="84" t="s">
        <v>2092</v>
      </c>
      <c r="C2264" s="85">
        <v>1</v>
      </c>
    </row>
    <row r="2265" spans="1:3">
      <c r="A2265">
        <v>613</v>
      </c>
      <c r="B2265" s="84" t="s">
        <v>1579</v>
      </c>
      <c r="C2265" s="85">
        <v>1</v>
      </c>
    </row>
    <row r="2266" spans="1:3">
      <c r="A2266">
        <v>614</v>
      </c>
      <c r="B2266" s="84" t="s">
        <v>2093</v>
      </c>
      <c r="C2266" s="85">
        <v>1</v>
      </c>
    </row>
    <row r="2267" spans="1:3">
      <c r="A2267">
        <v>615</v>
      </c>
      <c r="B2267" s="84" t="s">
        <v>1462</v>
      </c>
      <c r="C2267" s="85">
        <v>1</v>
      </c>
    </row>
    <row r="2268" spans="1:3">
      <c r="A2268">
        <v>616</v>
      </c>
      <c r="B2268" s="84" t="s">
        <v>1580</v>
      </c>
      <c r="C2268" s="85">
        <v>1</v>
      </c>
    </row>
    <row r="2269" spans="1:3">
      <c r="A2269">
        <v>617</v>
      </c>
      <c r="B2269" s="84" t="s">
        <v>1581</v>
      </c>
      <c r="C2269" s="85">
        <v>1</v>
      </c>
    </row>
    <row r="2270" spans="1:3">
      <c r="A2270">
        <v>618</v>
      </c>
      <c r="B2270" s="84" t="s">
        <v>1764</v>
      </c>
      <c r="C2270" s="85">
        <v>1</v>
      </c>
    </row>
    <row r="2271" spans="1:3">
      <c r="A2271">
        <v>619</v>
      </c>
      <c r="B2271" s="84" t="s">
        <v>1765</v>
      </c>
      <c r="C2271" s="85">
        <v>1</v>
      </c>
    </row>
    <row r="2272" spans="1:3">
      <c r="A2272">
        <v>620</v>
      </c>
      <c r="B2272" s="84" t="s">
        <v>1766</v>
      </c>
      <c r="C2272" s="85">
        <v>1</v>
      </c>
    </row>
    <row r="2273" spans="1:3">
      <c r="A2273">
        <v>621</v>
      </c>
      <c r="B2273" s="84" t="s">
        <v>1767</v>
      </c>
      <c r="C2273" s="85">
        <v>1</v>
      </c>
    </row>
    <row r="2274" spans="1:3">
      <c r="A2274">
        <v>622</v>
      </c>
      <c r="B2274" s="84" t="s">
        <v>1768</v>
      </c>
      <c r="C2274" s="85">
        <v>1</v>
      </c>
    </row>
    <row r="2275" spans="1:3">
      <c r="A2275">
        <v>623</v>
      </c>
      <c r="B2275" s="84" t="s">
        <v>1769</v>
      </c>
      <c r="C2275" s="85">
        <v>1</v>
      </c>
    </row>
    <row r="2276" spans="1:3">
      <c r="A2276">
        <v>624</v>
      </c>
      <c r="B2276" s="84" t="s">
        <v>2521</v>
      </c>
      <c r="C2276" s="85">
        <v>1</v>
      </c>
    </row>
    <row r="2277" spans="1:3">
      <c r="A2277">
        <v>625</v>
      </c>
      <c r="B2277" s="84" t="s">
        <v>2522</v>
      </c>
      <c r="C2277" s="85">
        <v>1</v>
      </c>
    </row>
    <row r="2278" spans="1:3">
      <c r="A2278">
        <v>626</v>
      </c>
      <c r="B2278" s="84" t="s">
        <v>2523</v>
      </c>
      <c r="C2278" s="85">
        <v>1</v>
      </c>
    </row>
    <row r="2279" spans="1:3">
      <c r="A2279">
        <v>627</v>
      </c>
      <c r="B2279" s="84" t="s">
        <v>1463</v>
      </c>
      <c r="C2279" s="85">
        <v>1</v>
      </c>
    </row>
    <row r="2280" spans="1:3">
      <c r="A2280">
        <v>628</v>
      </c>
      <c r="B2280" s="84" t="s">
        <v>1770</v>
      </c>
      <c r="C2280" s="85">
        <v>1</v>
      </c>
    </row>
    <row r="2281" spans="1:3">
      <c r="A2281">
        <v>629</v>
      </c>
      <c r="B2281" s="84" t="s">
        <v>2094</v>
      </c>
      <c r="C2281" s="85">
        <v>1</v>
      </c>
    </row>
    <row r="2282" spans="1:3">
      <c r="A2282">
        <v>630</v>
      </c>
      <c r="B2282" s="84" t="s">
        <v>2095</v>
      </c>
      <c r="C2282" s="85">
        <v>1</v>
      </c>
    </row>
    <row r="2283" spans="1:3">
      <c r="A2283">
        <v>631</v>
      </c>
      <c r="B2283" s="84" t="s">
        <v>2743</v>
      </c>
      <c r="C2283" s="85">
        <v>1</v>
      </c>
    </row>
    <row r="2284" spans="1:3">
      <c r="A2284">
        <v>632</v>
      </c>
      <c r="B2284" s="84" t="s">
        <v>1582</v>
      </c>
      <c r="C2284" s="85">
        <v>1</v>
      </c>
    </row>
    <row r="2285" spans="1:3">
      <c r="A2285">
        <v>633</v>
      </c>
      <c r="B2285" s="84" t="s">
        <v>2744</v>
      </c>
      <c r="C2285" s="85">
        <v>1</v>
      </c>
    </row>
    <row r="2286" spans="1:3">
      <c r="A2286">
        <v>634</v>
      </c>
      <c r="B2286" s="84" t="s">
        <v>2524</v>
      </c>
      <c r="C2286" s="85">
        <v>1</v>
      </c>
    </row>
    <row r="2287" spans="1:3">
      <c r="A2287">
        <v>635</v>
      </c>
      <c r="B2287" s="84" t="s">
        <v>2745</v>
      </c>
      <c r="C2287" s="85">
        <v>1</v>
      </c>
    </row>
    <row r="2288" spans="1:3">
      <c r="A2288">
        <v>636</v>
      </c>
      <c r="B2288" s="84" t="s">
        <v>2096</v>
      </c>
      <c r="C2288" s="85">
        <v>1</v>
      </c>
    </row>
    <row r="2289" spans="1:3">
      <c r="A2289">
        <v>637</v>
      </c>
      <c r="B2289" s="84" t="s">
        <v>2746</v>
      </c>
      <c r="C2289" s="85">
        <v>1</v>
      </c>
    </row>
    <row r="2290" spans="1:3">
      <c r="A2290">
        <v>638</v>
      </c>
      <c r="B2290" s="84" t="s">
        <v>1464</v>
      </c>
      <c r="C2290" s="85">
        <v>1</v>
      </c>
    </row>
    <row r="2291" spans="1:3">
      <c r="A2291">
        <v>639</v>
      </c>
      <c r="B2291" s="84" t="s">
        <v>2525</v>
      </c>
      <c r="C2291" s="85">
        <v>1</v>
      </c>
    </row>
    <row r="2292" spans="1:3">
      <c r="A2292">
        <v>640</v>
      </c>
      <c r="B2292" s="84" t="s">
        <v>2747</v>
      </c>
      <c r="C2292" s="85">
        <v>1</v>
      </c>
    </row>
    <row r="2293" spans="1:3">
      <c r="A2293">
        <v>641</v>
      </c>
      <c r="B2293" s="84" t="s">
        <v>2748</v>
      </c>
      <c r="C2293" s="85">
        <v>1</v>
      </c>
    </row>
    <row r="2294" spans="1:3">
      <c r="A2294">
        <v>642</v>
      </c>
      <c r="B2294" s="84" t="s">
        <v>2526</v>
      </c>
      <c r="C2294" s="85">
        <v>1</v>
      </c>
    </row>
    <row r="2295" spans="1:3">
      <c r="A2295">
        <v>643</v>
      </c>
      <c r="B2295" s="84" t="s">
        <v>2527</v>
      </c>
      <c r="C2295" s="85">
        <v>1</v>
      </c>
    </row>
    <row r="2296" spans="1:3">
      <c r="A2296">
        <v>644</v>
      </c>
      <c r="B2296" s="84" t="s">
        <v>2528</v>
      </c>
      <c r="C2296" s="85">
        <v>1</v>
      </c>
    </row>
    <row r="2297" spans="1:3">
      <c r="A2297">
        <v>645</v>
      </c>
      <c r="B2297" s="84" t="s">
        <v>2529</v>
      </c>
      <c r="C2297" s="85">
        <v>1</v>
      </c>
    </row>
    <row r="2298" spans="1:3">
      <c r="A2298">
        <v>646</v>
      </c>
      <c r="B2298" s="84" t="s">
        <v>2749</v>
      </c>
      <c r="C2298" s="85">
        <v>1</v>
      </c>
    </row>
    <row r="2299" spans="1:3">
      <c r="A2299">
        <v>647</v>
      </c>
      <c r="B2299" s="84" t="s">
        <v>2750</v>
      </c>
      <c r="C2299" s="85">
        <v>1</v>
      </c>
    </row>
    <row r="2300" spans="1:3">
      <c r="A2300">
        <v>648</v>
      </c>
      <c r="B2300" s="84" t="s">
        <v>2267</v>
      </c>
      <c r="C2300" s="85">
        <v>1</v>
      </c>
    </row>
    <row r="2301" spans="1:3">
      <c r="A2301">
        <v>649</v>
      </c>
      <c r="B2301" s="84" t="s">
        <v>2268</v>
      </c>
      <c r="C2301" s="85">
        <v>1</v>
      </c>
    </row>
    <row r="2302" spans="1:3">
      <c r="A2302">
        <v>650</v>
      </c>
      <c r="B2302" s="84" t="s">
        <v>2530</v>
      </c>
      <c r="C2302" s="85">
        <v>1</v>
      </c>
    </row>
    <row r="2303" spans="1:3">
      <c r="A2303">
        <v>651</v>
      </c>
      <c r="B2303" s="84" t="s">
        <v>2531</v>
      </c>
      <c r="C2303" s="85">
        <v>1</v>
      </c>
    </row>
    <row r="2304" spans="1:3">
      <c r="A2304">
        <v>652</v>
      </c>
      <c r="B2304" s="84" t="s">
        <v>2751</v>
      </c>
      <c r="C2304" s="85">
        <v>1</v>
      </c>
    </row>
    <row r="2305" spans="1:3">
      <c r="A2305">
        <v>653</v>
      </c>
      <c r="B2305" s="84" t="s">
        <v>2752</v>
      </c>
      <c r="C2305" s="85">
        <v>1</v>
      </c>
    </row>
    <row r="2306" spans="1:3">
      <c r="A2306">
        <v>654</v>
      </c>
      <c r="B2306" s="84" t="s">
        <v>2269</v>
      </c>
      <c r="C2306" s="85">
        <v>1</v>
      </c>
    </row>
    <row r="2307" spans="1:3">
      <c r="A2307">
        <v>655</v>
      </c>
      <c r="B2307" s="84" t="s">
        <v>1583</v>
      </c>
      <c r="C2307" s="85">
        <v>1</v>
      </c>
    </row>
    <row r="2308" spans="1:3">
      <c r="A2308">
        <v>656</v>
      </c>
      <c r="B2308" s="84" t="s">
        <v>1465</v>
      </c>
      <c r="C2308" s="85">
        <v>2</v>
      </c>
    </row>
    <row r="2309" spans="1:3">
      <c r="A2309">
        <v>657</v>
      </c>
      <c r="B2309" s="84" t="s">
        <v>1584</v>
      </c>
      <c r="C2309" s="85">
        <v>1</v>
      </c>
    </row>
    <row r="2310" spans="1:3">
      <c r="A2310">
        <v>658</v>
      </c>
      <c r="B2310" s="84" t="s">
        <v>2270</v>
      </c>
      <c r="C2310" s="85">
        <v>1</v>
      </c>
    </row>
    <row r="2311" spans="1:3">
      <c r="A2311">
        <v>659</v>
      </c>
      <c r="B2311" s="84" t="s">
        <v>2271</v>
      </c>
      <c r="C2311" s="85">
        <v>1</v>
      </c>
    </row>
    <row r="2312" spans="1:3">
      <c r="A2312">
        <v>660</v>
      </c>
      <c r="B2312" s="84" t="s">
        <v>2753</v>
      </c>
      <c r="C2312" s="85">
        <v>1</v>
      </c>
    </row>
    <row r="2313" spans="1:3">
      <c r="A2313">
        <v>661</v>
      </c>
      <c r="B2313" s="84" t="s">
        <v>2097</v>
      </c>
      <c r="C2313" s="85">
        <v>1</v>
      </c>
    </row>
    <row r="2314" spans="1:3">
      <c r="A2314">
        <v>662</v>
      </c>
      <c r="B2314" s="84" t="s">
        <v>2272</v>
      </c>
      <c r="C2314" s="85">
        <v>1</v>
      </c>
    </row>
    <row r="2315" spans="1:3">
      <c r="A2315">
        <v>663</v>
      </c>
      <c r="B2315" s="84" t="s">
        <v>2098</v>
      </c>
      <c r="C2315" s="85">
        <v>1</v>
      </c>
    </row>
    <row r="2316" spans="1:3">
      <c r="A2316">
        <v>664</v>
      </c>
      <c r="B2316" s="84" t="s">
        <v>2099</v>
      </c>
      <c r="C2316" s="85">
        <v>1</v>
      </c>
    </row>
    <row r="2317" spans="1:3">
      <c r="A2317">
        <v>665</v>
      </c>
      <c r="B2317" s="84" t="s">
        <v>2273</v>
      </c>
      <c r="C2317" s="85">
        <v>1</v>
      </c>
    </row>
    <row r="2318" spans="1:3">
      <c r="A2318">
        <v>666</v>
      </c>
      <c r="B2318" s="84" t="s">
        <v>2754</v>
      </c>
      <c r="C2318" s="85">
        <v>1</v>
      </c>
    </row>
    <row r="2319" spans="1:3">
      <c r="A2319">
        <v>667</v>
      </c>
      <c r="B2319" s="84" t="s">
        <v>2274</v>
      </c>
      <c r="C2319" s="85">
        <v>1</v>
      </c>
    </row>
    <row r="2320" spans="1:3">
      <c r="A2320">
        <v>668</v>
      </c>
      <c r="B2320" s="84" t="s">
        <v>2275</v>
      </c>
      <c r="C2320" s="85">
        <v>1</v>
      </c>
    </row>
    <row r="2321" spans="1:3">
      <c r="A2321">
        <v>669</v>
      </c>
      <c r="B2321" s="84" t="s">
        <v>2276</v>
      </c>
      <c r="C2321" s="85">
        <v>1</v>
      </c>
    </row>
    <row r="2322" spans="1:3">
      <c r="A2322">
        <v>670</v>
      </c>
      <c r="B2322" s="84" t="s">
        <v>1585</v>
      </c>
      <c r="C2322" s="85">
        <v>1</v>
      </c>
    </row>
    <row r="2323" spans="1:3">
      <c r="A2323">
        <v>671</v>
      </c>
      <c r="B2323" s="84" t="s">
        <v>2277</v>
      </c>
      <c r="C2323" s="85">
        <v>1</v>
      </c>
    </row>
    <row r="2324" spans="1:3">
      <c r="A2324">
        <v>672</v>
      </c>
      <c r="B2324" s="84" t="s">
        <v>2278</v>
      </c>
      <c r="C2324" s="85">
        <v>1</v>
      </c>
    </row>
    <row r="2325" spans="1:3">
      <c r="A2325">
        <v>673</v>
      </c>
      <c r="B2325" s="84" t="s">
        <v>2755</v>
      </c>
      <c r="C2325" s="85">
        <v>1</v>
      </c>
    </row>
    <row r="2326" spans="1:3">
      <c r="A2326">
        <v>674</v>
      </c>
      <c r="B2326" s="84" t="s">
        <v>2756</v>
      </c>
      <c r="C2326" s="85">
        <v>1</v>
      </c>
    </row>
    <row r="2327" spans="1:3">
      <c r="A2327">
        <v>675</v>
      </c>
      <c r="B2327" s="84" t="s">
        <v>2100</v>
      </c>
      <c r="C2327" s="85">
        <v>1</v>
      </c>
    </row>
    <row r="2328" spans="1:3">
      <c r="A2328">
        <v>676</v>
      </c>
      <c r="B2328" s="84" t="s">
        <v>2279</v>
      </c>
      <c r="C2328" s="85">
        <v>2</v>
      </c>
    </row>
    <row r="2329" spans="1:3">
      <c r="A2329">
        <v>677</v>
      </c>
      <c r="B2329" s="84" t="s">
        <v>2757</v>
      </c>
      <c r="C2329" s="85">
        <v>1</v>
      </c>
    </row>
    <row r="2330" spans="1:3">
      <c r="A2330">
        <v>678</v>
      </c>
      <c r="B2330" s="84" t="s">
        <v>2280</v>
      </c>
      <c r="C2330" s="85">
        <v>1</v>
      </c>
    </row>
    <row r="2331" spans="1:3">
      <c r="A2331">
        <v>679</v>
      </c>
      <c r="B2331" s="84" t="s">
        <v>2758</v>
      </c>
      <c r="C2331" s="85">
        <v>1</v>
      </c>
    </row>
    <row r="2332" spans="1:3">
      <c r="A2332">
        <v>680</v>
      </c>
      <c r="B2332" s="84" t="s">
        <v>3011</v>
      </c>
      <c r="C2332" s="85">
        <v>1</v>
      </c>
    </row>
    <row r="2333" spans="1:3">
      <c r="A2333">
        <v>681</v>
      </c>
      <c r="B2333" s="84" t="s">
        <v>2101</v>
      </c>
      <c r="C2333" s="85">
        <v>1</v>
      </c>
    </row>
    <row r="2334" spans="1:3">
      <c r="A2334">
        <v>682</v>
      </c>
      <c r="B2334" s="84" t="s">
        <v>1586</v>
      </c>
      <c r="C2334" s="85">
        <v>1</v>
      </c>
    </row>
    <row r="2335" spans="1:3">
      <c r="A2335">
        <v>683</v>
      </c>
      <c r="B2335" s="84" t="s">
        <v>1587</v>
      </c>
      <c r="C2335" s="85">
        <v>1</v>
      </c>
    </row>
    <row r="2336" spans="1:3">
      <c r="A2336">
        <v>684</v>
      </c>
      <c r="B2336" s="84" t="s">
        <v>2102</v>
      </c>
      <c r="C2336" s="85">
        <v>1</v>
      </c>
    </row>
    <row r="2337" spans="1:3">
      <c r="A2337">
        <v>685</v>
      </c>
      <c r="B2337" s="84" t="s">
        <v>2103</v>
      </c>
      <c r="C2337" s="85">
        <v>1</v>
      </c>
    </row>
    <row r="2338" spans="1:3">
      <c r="A2338">
        <v>686</v>
      </c>
      <c r="B2338" s="84" t="s">
        <v>1771</v>
      </c>
      <c r="C2338" s="85">
        <v>1</v>
      </c>
    </row>
    <row r="2339" spans="1:3">
      <c r="A2339">
        <v>687</v>
      </c>
      <c r="B2339" s="84" t="s">
        <v>2281</v>
      </c>
      <c r="C2339" s="85">
        <v>1</v>
      </c>
    </row>
    <row r="2340" spans="1:3">
      <c r="A2340">
        <v>688</v>
      </c>
      <c r="B2340" s="84" t="s">
        <v>2282</v>
      </c>
      <c r="C2340" s="85">
        <v>1</v>
      </c>
    </row>
    <row r="2341" spans="1:3">
      <c r="A2341">
        <v>689</v>
      </c>
      <c r="B2341" s="84" t="s">
        <v>2759</v>
      </c>
      <c r="C2341" s="85">
        <v>1</v>
      </c>
    </row>
    <row r="2342" spans="1:3">
      <c r="A2342">
        <v>690</v>
      </c>
      <c r="B2342" s="84" t="s">
        <v>2104</v>
      </c>
      <c r="C2342" s="85">
        <v>1</v>
      </c>
    </row>
    <row r="2343" spans="1:3">
      <c r="A2343">
        <v>691</v>
      </c>
      <c r="B2343" s="84" t="s">
        <v>2105</v>
      </c>
      <c r="C2343" s="85">
        <v>1</v>
      </c>
    </row>
    <row r="2344" spans="1:3">
      <c r="A2344">
        <v>692</v>
      </c>
      <c r="B2344" s="84" t="s">
        <v>2106</v>
      </c>
      <c r="C2344" s="85">
        <v>1</v>
      </c>
    </row>
    <row r="2345" spans="1:3">
      <c r="A2345">
        <v>693</v>
      </c>
      <c r="B2345" s="84" t="s">
        <v>2107</v>
      </c>
      <c r="C2345" s="85">
        <v>1</v>
      </c>
    </row>
    <row r="2346" spans="1:3">
      <c r="A2346">
        <v>694</v>
      </c>
      <c r="B2346" s="84" t="s">
        <v>2108</v>
      </c>
      <c r="C2346" s="85">
        <v>1</v>
      </c>
    </row>
    <row r="2347" spans="1:3">
      <c r="A2347">
        <v>695</v>
      </c>
      <c r="B2347" s="84" t="s">
        <v>2283</v>
      </c>
      <c r="C2347" s="85">
        <v>1</v>
      </c>
    </row>
    <row r="2348" spans="1:3">
      <c r="A2348">
        <v>696</v>
      </c>
      <c r="B2348" s="84" t="s">
        <v>2284</v>
      </c>
      <c r="C2348" s="85">
        <v>1</v>
      </c>
    </row>
    <row r="2349" spans="1:3">
      <c r="A2349">
        <v>697</v>
      </c>
      <c r="B2349" s="84" t="s">
        <v>1772</v>
      </c>
      <c r="C2349" s="85">
        <v>1</v>
      </c>
    </row>
    <row r="2350" spans="1:3">
      <c r="A2350">
        <v>698</v>
      </c>
      <c r="B2350" s="84" t="s">
        <v>1773</v>
      </c>
      <c r="C2350" s="85">
        <v>1</v>
      </c>
    </row>
    <row r="2351" spans="1:3">
      <c r="A2351">
        <v>699</v>
      </c>
      <c r="B2351" s="84" t="s">
        <v>2109</v>
      </c>
      <c r="C2351" s="85">
        <v>1</v>
      </c>
    </row>
    <row r="2352" spans="1:3">
      <c r="A2352">
        <v>700</v>
      </c>
      <c r="B2352" s="84" t="s">
        <v>2110</v>
      </c>
      <c r="C2352" s="85">
        <v>1</v>
      </c>
    </row>
    <row r="2353" spans="1:3">
      <c r="A2353">
        <v>701</v>
      </c>
      <c r="B2353" s="84" t="s">
        <v>2111</v>
      </c>
      <c r="C2353" s="85">
        <v>1</v>
      </c>
    </row>
    <row r="2354" spans="1:3">
      <c r="A2354">
        <v>702</v>
      </c>
      <c r="B2354" s="84" t="s">
        <v>2532</v>
      </c>
      <c r="C2354" s="85">
        <v>1</v>
      </c>
    </row>
    <row r="2355" spans="1:3">
      <c r="A2355">
        <v>703</v>
      </c>
      <c r="B2355" s="84" t="s">
        <v>2285</v>
      </c>
      <c r="C2355" s="85">
        <v>1</v>
      </c>
    </row>
    <row r="2356" spans="1:3">
      <c r="A2356">
        <v>704</v>
      </c>
      <c r="B2356" s="84" t="s">
        <v>1466</v>
      </c>
      <c r="C2356" s="85">
        <v>2</v>
      </c>
    </row>
    <row r="2357" spans="1:3">
      <c r="A2357">
        <v>705</v>
      </c>
      <c r="B2357" s="84" t="s">
        <v>2760</v>
      </c>
      <c r="C2357" s="85">
        <v>1</v>
      </c>
    </row>
    <row r="2358" spans="1:3">
      <c r="A2358">
        <v>706</v>
      </c>
      <c r="B2358" s="84" t="s">
        <v>2286</v>
      </c>
      <c r="C2358" s="85">
        <v>1</v>
      </c>
    </row>
    <row r="2359" spans="1:3">
      <c r="A2359">
        <v>707</v>
      </c>
      <c r="B2359" s="84" t="s">
        <v>2533</v>
      </c>
      <c r="C2359" s="85">
        <v>1</v>
      </c>
    </row>
    <row r="2360" spans="1:3">
      <c r="A2360">
        <v>708</v>
      </c>
      <c r="B2360" s="84" t="s">
        <v>2534</v>
      </c>
      <c r="C2360" s="85">
        <v>1</v>
      </c>
    </row>
    <row r="2361" spans="1:3">
      <c r="A2361">
        <v>709</v>
      </c>
      <c r="B2361" s="84" t="s">
        <v>2535</v>
      </c>
      <c r="C2361" s="85">
        <v>1</v>
      </c>
    </row>
    <row r="2362" spans="1:3">
      <c r="A2362">
        <v>710</v>
      </c>
      <c r="B2362" s="84" t="s">
        <v>2536</v>
      </c>
      <c r="C2362" s="85">
        <v>1</v>
      </c>
    </row>
    <row r="2363" spans="1:3">
      <c r="A2363">
        <v>711</v>
      </c>
      <c r="B2363" s="84" t="s">
        <v>2287</v>
      </c>
      <c r="C2363" s="85">
        <v>2</v>
      </c>
    </row>
    <row r="2364" spans="1:3">
      <c r="A2364">
        <v>712</v>
      </c>
      <c r="B2364" s="84" t="s">
        <v>2761</v>
      </c>
      <c r="C2364" s="85">
        <v>1</v>
      </c>
    </row>
    <row r="2365" spans="1:3">
      <c r="A2365">
        <v>713</v>
      </c>
      <c r="B2365" s="84" t="s">
        <v>2537</v>
      </c>
      <c r="C2365" s="85">
        <v>1</v>
      </c>
    </row>
    <row r="2366" spans="1:3">
      <c r="A2366">
        <v>714</v>
      </c>
      <c r="B2366" s="84" t="s">
        <v>1467</v>
      </c>
      <c r="C2366" s="85">
        <v>2</v>
      </c>
    </row>
    <row r="2367" spans="1:3">
      <c r="A2367">
        <v>715</v>
      </c>
      <c r="B2367" s="84" t="s">
        <v>2538</v>
      </c>
      <c r="C2367" s="85">
        <v>1</v>
      </c>
    </row>
    <row r="2368" spans="1:3">
      <c r="A2368">
        <v>716</v>
      </c>
      <c r="B2368" s="84" t="s">
        <v>2539</v>
      </c>
      <c r="C2368" s="85">
        <v>1</v>
      </c>
    </row>
    <row r="2369" spans="1:3">
      <c r="A2369">
        <v>717</v>
      </c>
      <c r="B2369" s="84" t="s">
        <v>2112</v>
      </c>
      <c r="C2369" s="85">
        <v>1</v>
      </c>
    </row>
    <row r="2370" spans="1:3">
      <c r="A2370">
        <v>718</v>
      </c>
      <c r="B2370" s="84" t="s">
        <v>2288</v>
      </c>
      <c r="C2370" s="85">
        <v>1</v>
      </c>
    </row>
    <row r="2371" spans="1:3">
      <c r="A2371">
        <v>719</v>
      </c>
      <c r="B2371" s="84" t="s">
        <v>2762</v>
      </c>
      <c r="C2371" s="85">
        <v>1</v>
      </c>
    </row>
    <row r="2372" spans="1:3">
      <c r="A2372">
        <v>720</v>
      </c>
      <c r="B2372" s="84" t="s">
        <v>2763</v>
      </c>
      <c r="C2372" s="85">
        <v>1</v>
      </c>
    </row>
    <row r="2373" spans="1:3">
      <c r="A2373">
        <v>721</v>
      </c>
      <c r="B2373" s="84" t="s">
        <v>1468</v>
      </c>
      <c r="C2373" s="85">
        <v>2</v>
      </c>
    </row>
    <row r="2374" spans="1:3">
      <c r="A2374">
        <v>722</v>
      </c>
      <c r="B2374" s="84" t="s">
        <v>2289</v>
      </c>
      <c r="C2374" s="85">
        <v>1</v>
      </c>
    </row>
    <row r="2375" spans="1:3">
      <c r="A2375">
        <v>723</v>
      </c>
      <c r="B2375" s="84" t="s">
        <v>1469</v>
      </c>
      <c r="C2375" s="85">
        <v>2</v>
      </c>
    </row>
    <row r="2376" spans="1:3">
      <c r="A2376">
        <v>724</v>
      </c>
      <c r="B2376" s="84" t="s">
        <v>2764</v>
      </c>
      <c r="C2376" s="85">
        <v>1</v>
      </c>
    </row>
    <row r="2377" spans="1:3">
      <c r="A2377">
        <v>725</v>
      </c>
      <c r="B2377" s="84" t="s">
        <v>2765</v>
      </c>
      <c r="C2377" s="85">
        <v>1</v>
      </c>
    </row>
    <row r="2378" spans="1:3">
      <c r="A2378">
        <v>726</v>
      </c>
      <c r="B2378" s="84" t="s">
        <v>2766</v>
      </c>
      <c r="C2378" s="85">
        <v>1</v>
      </c>
    </row>
    <row r="2379" spans="1:3">
      <c r="A2379">
        <v>727</v>
      </c>
      <c r="B2379" s="84" t="s">
        <v>2767</v>
      </c>
      <c r="C2379" s="85">
        <v>1</v>
      </c>
    </row>
    <row r="2380" spans="1:3">
      <c r="A2380">
        <v>728</v>
      </c>
      <c r="B2380" s="84" t="s">
        <v>2290</v>
      </c>
      <c r="C2380" s="85">
        <v>1</v>
      </c>
    </row>
    <row r="2381" spans="1:3">
      <c r="A2381">
        <v>729</v>
      </c>
      <c r="B2381" s="84" t="s">
        <v>2291</v>
      </c>
      <c r="C2381" s="85">
        <v>1</v>
      </c>
    </row>
    <row r="2382" spans="1:3">
      <c r="A2382">
        <v>730</v>
      </c>
      <c r="B2382" s="84" t="s">
        <v>2292</v>
      </c>
      <c r="C2382" s="85">
        <v>1</v>
      </c>
    </row>
    <row r="2383" spans="1:3">
      <c r="A2383">
        <v>731</v>
      </c>
      <c r="B2383" s="84" t="s">
        <v>2768</v>
      </c>
      <c r="C2383" s="85">
        <v>1</v>
      </c>
    </row>
    <row r="2384" spans="1:3">
      <c r="A2384">
        <v>732</v>
      </c>
      <c r="B2384" s="84" t="s">
        <v>1470</v>
      </c>
      <c r="C2384" s="85">
        <v>2</v>
      </c>
    </row>
    <row r="2385" spans="1:3">
      <c r="A2385">
        <v>733</v>
      </c>
      <c r="B2385" s="84" t="s">
        <v>2769</v>
      </c>
      <c r="C2385" s="85">
        <v>1</v>
      </c>
    </row>
    <row r="2386" spans="1:3">
      <c r="A2386">
        <v>734</v>
      </c>
      <c r="B2386" s="84" t="s">
        <v>2770</v>
      </c>
      <c r="C2386" s="85">
        <v>1</v>
      </c>
    </row>
    <row r="2387" spans="1:3">
      <c r="A2387">
        <v>735</v>
      </c>
      <c r="B2387" s="84" t="s">
        <v>2293</v>
      </c>
      <c r="C2387" s="85">
        <v>1</v>
      </c>
    </row>
    <row r="2388" spans="1:3">
      <c r="A2388">
        <v>736</v>
      </c>
      <c r="B2388" s="84" t="s">
        <v>2294</v>
      </c>
      <c r="C2388" s="85">
        <v>1</v>
      </c>
    </row>
    <row r="2389" spans="1:3">
      <c r="A2389">
        <v>737</v>
      </c>
      <c r="B2389" s="84" t="s">
        <v>2295</v>
      </c>
      <c r="C2389" s="85">
        <v>1</v>
      </c>
    </row>
    <row r="2390" spans="1:3">
      <c r="A2390">
        <v>738</v>
      </c>
      <c r="B2390" s="84" t="s">
        <v>2296</v>
      </c>
      <c r="C2390" s="85">
        <v>1</v>
      </c>
    </row>
    <row r="2391" spans="1:3">
      <c r="A2391">
        <v>739</v>
      </c>
      <c r="B2391" s="84" t="s">
        <v>2297</v>
      </c>
      <c r="C2391" s="85">
        <v>1</v>
      </c>
    </row>
    <row r="2392" spans="1:3">
      <c r="A2392">
        <v>740</v>
      </c>
      <c r="B2392" s="84" t="s">
        <v>2298</v>
      </c>
      <c r="C2392" s="85">
        <v>1</v>
      </c>
    </row>
    <row r="2393" spans="1:3">
      <c r="A2393">
        <v>741</v>
      </c>
      <c r="B2393" s="84" t="s">
        <v>2299</v>
      </c>
      <c r="C2393" s="85">
        <v>1</v>
      </c>
    </row>
    <row r="2394" spans="1:3">
      <c r="A2394">
        <v>742</v>
      </c>
      <c r="B2394" s="84" t="s">
        <v>2300</v>
      </c>
      <c r="C2394" s="85">
        <v>1</v>
      </c>
    </row>
    <row r="2395" spans="1:3">
      <c r="A2395">
        <v>743</v>
      </c>
      <c r="B2395" s="84" t="s">
        <v>2301</v>
      </c>
      <c r="C2395" s="85">
        <v>1</v>
      </c>
    </row>
    <row r="2396" spans="1:3">
      <c r="A2396">
        <v>744</v>
      </c>
      <c r="B2396" s="84" t="s">
        <v>2302</v>
      </c>
      <c r="C2396" s="85">
        <v>1</v>
      </c>
    </row>
    <row r="2397" spans="1:3">
      <c r="A2397">
        <v>745</v>
      </c>
      <c r="B2397" s="84" t="s">
        <v>2303</v>
      </c>
      <c r="C2397" s="85">
        <v>1</v>
      </c>
    </row>
    <row r="2398" spans="1:3">
      <c r="A2398">
        <v>746</v>
      </c>
      <c r="B2398" s="84" t="s">
        <v>1471</v>
      </c>
      <c r="C2398" s="85">
        <v>1</v>
      </c>
    </row>
    <row r="2399" spans="1:3">
      <c r="A2399">
        <v>747</v>
      </c>
      <c r="B2399" s="84" t="s">
        <v>2304</v>
      </c>
      <c r="C2399" s="85">
        <v>1</v>
      </c>
    </row>
    <row r="2400" spans="1:3">
      <c r="A2400">
        <v>748</v>
      </c>
      <c r="B2400" s="84" t="s">
        <v>1588</v>
      </c>
      <c r="C2400" s="85">
        <v>1</v>
      </c>
    </row>
    <row r="2401" spans="1:3">
      <c r="A2401">
        <v>749</v>
      </c>
      <c r="B2401" s="84" t="s">
        <v>2771</v>
      </c>
      <c r="C2401" s="85">
        <v>1</v>
      </c>
    </row>
    <row r="2402" spans="1:3">
      <c r="A2402">
        <v>750</v>
      </c>
      <c r="B2402" s="84" t="s">
        <v>2305</v>
      </c>
      <c r="C2402" s="85">
        <v>1</v>
      </c>
    </row>
    <row r="2403" spans="1:3">
      <c r="A2403">
        <v>751</v>
      </c>
      <c r="B2403" s="84" t="s">
        <v>1472</v>
      </c>
      <c r="C2403" s="85">
        <v>2</v>
      </c>
    </row>
    <row r="2404" spans="1:3">
      <c r="A2404">
        <v>752</v>
      </c>
      <c r="B2404" s="84" t="s">
        <v>2306</v>
      </c>
      <c r="C2404" s="85">
        <v>2</v>
      </c>
    </row>
    <row r="2405" spans="1:3">
      <c r="A2405">
        <v>753</v>
      </c>
      <c r="B2405" s="84" t="s">
        <v>2540</v>
      </c>
      <c r="C2405" s="85">
        <v>1</v>
      </c>
    </row>
    <row r="2406" spans="1:3">
      <c r="A2406">
        <v>754</v>
      </c>
      <c r="B2406" s="84" t="s">
        <v>2541</v>
      </c>
      <c r="C2406" s="85">
        <v>1</v>
      </c>
    </row>
    <row r="2407" spans="1:3">
      <c r="A2407">
        <v>755</v>
      </c>
      <c r="B2407" s="84" t="s">
        <v>2113</v>
      </c>
      <c r="C2407" s="85">
        <v>1</v>
      </c>
    </row>
    <row r="2408" spans="1:3">
      <c r="A2408">
        <v>756</v>
      </c>
      <c r="B2408" s="84" t="s">
        <v>2772</v>
      </c>
      <c r="C2408" s="85">
        <v>1</v>
      </c>
    </row>
    <row r="2409" spans="1:3">
      <c r="A2409">
        <v>757</v>
      </c>
      <c r="B2409" s="84" t="s">
        <v>1473</v>
      </c>
      <c r="C2409" s="85">
        <v>2</v>
      </c>
    </row>
    <row r="2410" spans="1:3">
      <c r="A2410">
        <v>758</v>
      </c>
      <c r="B2410" s="84" t="s">
        <v>1474</v>
      </c>
      <c r="C2410" s="85">
        <v>2</v>
      </c>
    </row>
    <row r="2411" spans="1:3">
      <c r="A2411">
        <v>759</v>
      </c>
      <c r="B2411" s="84" t="s">
        <v>1475</v>
      </c>
      <c r="C2411" s="85">
        <v>1</v>
      </c>
    </row>
    <row r="2412" spans="1:3">
      <c r="A2412">
        <v>760</v>
      </c>
      <c r="B2412" s="84" t="s">
        <v>1476</v>
      </c>
      <c r="C2412" s="85">
        <v>2</v>
      </c>
    </row>
    <row r="2413" spans="1:3">
      <c r="A2413">
        <v>761</v>
      </c>
      <c r="B2413" s="84" t="s">
        <v>1477</v>
      </c>
      <c r="C2413" s="85">
        <v>2</v>
      </c>
    </row>
    <row r="2414" spans="1:3">
      <c r="A2414">
        <v>762</v>
      </c>
      <c r="B2414" s="84" t="s">
        <v>2773</v>
      </c>
      <c r="C2414" s="85">
        <v>1</v>
      </c>
    </row>
    <row r="2415" spans="1:3">
      <c r="A2415">
        <v>763</v>
      </c>
      <c r="B2415" s="84" t="s">
        <v>2774</v>
      </c>
      <c r="C2415" s="85">
        <v>1</v>
      </c>
    </row>
    <row r="2416" spans="1:3">
      <c r="A2416">
        <v>764</v>
      </c>
      <c r="B2416" s="84" t="s">
        <v>1589</v>
      </c>
      <c r="C2416" s="85">
        <v>1</v>
      </c>
    </row>
    <row r="2417" spans="1:3">
      <c r="A2417">
        <v>765</v>
      </c>
      <c r="B2417" s="84" t="s">
        <v>2307</v>
      </c>
      <c r="C2417" s="85">
        <v>1</v>
      </c>
    </row>
    <row r="2418" spans="1:3">
      <c r="A2418">
        <v>766</v>
      </c>
      <c r="B2418" s="84" t="s">
        <v>2775</v>
      </c>
      <c r="C2418" s="85">
        <v>1</v>
      </c>
    </row>
    <row r="2419" spans="1:3">
      <c r="A2419">
        <v>767</v>
      </c>
      <c r="B2419" s="84" t="s">
        <v>2776</v>
      </c>
      <c r="C2419" s="85">
        <v>1</v>
      </c>
    </row>
    <row r="2420" spans="1:3">
      <c r="A2420">
        <v>768</v>
      </c>
      <c r="B2420" s="84" t="s">
        <v>1590</v>
      </c>
      <c r="C2420" s="85">
        <v>1</v>
      </c>
    </row>
    <row r="2421" spans="1:3">
      <c r="A2421">
        <v>769</v>
      </c>
      <c r="B2421" s="84" t="s">
        <v>1591</v>
      </c>
      <c r="C2421" s="85">
        <v>1</v>
      </c>
    </row>
    <row r="2422" spans="1:3">
      <c r="A2422">
        <v>770</v>
      </c>
      <c r="B2422" s="84" t="s">
        <v>1592</v>
      </c>
      <c r="C2422" s="85">
        <v>1</v>
      </c>
    </row>
    <row r="2423" spans="1:3">
      <c r="A2423">
        <v>771</v>
      </c>
      <c r="B2423" s="84" t="s">
        <v>1478</v>
      </c>
      <c r="C2423" s="85">
        <v>2</v>
      </c>
    </row>
    <row r="2424" spans="1:3">
      <c r="A2424">
        <v>772</v>
      </c>
      <c r="B2424" s="84" t="s">
        <v>2777</v>
      </c>
      <c r="C2424" s="85">
        <v>1</v>
      </c>
    </row>
    <row r="2425" spans="1:3">
      <c r="A2425">
        <v>773</v>
      </c>
      <c r="B2425" s="84" t="s">
        <v>2778</v>
      </c>
      <c r="C2425" s="85">
        <v>1</v>
      </c>
    </row>
    <row r="2426" spans="1:3">
      <c r="A2426">
        <v>774</v>
      </c>
      <c r="B2426" s="84" t="s">
        <v>3013</v>
      </c>
      <c r="C2426" s="85">
        <v>1</v>
      </c>
    </row>
    <row r="2427" spans="1:3">
      <c r="A2427">
        <v>775</v>
      </c>
      <c r="B2427" s="84" t="s">
        <v>2779</v>
      </c>
      <c r="C2427" s="85">
        <v>1</v>
      </c>
    </row>
    <row r="2428" spans="1:3">
      <c r="A2428">
        <v>776</v>
      </c>
      <c r="B2428" s="84" t="s">
        <v>1774</v>
      </c>
      <c r="C2428" s="85">
        <v>1</v>
      </c>
    </row>
    <row r="2429" spans="1:3">
      <c r="A2429">
        <v>777</v>
      </c>
      <c r="B2429" s="84" t="s">
        <v>2780</v>
      </c>
      <c r="C2429" s="85">
        <v>1</v>
      </c>
    </row>
    <row r="2430" spans="1:3">
      <c r="A2430">
        <v>778</v>
      </c>
      <c r="B2430" s="84" t="s">
        <v>3012</v>
      </c>
      <c r="C2430" s="85">
        <v>1</v>
      </c>
    </row>
    <row r="2431" spans="1:3">
      <c r="A2431">
        <v>779</v>
      </c>
      <c r="B2431" s="84" t="s">
        <v>2781</v>
      </c>
      <c r="C2431" s="85">
        <v>1</v>
      </c>
    </row>
    <row r="2432" spans="1:3">
      <c r="A2432">
        <v>780</v>
      </c>
      <c r="B2432" s="84" t="s">
        <v>2782</v>
      </c>
      <c r="C2432" s="85">
        <v>1</v>
      </c>
    </row>
    <row r="2433" spans="1:3">
      <c r="A2433">
        <v>781</v>
      </c>
      <c r="B2433" s="84" t="s">
        <v>2783</v>
      </c>
      <c r="C2433" s="85">
        <v>1</v>
      </c>
    </row>
    <row r="2434" spans="1:3">
      <c r="A2434">
        <v>782</v>
      </c>
      <c r="B2434" s="84" t="s">
        <v>2308</v>
      </c>
      <c r="C2434" s="85">
        <v>1</v>
      </c>
    </row>
    <row r="2435" spans="1:3">
      <c r="A2435">
        <v>783</v>
      </c>
      <c r="B2435" s="84" t="s">
        <v>1593</v>
      </c>
      <c r="C2435" s="85">
        <v>1</v>
      </c>
    </row>
    <row r="2436" spans="1:3">
      <c r="A2436">
        <v>784</v>
      </c>
      <c r="B2436" s="84" t="s">
        <v>1594</v>
      </c>
      <c r="C2436" s="85">
        <v>1</v>
      </c>
    </row>
    <row r="2437" spans="1:3">
      <c r="A2437">
        <v>785</v>
      </c>
      <c r="B2437" s="84" t="s">
        <v>2309</v>
      </c>
      <c r="C2437" s="85">
        <v>1</v>
      </c>
    </row>
    <row r="2438" spans="1:3">
      <c r="A2438">
        <v>786</v>
      </c>
      <c r="B2438" s="84" t="s">
        <v>1479</v>
      </c>
      <c r="C2438" s="85">
        <v>2</v>
      </c>
    </row>
    <row r="2439" spans="1:3">
      <c r="A2439">
        <v>787</v>
      </c>
      <c r="B2439" s="84" t="s">
        <v>2310</v>
      </c>
      <c r="C2439" s="85">
        <v>1</v>
      </c>
    </row>
    <row r="2440" spans="1:3">
      <c r="A2440">
        <v>788</v>
      </c>
      <c r="B2440" s="84" t="s">
        <v>2784</v>
      </c>
      <c r="C2440" s="85">
        <v>1</v>
      </c>
    </row>
    <row r="2441" spans="1:3">
      <c r="A2441">
        <v>789</v>
      </c>
      <c r="B2441" s="84" t="s">
        <v>2785</v>
      </c>
      <c r="C2441" s="85">
        <v>1</v>
      </c>
    </row>
    <row r="2442" spans="1:3">
      <c r="A2442">
        <v>790</v>
      </c>
      <c r="B2442" s="84" t="s">
        <v>2786</v>
      </c>
      <c r="C2442" s="85">
        <v>1</v>
      </c>
    </row>
    <row r="2443" spans="1:3">
      <c r="A2443">
        <v>791</v>
      </c>
      <c r="B2443" s="84" t="s">
        <v>2787</v>
      </c>
      <c r="C2443" s="85">
        <v>1</v>
      </c>
    </row>
    <row r="2444" spans="1:3">
      <c r="A2444">
        <v>792</v>
      </c>
      <c r="B2444" s="84" t="s">
        <v>2788</v>
      </c>
      <c r="C2444" s="85">
        <v>1</v>
      </c>
    </row>
    <row r="2445" spans="1:3">
      <c r="A2445">
        <v>793</v>
      </c>
      <c r="B2445" s="84" t="s">
        <v>2789</v>
      </c>
      <c r="C2445" s="85">
        <v>1</v>
      </c>
    </row>
    <row r="2446" spans="1:3">
      <c r="A2446">
        <v>794</v>
      </c>
      <c r="B2446" s="84" t="s">
        <v>2790</v>
      </c>
      <c r="C2446" s="85">
        <v>1</v>
      </c>
    </row>
    <row r="2447" spans="1:3">
      <c r="A2447">
        <v>795</v>
      </c>
      <c r="B2447" s="84" t="s">
        <v>1480</v>
      </c>
      <c r="C2447" s="85">
        <v>2</v>
      </c>
    </row>
    <row r="2448" spans="1:3">
      <c r="A2448">
        <v>796</v>
      </c>
      <c r="B2448" s="84" t="s">
        <v>1595</v>
      </c>
      <c r="C2448" s="85">
        <v>1</v>
      </c>
    </row>
    <row r="2449" spans="1:3">
      <c r="A2449">
        <v>797</v>
      </c>
      <c r="B2449" s="84" t="s">
        <v>2311</v>
      </c>
      <c r="C2449" s="85">
        <v>1</v>
      </c>
    </row>
    <row r="2450" spans="1:3">
      <c r="A2450">
        <v>798</v>
      </c>
      <c r="B2450" s="84" t="s">
        <v>1481</v>
      </c>
      <c r="C2450" s="85">
        <v>2</v>
      </c>
    </row>
    <row r="2451" spans="1:3">
      <c r="A2451">
        <v>799</v>
      </c>
      <c r="B2451" s="84" t="s">
        <v>2114</v>
      </c>
      <c r="C2451" s="85">
        <v>1</v>
      </c>
    </row>
    <row r="2452" spans="1:3">
      <c r="A2452">
        <v>800</v>
      </c>
      <c r="B2452" s="84" t="s">
        <v>2791</v>
      </c>
      <c r="C2452" s="85">
        <v>1</v>
      </c>
    </row>
    <row r="2453" spans="1:3">
      <c r="A2453">
        <v>801</v>
      </c>
      <c r="B2453" s="84" t="s">
        <v>2312</v>
      </c>
      <c r="C2453" s="85">
        <v>1</v>
      </c>
    </row>
    <row r="2454" spans="1:3">
      <c r="A2454">
        <v>802</v>
      </c>
      <c r="B2454" s="84" t="s">
        <v>2313</v>
      </c>
      <c r="C2454" s="85">
        <v>1</v>
      </c>
    </row>
    <row r="2455" spans="1:3">
      <c r="A2455">
        <v>803</v>
      </c>
      <c r="B2455" s="84" t="s">
        <v>2792</v>
      </c>
      <c r="C2455" s="85">
        <v>1</v>
      </c>
    </row>
    <row r="2456" spans="1:3">
      <c r="A2456">
        <v>804</v>
      </c>
      <c r="B2456" s="84" t="s">
        <v>2314</v>
      </c>
      <c r="C2456" s="85">
        <v>1</v>
      </c>
    </row>
    <row r="2457" spans="1:3">
      <c r="A2457">
        <v>805</v>
      </c>
      <c r="B2457" s="84" t="s">
        <v>2315</v>
      </c>
      <c r="C2457" s="85">
        <v>1</v>
      </c>
    </row>
    <row r="2458" spans="1:3">
      <c r="A2458">
        <v>806</v>
      </c>
      <c r="B2458" s="84" t="s">
        <v>2316</v>
      </c>
      <c r="C2458" s="85">
        <v>1</v>
      </c>
    </row>
    <row r="2459" spans="1:3">
      <c r="A2459">
        <v>807</v>
      </c>
      <c r="B2459" s="84" t="s">
        <v>2317</v>
      </c>
      <c r="C2459" s="85">
        <v>1</v>
      </c>
    </row>
    <row r="2460" spans="1:3">
      <c r="A2460">
        <v>808</v>
      </c>
      <c r="B2460" s="84" t="s">
        <v>2318</v>
      </c>
      <c r="C2460" s="85">
        <v>1</v>
      </c>
    </row>
    <row r="2461" spans="1:3">
      <c r="A2461">
        <v>809</v>
      </c>
      <c r="B2461" s="84" t="s">
        <v>2319</v>
      </c>
      <c r="C2461" s="85">
        <v>1</v>
      </c>
    </row>
    <row r="2462" spans="1:3">
      <c r="A2462">
        <v>810</v>
      </c>
      <c r="B2462" s="84" t="s">
        <v>2793</v>
      </c>
      <c r="C2462" s="85">
        <v>1</v>
      </c>
    </row>
    <row r="2463" spans="1:3">
      <c r="A2463">
        <v>811</v>
      </c>
      <c r="B2463" s="84" t="s">
        <v>2320</v>
      </c>
      <c r="C2463" s="85">
        <v>1</v>
      </c>
    </row>
    <row r="2464" spans="1:3">
      <c r="A2464">
        <v>812</v>
      </c>
      <c r="B2464" s="84" t="s">
        <v>2321</v>
      </c>
      <c r="C2464" s="85">
        <v>1</v>
      </c>
    </row>
    <row r="2465" spans="1:3">
      <c r="A2465">
        <v>813</v>
      </c>
      <c r="B2465" s="84" t="s">
        <v>1482</v>
      </c>
      <c r="C2465" s="85">
        <v>2</v>
      </c>
    </row>
    <row r="2466" spans="1:3">
      <c r="A2466">
        <v>814</v>
      </c>
      <c r="B2466" s="84" t="s">
        <v>2322</v>
      </c>
      <c r="C2466" s="85">
        <v>1</v>
      </c>
    </row>
    <row r="2467" spans="1:3">
      <c r="A2467">
        <v>815</v>
      </c>
      <c r="B2467" s="84" t="s">
        <v>1775</v>
      </c>
      <c r="C2467" s="85">
        <v>1</v>
      </c>
    </row>
    <row r="2468" spans="1:3">
      <c r="A2468">
        <v>816</v>
      </c>
      <c r="B2468" s="84" t="s">
        <v>1596</v>
      </c>
      <c r="C2468" s="85">
        <v>3</v>
      </c>
    </row>
    <row r="2469" spans="1:3">
      <c r="A2469">
        <v>817</v>
      </c>
      <c r="B2469" s="84" t="s">
        <v>1483</v>
      </c>
      <c r="C2469" s="85">
        <v>1</v>
      </c>
    </row>
    <row r="2470" spans="1:3">
      <c r="A2470">
        <v>818</v>
      </c>
      <c r="B2470" s="84" t="s">
        <v>1484</v>
      </c>
      <c r="C2470" s="85">
        <v>2</v>
      </c>
    </row>
    <row r="2471" spans="1:3">
      <c r="A2471">
        <v>819</v>
      </c>
      <c r="B2471" s="84" t="s">
        <v>2542</v>
      </c>
      <c r="C2471" s="85">
        <v>1</v>
      </c>
    </row>
    <row r="2472" spans="1:3">
      <c r="A2472">
        <v>820</v>
      </c>
      <c r="B2472" s="84" t="s">
        <v>2323</v>
      </c>
      <c r="C2472" s="85">
        <v>1</v>
      </c>
    </row>
    <row r="2473" spans="1:3">
      <c r="A2473">
        <v>821</v>
      </c>
      <c r="B2473" s="84" t="s">
        <v>1597</v>
      </c>
      <c r="C2473" s="85">
        <v>1</v>
      </c>
    </row>
    <row r="2474" spans="1:3">
      <c r="A2474">
        <v>822</v>
      </c>
      <c r="B2474" s="84" t="s">
        <v>2794</v>
      </c>
      <c r="C2474" s="85">
        <v>1</v>
      </c>
    </row>
    <row r="2475" spans="1:3">
      <c r="A2475">
        <v>823</v>
      </c>
      <c r="B2475" s="84" t="s">
        <v>2795</v>
      </c>
      <c r="C2475" s="85">
        <v>1</v>
      </c>
    </row>
    <row r="2476" spans="1:3">
      <c r="A2476">
        <v>824</v>
      </c>
      <c r="B2476" s="84" t="s">
        <v>1598</v>
      </c>
      <c r="C2476" s="85">
        <v>1</v>
      </c>
    </row>
    <row r="2477" spans="1:3">
      <c r="A2477">
        <v>825</v>
      </c>
      <c r="B2477" s="84" t="s">
        <v>1599</v>
      </c>
      <c r="C2477" s="85">
        <v>1</v>
      </c>
    </row>
    <row r="2478" spans="1:3">
      <c r="A2478">
        <v>826</v>
      </c>
      <c r="B2478" s="84" t="s">
        <v>1600</v>
      </c>
      <c r="C2478" s="85">
        <v>1</v>
      </c>
    </row>
    <row r="2479" spans="1:3">
      <c r="A2479">
        <v>827</v>
      </c>
      <c r="B2479" s="84" t="s">
        <v>1601</v>
      </c>
      <c r="C2479" s="85">
        <v>1</v>
      </c>
    </row>
    <row r="2480" spans="1:3">
      <c r="A2480">
        <v>828</v>
      </c>
      <c r="B2480" s="84" t="s">
        <v>1602</v>
      </c>
      <c r="C2480" s="85">
        <v>1</v>
      </c>
    </row>
    <row r="2481" spans="1:3">
      <c r="A2481">
        <v>829</v>
      </c>
      <c r="B2481" s="84" t="s">
        <v>1603</v>
      </c>
      <c r="C2481" s="85">
        <v>1</v>
      </c>
    </row>
    <row r="2482" spans="1:3">
      <c r="A2482">
        <v>830</v>
      </c>
      <c r="B2482" s="84" t="s">
        <v>1604</v>
      </c>
      <c r="C2482" s="85">
        <v>1</v>
      </c>
    </row>
    <row r="2483" spans="1:3">
      <c r="A2483">
        <v>831</v>
      </c>
      <c r="B2483" s="84" t="s">
        <v>1605</v>
      </c>
      <c r="C2483" s="85">
        <v>1</v>
      </c>
    </row>
    <row r="2484" spans="1:3">
      <c r="A2484">
        <v>832</v>
      </c>
      <c r="B2484" s="84" t="s">
        <v>1606</v>
      </c>
      <c r="C2484" s="85">
        <v>1</v>
      </c>
    </row>
    <row r="2485" spans="1:3">
      <c r="A2485">
        <v>833</v>
      </c>
      <c r="B2485" s="84" t="s">
        <v>1607</v>
      </c>
      <c r="C2485" s="85">
        <v>1</v>
      </c>
    </row>
    <row r="2486" spans="1:3">
      <c r="A2486">
        <v>834</v>
      </c>
      <c r="B2486" s="84" t="s">
        <v>1608</v>
      </c>
      <c r="C2486" s="85">
        <v>1</v>
      </c>
    </row>
    <row r="2487" spans="1:3">
      <c r="A2487">
        <v>835</v>
      </c>
      <c r="B2487" s="84" t="s">
        <v>1776</v>
      </c>
      <c r="C2487" s="85">
        <v>1</v>
      </c>
    </row>
    <row r="2488" spans="1:3">
      <c r="A2488">
        <v>836</v>
      </c>
      <c r="B2488" s="84" t="s">
        <v>1777</v>
      </c>
      <c r="C2488" s="85">
        <v>1</v>
      </c>
    </row>
    <row r="2489" spans="1:3">
      <c r="A2489">
        <v>837</v>
      </c>
      <c r="B2489" s="84" t="s">
        <v>1778</v>
      </c>
      <c r="C2489" s="85">
        <v>1</v>
      </c>
    </row>
    <row r="2490" spans="1:3">
      <c r="A2490">
        <v>838</v>
      </c>
      <c r="B2490" s="84" t="s">
        <v>1779</v>
      </c>
      <c r="C2490" s="85">
        <v>1</v>
      </c>
    </row>
    <row r="2491" spans="1:3">
      <c r="A2491">
        <v>839</v>
      </c>
      <c r="B2491" s="84" t="s">
        <v>1780</v>
      </c>
      <c r="C2491" s="85">
        <v>1</v>
      </c>
    </row>
    <row r="2492" spans="1:3">
      <c r="A2492">
        <v>840</v>
      </c>
      <c r="B2492" s="84" t="s">
        <v>2796</v>
      </c>
      <c r="C2492" s="85">
        <v>1</v>
      </c>
    </row>
    <row r="2493" spans="1:3">
      <c r="A2493">
        <v>841</v>
      </c>
      <c r="B2493" s="84" t="s">
        <v>2797</v>
      </c>
      <c r="C2493" s="85">
        <v>1</v>
      </c>
    </row>
    <row r="2494" spans="1:3">
      <c r="A2494">
        <v>842</v>
      </c>
      <c r="B2494" s="84" t="s">
        <v>2115</v>
      </c>
      <c r="C2494" s="85">
        <v>1</v>
      </c>
    </row>
    <row r="2495" spans="1:3">
      <c r="A2495">
        <v>843</v>
      </c>
      <c r="B2495" s="84" t="s">
        <v>2543</v>
      </c>
      <c r="C2495" s="85">
        <v>1</v>
      </c>
    </row>
    <row r="2496" spans="1:3">
      <c r="A2496">
        <v>844</v>
      </c>
      <c r="B2496" s="84" t="s">
        <v>2324</v>
      </c>
      <c r="C2496" s="85">
        <v>1</v>
      </c>
    </row>
    <row r="2497" spans="1:3">
      <c r="A2497">
        <v>845</v>
      </c>
      <c r="B2497" s="84" t="s">
        <v>1485</v>
      </c>
      <c r="C2497" s="85">
        <v>1</v>
      </c>
    </row>
    <row r="2498" spans="1:3">
      <c r="A2498">
        <v>846</v>
      </c>
      <c r="B2498" s="84" t="s">
        <v>1486</v>
      </c>
      <c r="C2498" s="85">
        <v>2</v>
      </c>
    </row>
    <row r="2499" spans="1:3">
      <c r="A2499">
        <v>847</v>
      </c>
      <c r="B2499" s="84" t="s">
        <v>1487</v>
      </c>
      <c r="C2499" s="85">
        <v>2</v>
      </c>
    </row>
    <row r="2500" spans="1:3">
      <c r="A2500">
        <v>848</v>
      </c>
      <c r="B2500" s="84" t="s">
        <v>2116</v>
      </c>
      <c r="C2500" s="85">
        <v>1</v>
      </c>
    </row>
    <row r="2501" spans="1:3">
      <c r="A2501">
        <v>849</v>
      </c>
      <c r="B2501" s="84" t="s">
        <v>1488</v>
      </c>
      <c r="C2501" s="85">
        <v>2</v>
      </c>
    </row>
    <row r="2502" spans="1:3">
      <c r="A2502">
        <v>850</v>
      </c>
      <c r="B2502" s="84" t="s">
        <v>1609</v>
      </c>
      <c r="C2502" s="85">
        <v>1</v>
      </c>
    </row>
    <row r="2503" spans="1:3">
      <c r="A2503">
        <v>851</v>
      </c>
      <c r="B2503" s="84" t="s">
        <v>1610</v>
      </c>
      <c r="C2503" s="85">
        <v>1</v>
      </c>
    </row>
    <row r="2504" spans="1:3">
      <c r="A2504">
        <v>852</v>
      </c>
      <c r="B2504" s="84" t="s">
        <v>1611</v>
      </c>
      <c r="C2504" s="85">
        <v>1</v>
      </c>
    </row>
    <row r="2505" spans="1:3">
      <c r="A2505">
        <v>853</v>
      </c>
      <c r="B2505" s="84" t="s">
        <v>2117</v>
      </c>
      <c r="C2505" s="85">
        <v>1</v>
      </c>
    </row>
    <row r="2506" spans="1:3">
      <c r="A2506">
        <v>854</v>
      </c>
      <c r="B2506" s="84" t="s">
        <v>1612</v>
      </c>
      <c r="C2506" s="85">
        <v>1</v>
      </c>
    </row>
    <row r="2507" spans="1:3">
      <c r="A2507">
        <v>855</v>
      </c>
      <c r="B2507" s="84" t="s">
        <v>1613</v>
      </c>
      <c r="C2507" s="85">
        <v>1</v>
      </c>
    </row>
    <row r="2508" spans="1:3">
      <c r="A2508">
        <v>856</v>
      </c>
      <c r="B2508" s="84" t="s">
        <v>1614</v>
      </c>
      <c r="C2508" s="85">
        <v>1</v>
      </c>
    </row>
    <row r="2509" spans="1:3">
      <c r="A2509">
        <v>857</v>
      </c>
      <c r="B2509" s="84" t="s">
        <v>1615</v>
      </c>
      <c r="C2509" s="85">
        <v>1</v>
      </c>
    </row>
    <row r="2510" spans="1:3">
      <c r="A2510">
        <v>858</v>
      </c>
      <c r="B2510" s="84" t="s">
        <v>1489</v>
      </c>
      <c r="C2510" s="85">
        <v>2</v>
      </c>
    </row>
    <row r="2511" spans="1:3">
      <c r="A2511">
        <v>859</v>
      </c>
      <c r="B2511" s="84" t="s">
        <v>2544</v>
      </c>
      <c r="C2511" s="85">
        <v>1</v>
      </c>
    </row>
    <row r="2512" spans="1:3">
      <c r="A2512">
        <v>860</v>
      </c>
      <c r="B2512" s="84" t="s">
        <v>2798</v>
      </c>
      <c r="C2512" s="85">
        <v>1</v>
      </c>
    </row>
    <row r="2513" spans="1:3">
      <c r="A2513">
        <v>861</v>
      </c>
      <c r="B2513" s="84" t="s">
        <v>2118</v>
      </c>
      <c r="C2513" s="85">
        <v>1</v>
      </c>
    </row>
    <row r="2514" spans="1:3">
      <c r="A2514">
        <v>862</v>
      </c>
      <c r="B2514" s="84" t="s">
        <v>2325</v>
      </c>
      <c r="C2514" s="85">
        <v>1</v>
      </c>
    </row>
    <row r="2515" spans="1:3">
      <c r="A2515">
        <v>863</v>
      </c>
      <c r="B2515" s="84" t="s">
        <v>2326</v>
      </c>
      <c r="C2515" s="85">
        <v>1</v>
      </c>
    </row>
    <row r="2516" spans="1:3">
      <c r="A2516">
        <v>864</v>
      </c>
      <c r="B2516" s="84" t="s">
        <v>1616</v>
      </c>
      <c r="C2516" s="85">
        <v>1</v>
      </c>
    </row>
    <row r="2517" spans="1:3">
      <c r="A2517">
        <v>865</v>
      </c>
      <c r="B2517" s="84" t="s">
        <v>2799</v>
      </c>
      <c r="C2517" s="85">
        <v>1</v>
      </c>
    </row>
    <row r="2518" spans="1:3">
      <c r="A2518">
        <v>866</v>
      </c>
      <c r="B2518" s="84" t="s">
        <v>2800</v>
      </c>
      <c r="C2518" s="85">
        <v>1</v>
      </c>
    </row>
    <row r="2519" spans="1:3">
      <c r="A2519">
        <v>867</v>
      </c>
      <c r="B2519" s="84" t="s">
        <v>2801</v>
      </c>
      <c r="C2519" s="85">
        <v>1</v>
      </c>
    </row>
    <row r="2520" spans="1:3">
      <c r="A2520">
        <v>868</v>
      </c>
      <c r="B2520" s="84" t="s">
        <v>2802</v>
      </c>
      <c r="C2520" s="85">
        <v>1</v>
      </c>
    </row>
    <row r="2521" spans="1:3">
      <c r="A2521">
        <v>869</v>
      </c>
      <c r="B2521" s="84" t="s">
        <v>2803</v>
      </c>
      <c r="C2521" s="85">
        <v>1</v>
      </c>
    </row>
    <row r="2522" spans="1:3">
      <c r="A2522">
        <v>870</v>
      </c>
      <c r="B2522" s="84" t="s">
        <v>2119</v>
      </c>
      <c r="C2522" s="85">
        <v>1</v>
      </c>
    </row>
    <row r="2523" spans="1:3">
      <c r="A2523">
        <v>871</v>
      </c>
      <c r="B2523" s="84" t="s">
        <v>1781</v>
      </c>
      <c r="C2523" s="85">
        <v>1</v>
      </c>
    </row>
    <row r="2524" spans="1:3">
      <c r="A2524">
        <v>872</v>
      </c>
      <c r="B2524" s="84" t="s">
        <v>1782</v>
      </c>
      <c r="C2524" s="85">
        <v>1</v>
      </c>
    </row>
    <row r="2525" spans="1:3">
      <c r="A2525">
        <v>873</v>
      </c>
      <c r="B2525" s="84" t="s">
        <v>2327</v>
      </c>
      <c r="C2525" s="85">
        <v>1</v>
      </c>
    </row>
    <row r="2526" spans="1:3">
      <c r="A2526">
        <v>874</v>
      </c>
      <c r="B2526" s="84" t="s">
        <v>2328</v>
      </c>
      <c r="C2526" s="85">
        <v>1</v>
      </c>
    </row>
    <row r="2527" spans="1:3">
      <c r="A2527">
        <v>875</v>
      </c>
      <c r="B2527" s="84" t="s">
        <v>2804</v>
      </c>
      <c r="C2527" s="85">
        <v>1</v>
      </c>
    </row>
    <row r="2528" spans="1:3">
      <c r="A2528">
        <v>876</v>
      </c>
      <c r="B2528" s="84" t="s">
        <v>2805</v>
      </c>
      <c r="C2528" s="85">
        <v>1</v>
      </c>
    </row>
    <row r="2529" spans="1:3">
      <c r="A2529">
        <v>877</v>
      </c>
      <c r="B2529" s="84" t="s">
        <v>2806</v>
      </c>
      <c r="C2529" s="85">
        <v>1</v>
      </c>
    </row>
    <row r="2530" spans="1:3">
      <c r="A2530">
        <v>878</v>
      </c>
      <c r="B2530" s="84" t="s">
        <v>2807</v>
      </c>
      <c r="C2530" s="85">
        <v>1</v>
      </c>
    </row>
    <row r="2531" spans="1:3">
      <c r="A2531">
        <v>879</v>
      </c>
      <c r="B2531" s="84" t="s">
        <v>2808</v>
      </c>
      <c r="C2531" s="85">
        <v>1</v>
      </c>
    </row>
    <row r="2532" spans="1:3">
      <c r="A2532">
        <v>880</v>
      </c>
      <c r="B2532" s="84" t="s">
        <v>2809</v>
      </c>
      <c r="C2532" s="85">
        <v>1</v>
      </c>
    </row>
    <row r="2533" spans="1:3">
      <c r="A2533">
        <v>881</v>
      </c>
      <c r="B2533" s="84" t="s">
        <v>2545</v>
      </c>
      <c r="C2533" s="85">
        <v>1</v>
      </c>
    </row>
    <row r="2534" spans="1:3">
      <c r="A2534">
        <v>882</v>
      </c>
      <c r="B2534" s="84" t="s">
        <v>2546</v>
      </c>
      <c r="C2534" s="85">
        <v>1</v>
      </c>
    </row>
    <row r="2535" spans="1:3">
      <c r="A2535">
        <v>883</v>
      </c>
      <c r="B2535" s="84" t="s">
        <v>2810</v>
      </c>
      <c r="C2535" s="85">
        <v>1</v>
      </c>
    </row>
    <row r="2536" spans="1:3">
      <c r="A2536">
        <v>884</v>
      </c>
      <c r="B2536" s="84" t="s">
        <v>2811</v>
      </c>
      <c r="C2536" s="85">
        <v>1</v>
      </c>
    </row>
    <row r="2537" spans="1:3">
      <c r="A2537">
        <v>885</v>
      </c>
      <c r="B2537" s="84" t="s">
        <v>2329</v>
      </c>
      <c r="C2537" s="85">
        <v>1</v>
      </c>
    </row>
    <row r="2538" spans="1:3">
      <c r="A2538">
        <v>886</v>
      </c>
      <c r="B2538" s="84" t="s">
        <v>2120</v>
      </c>
      <c r="C2538" s="85">
        <v>1</v>
      </c>
    </row>
    <row r="2539" spans="1:3">
      <c r="A2539">
        <v>887</v>
      </c>
      <c r="B2539" s="84" t="s">
        <v>2121</v>
      </c>
      <c r="C2539" s="85">
        <v>1</v>
      </c>
    </row>
    <row r="2540" spans="1:3">
      <c r="A2540">
        <v>888</v>
      </c>
      <c r="B2540" s="84" t="s">
        <v>1783</v>
      </c>
      <c r="C2540" s="85">
        <v>1</v>
      </c>
    </row>
    <row r="2541" spans="1:3">
      <c r="A2541">
        <v>889</v>
      </c>
      <c r="B2541" s="84" t="s">
        <v>1784</v>
      </c>
      <c r="C2541" s="85">
        <v>1</v>
      </c>
    </row>
    <row r="2542" spans="1:3">
      <c r="A2542">
        <v>890</v>
      </c>
      <c r="B2542" s="84" t="s">
        <v>2330</v>
      </c>
      <c r="C2542" s="85">
        <v>1</v>
      </c>
    </row>
    <row r="2543" spans="1:3">
      <c r="A2543">
        <v>891</v>
      </c>
      <c r="B2543" s="84" t="s">
        <v>2331</v>
      </c>
      <c r="C2543" s="85">
        <v>1</v>
      </c>
    </row>
    <row r="2544" spans="1:3">
      <c r="A2544">
        <v>892</v>
      </c>
      <c r="B2544" s="84" t="s">
        <v>2332</v>
      </c>
      <c r="C2544" s="85">
        <v>1</v>
      </c>
    </row>
    <row r="2545" spans="1:3">
      <c r="A2545">
        <v>893</v>
      </c>
      <c r="B2545" s="84" t="s">
        <v>2333</v>
      </c>
      <c r="C2545" s="85">
        <v>1</v>
      </c>
    </row>
    <row r="2546" spans="1:3">
      <c r="A2546">
        <v>894</v>
      </c>
      <c r="B2546" s="84" t="s">
        <v>2334</v>
      </c>
      <c r="C2546" s="85">
        <v>1</v>
      </c>
    </row>
    <row r="2547" spans="1:3">
      <c r="A2547">
        <v>895</v>
      </c>
      <c r="B2547" s="84" t="s">
        <v>2335</v>
      </c>
      <c r="C2547" s="85">
        <v>1</v>
      </c>
    </row>
    <row r="2548" spans="1:3">
      <c r="A2548">
        <v>896</v>
      </c>
      <c r="B2548" s="84" t="s">
        <v>2336</v>
      </c>
      <c r="C2548" s="85">
        <v>1</v>
      </c>
    </row>
    <row r="2549" spans="1:3">
      <c r="A2549">
        <v>897</v>
      </c>
      <c r="B2549" s="84" t="s">
        <v>2337</v>
      </c>
      <c r="C2549" s="85">
        <v>1</v>
      </c>
    </row>
    <row r="2550" spans="1:3">
      <c r="A2550">
        <v>898</v>
      </c>
      <c r="B2550" s="84" t="s">
        <v>2338</v>
      </c>
      <c r="C2550" s="85">
        <v>1</v>
      </c>
    </row>
    <row r="2551" spans="1:3">
      <c r="A2551">
        <v>899</v>
      </c>
      <c r="B2551" s="84" t="s">
        <v>2339</v>
      </c>
      <c r="C2551" s="85">
        <v>1</v>
      </c>
    </row>
    <row r="2552" spans="1:3">
      <c r="A2552">
        <v>900</v>
      </c>
      <c r="B2552" s="84" t="s">
        <v>3005</v>
      </c>
      <c r="C2552" s="85">
        <v>1</v>
      </c>
    </row>
    <row r="2553" spans="1:3">
      <c r="A2553">
        <v>901</v>
      </c>
      <c r="B2553" s="84" t="s">
        <v>3006</v>
      </c>
      <c r="C2553" s="85">
        <v>1</v>
      </c>
    </row>
    <row r="2554" spans="1:3">
      <c r="A2554">
        <v>902</v>
      </c>
      <c r="B2554" s="84" t="s">
        <v>2812</v>
      </c>
      <c r="C2554" s="85">
        <v>1</v>
      </c>
    </row>
    <row r="2555" spans="1:3">
      <c r="A2555">
        <v>903</v>
      </c>
      <c r="B2555" s="84" t="s">
        <v>2340</v>
      </c>
      <c r="C2555" s="85">
        <v>1</v>
      </c>
    </row>
    <row r="2556" spans="1:3">
      <c r="A2556">
        <v>904</v>
      </c>
      <c r="B2556" s="84" t="s">
        <v>1617</v>
      </c>
      <c r="C2556" s="85">
        <v>1</v>
      </c>
    </row>
    <row r="2557" spans="1:3">
      <c r="A2557">
        <v>905</v>
      </c>
      <c r="B2557" s="84" t="s">
        <v>1618</v>
      </c>
      <c r="C2557" s="85">
        <v>1</v>
      </c>
    </row>
    <row r="2558" spans="1:3">
      <c r="A2558">
        <v>906</v>
      </c>
      <c r="B2558" s="84" t="s">
        <v>2813</v>
      </c>
      <c r="C2558" s="85">
        <v>1</v>
      </c>
    </row>
    <row r="2559" spans="1:3">
      <c r="A2559">
        <v>907</v>
      </c>
      <c r="B2559" s="84" t="s">
        <v>2814</v>
      </c>
      <c r="C2559" s="85">
        <v>1</v>
      </c>
    </row>
    <row r="2560" spans="1:3">
      <c r="A2560">
        <v>908</v>
      </c>
      <c r="B2560" s="84" t="s">
        <v>2815</v>
      </c>
      <c r="C2560" s="85">
        <v>1</v>
      </c>
    </row>
    <row r="2561" spans="1:3">
      <c r="A2561">
        <v>909</v>
      </c>
      <c r="B2561" s="84" t="s">
        <v>2816</v>
      </c>
      <c r="C2561" s="85">
        <v>1</v>
      </c>
    </row>
    <row r="2562" spans="1:3">
      <c r="A2562">
        <v>910</v>
      </c>
      <c r="B2562" s="84" t="s">
        <v>2341</v>
      </c>
      <c r="C2562" s="85">
        <v>1</v>
      </c>
    </row>
    <row r="2563" spans="1:3">
      <c r="A2563">
        <v>911</v>
      </c>
      <c r="B2563" s="84" t="s">
        <v>2342</v>
      </c>
      <c r="C2563" s="85">
        <v>1</v>
      </c>
    </row>
    <row r="2564" spans="1:3">
      <c r="A2564">
        <v>912</v>
      </c>
      <c r="B2564" s="84" t="s">
        <v>2343</v>
      </c>
      <c r="C2564" s="85">
        <v>1</v>
      </c>
    </row>
    <row r="2565" spans="1:3">
      <c r="A2565">
        <v>913</v>
      </c>
      <c r="B2565" s="84" t="s">
        <v>2122</v>
      </c>
      <c r="C2565" s="85">
        <v>1</v>
      </c>
    </row>
    <row r="2566" spans="1:3">
      <c r="A2566">
        <v>914</v>
      </c>
      <c r="B2566" s="84" t="s">
        <v>2123</v>
      </c>
      <c r="C2566" s="85">
        <v>1</v>
      </c>
    </row>
    <row r="2567" spans="1:3">
      <c r="A2567">
        <v>915</v>
      </c>
      <c r="B2567" s="84" t="s">
        <v>2547</v>
      </c>
      <c r="C2567" s="85">
        <v>1</v>
      </c>
    </row>
    <row r="2568" spans="1:3">
      <c r="A2568">
        <v>916</v>
      </c>
      <c r="B2568" s="84" t="s">
        <v>2817</v>
      </c>
      <c r="C2568" s="85">
        <v>1</v>
      </c>
    </row>
    <row r="2569" spans="1:3">
      <c r="A2569">
        <v>917</v>
      </c>
      <c r="B2569" s="84" t="s">
        <v>2818</v>
      </c>
      <c r="C2569" s="85">
        <v>1</v>
      </c>
    </row>
    <row r="2570" spans="1:3">
      <c r="A2570">
        <v>918</v>
      </c>
      <c r="B2570" s="84" t="s">
        <v>2819</v>
      </c>
      <c r="C2570" s="85">
        <v>1</v>
      </c>
    </row>
    <row r="2571" spans="1:3">
      <c r="A2571">
        <v>919</v>
      </c>
      <c r="B2571" s="84" t="s">
        <v>1785</v>
      </c>
      <c r="C2571" s="85">
        <v>1</v>
      </c>
    </row>
    <row r="2572" spans="1:3">
      <c r="A2572">
        <v>920</v>
      </c>
      <c r="B2572" s="84" t="s">
        <v>1619</v>
      </c>
      <c r="C2572" s="85">
        <v>1</v>
      </c>
    </row>
    <row r="2573" spans="1:3">
      <c r="A2573">
        <v>921</v>
      </c>
      <c r="B2573" s="84" t="s">
        <v>1786</v>
      </c>
      <c r="C2573" s="85">
        <v>1</v>
      </c>
    </row>
    <row r="2574" spans="1:3">
      <c r="A2574">
        <v>922</v>
      </c>
      <c r="B2574" s="84" t="s">
        <v>1490</v>
      </c>
      <c r="C2574" s="85">
        <v>1</v>
      </c>
    </row>
    <row r="2575" spans="1:3">
      <c r="A2575">
        <v>923</v>
      </c>
      <c r="B2575" s="84" t="s">
        <v>1491</v>
      </c>
      <c r="C2575" s="85">
        <v>1</v>
      </c>
    </row>
    <row r="2576" spans="1:3">
      <c r="A2576">
        <v>924</v>
      </c>
      <c r="B2576" s="84" t="s">
        <v>1492</v>
      </c>
      <c r="C2576" s="85">
        <v>1</v>
      </c>
    </row>
    <row r="2577" spans="1:3">
      <c r="A2577">
        <v>925</v>
      </c>
      <c r="B2577" s="84" t="s">
        <v>1620</v>
      </c>
      <c r="C2577" s="85">
        <v>1</v>
      </c>
    </row>
    <row r="2578" spans="1:3">
      <c r="A2578">
        <v>926</v>
      </c>
      <c r="B2578" s="84" t="s">
        <v>2820</v>
      </c>
      <c r="C2578" s="85">
        <v>1</v>
      </c>
    </row>
    <row r="2579" spans="1:3">
      <c r="A2579">
        <v>927</v>
      </c>
      <c r="B2579" s="84" t="s">
        <v>2821</v>
      </c>
      <c r="C2579" s="85">
        <v>1</v>
      </c>
    </row>
    <row r="2580" spans="1:3">
      <c r="A2580">
        <v>928</v>
      </c>
      <c r="B2580" s="84" t="s">
        <v>2822</v>
      </c>
      <c r="C2580" s="85">
        <v>1</v>
      </c>
    </row>
    <row r="2581" spans="1:3">
      <c r="A2581">
        <v>929</v>
      </c>
      <c r="B2581" s="84" t="s">
        <v>2344</v>
      </c>
      <c r="C2581" s="85">
        <v>1</v>
      </c>
    </row>
    <row r="2582" spans="1:3">
      <c r="A2582">
        <v>930</v>
      </c>
      <c r="B2582" s="84" t="s">
        <v>2345</v>
      </c>
      <c r="C2582" s="85">
        <v>1</v>
      </c>
    </row>
    <row r="2583" spans="1:3">
      <c r="A2583">
        <v>931</v>
      </c>
      <c r="B2583" s="84" t="s">
        <v>2823</v>
      </c>
      <c r="C2583" s="85">
        <v>1</v>
      </c>
    </row>
    <row r="2584" spans="1:3">
      <c r="A2584">
        <v>932</v>
      </c>
      <c r="B2584" s="84" t="s">
        <v>2548</v>
      </c>
      <c r="C2584" s="85">
        <v>1</v>
      </c>
    </row>
    <row r="2585" spans="1:3">
      <c r="A2585">
        <v>933</v>
      </c>
      <c r="B2585" s="84" t="s">
        <v>2549</v>
      </c>
      <c r="C2585" s="85">
        <v>1</v>
      </c>
    </row>
    <row r="2586" spans="1:3">
      <c r="A2586">
        <v>934</v>
      </c>
      <c r="B2586" s="84" t="s">
        <v>2550</v>
      </c>
      <c r="C2586" s="85">
        <v>1</v>
      </c>
    </row>
    <row r="2587" spans="1:3">
      <c r="A2587">
        <v>935</v>
      </c>
      <c r="B2587" s="84" t="s">
        <v>2824</v>
      </c>
      <c r="C2587" s="85">
        <v>1</v>
      </c>
    </row>
    <row r="2588" spans="1:3">
      <c r="A2588">
        <v>936</v>
      </c>
      <c r="B2588" s="84" t="s">
        <v>1621</v>
      </c>
      <c r="C2588" s="85">
        <v>1</v>
      </c>
    </row>
    <row r="2589" spans="1:3">
      <c r="A2589">
        <v>937</v>
      </c>
      <c r="B2589" s="84" t="s">
        <v>1622</v>
      </c>
      <c r="C2589" s="85">
        <v>1</v>
      </c>
    </row>
    <row r="2590" spans="1:3">
      <c r="A2590">
        <v>938</v>
      </c>
      <c r="B2590" s="84" t="s">
        <v>1623</v>
      </c>
      <c r="C2590" s="85">
        <v>1</v>
      </c>
    </row>
    <row r="2591" spans="1:3">
      <c r="A2591">
        <v>939</v>
      </c>
      <c r="B2591" s="84" t="s">
        <v>1624</v>
      </c>
      <c r="C2591" s="85">
        <v>1</v>
      </c>
    </row>
    <row r="2592" spans="1:3">
      <c r="A2592">
        <v>940</v>
      </c>
      <c r="B2592" s="84" t="s">
        <v>2551</v>
      </c>
      <c r="C2592" s="85">
        <v>1</v>
      </c>
    </row>
    <row r="2593" spans="1:3">
      <c r="A2593">
        <v>941</v>
      </c>
      <c r="B2593" s="84" t="s">
        <v>2825</v>
      </c>
      <c r="C2593" s="85">
        <v>1</v>
      </c>
    </row>
    <row r="2594" spans="1:3">
      <c r="A2594">
        <v>942</v>
      </c>
      <c r="B2594" s="84" t="s">
        <v>1493</v>
      </c>
      <c r="C2594" s="85">
        <v>1</v>
      </c>
    </row>
    <row r="2595" spans="1:3">
      <c r="A2595">
        <v>943</v>
      </c>
      <c r="B2595" s="84" t="s">
        <v>1494</v>
      </c>
      <c r="C2595" s="85">
        <v>1</v>
      </c>
    </row>
    <row r="2596" spans="1:3">
      <c r="A2596">
        <v>944</v>
      </c>
      <c r="B2596" s="84" t="s">
        <v>1495</v>
      </c>
      <c r="C2596" s="85">
        <v>1</v>
      </c>
    </row>
    <row r="2597" spans="1:3">
      <c r="A2597">
        <v>945</v>
      </c>
      <c r="B2597" s="84" t="s">
        <v>2346</v>
      </c>
      <c r="C2597" s="85">
        <v>1</v>
      </c>
    </row>
    <row r="2598" spans="1:3">
      <c r="A2598">
        <v>946</v>
      </c>
      <c r="B2598" s="84" t="s">
        <v>1496</v>
      </c>
      <c r="C2598" s="85">
        <v>1</v>
      </c>
    </row>
    <row r="2599" spans="1:3">
      <c r="A2599">
        <v>947</v>
      </c>
      <c r="B2599" s="84" t="s">
        <v>1497</v>
      </c>
      <c r="C2599" s="85">
        <v>1</v>
      </c>
    </row>
    <row r="2600" spans="1:3">
      <c r="A2600">
        <v>948</v>
      </c>
      <c r="B2600" s="84" t="s">
        <v>1498</v>
      </c>
      <c r="C2600" s="85">
        <v>1</v>
      </c>
    </row>
    <row r="2601" spans="1:3">
      <c r="A2601">
        <v>949</v>
      </c>
      <c r="B2601" s="84" t="s">
        <v>1499</v>
      </c>
      <c r="C2601" s="85">
        <v>1</v>
      </c>
    </row>
    <row r="2602" spans="1:3">
      <c r="A2602">
        <v>950</v>
      </c>
      <c r="B2602" s="84" t="s">
        <v>2347</v>
      </c>
      <c r="C2602" s="85">
        <v>1</v>
      </c>
    </row>
    <row r="2603" spans="1:3">
      <c r="A2603">
        <v>951</v>
      </c>
      <c r="B2603" s="84" t="s">
        <v>1625</v>
      </c>
      <c r="C2603" s="85">
        <v>1</v>
      </c>
    </row>
    <row r="2604" spans="1:3">
      <c r="A2604">
        <v>952</v>
      </c>
      <c r="B2604" s="84" t="s">
        <v>1626</v>
      </c>
      <c r="C2604" s="85">
        <v>1</v>
      </c>
    </row>
    <row r="2605" spans="1:3">
      <c r="A2605">
        <v>953</v>
      </c>
      <c r="B2605" s="84" t="s">
        <v>2124</v>
      </c>
      <c r="C2605" s="85">
        <v>1</v>
      </c>
    </row>
    <row r="2606" spans="1:3">
      <c r="A2606">
        <v>954</v>
      </c>
      <c r="B2606" s="84" t="s">
        <v>2125</v>
      </c>
      <c r="C2606" s="85">
        <v>1</v>
      </c>
    </row>
    <row r="2607" spans="1:3">
      <c r="A2607">
        <v>955</v>
      </c>
      <c r="B2607" s="84" t="s">
        <v>1787</v>
      </c>
      <c r="C2607" s="85">
        <v>1</v>
      </c>
    </row>
    <row r="2608" spans="1:3">
      <c r="A2608">
        <v>956</v>
      </c>
      <c r="B2608" s="84" t="s">
        <v>1788</v>
      </c>
      <c r="C2608" s="85">
        <v>1</v>
      </c>
    </row>
    <row r="2609" spans="1:3">
      <c r="A2609">
        <v>957</v>
      </c>
      <c r="B2609" s="84" t="s">
        <v>2126</v>
      </c>
      <c r="C2609" s="85">
        <v>1</v>
      </c>
    </row>
    <row r="2610" spans="1:3">
      <c r="A2610">
        <v>958</v>
      </c>
      <c r="B2610" s="84" t="s">
        <v>2552</v>
      </c>
      <c r="C2610" s="85">
        <v>1</v>
      </c>
    </row>
    <row r="2611" spans="1:3">
      <c r="A2611">
        <v>959</v>
      </c>
      <c r="B2611" s="84" t="s">
        <v>2127</v>
      </c>
      <c r="C2611" s="85">
        <v>1</v>
      </c>
    </row>
    <row r="2612" spans="1:3">
      <c r="A2612">
        <v>960</v>
      </c>
      <c r="B2612" s="84" t="s">
        <v>2128</v>
      </c>
      <c r="C2612" s="85">
        <v>1</v>
      </c>
    </row>
    <row r="2613" spans="1:3">
      <c r="A2613">
        <v>961</v>
      </c>
      <c r="B2613" s="84" t="s">
        <v>1500</v>
      </c>
      <c r="C2613" s="85">
        <v>2</v>
      </c>
    </row>
    <row r="2614" spans="1:3">
      <c r="A2614">
        <v>962</v>
      </c>
      <c r="B2614" s="84" t="s">
        <v>2129</v>
      </c>
      <c r="C2614" s="85">
        <v>1</v>
      </c>
    </row>
    <row r="2615" spans="1:3">
      <c r="A2615">
        <v>963</v>
      </c>
      <c r="B2615" s="84" t="s">
        <v>1789</v>
      </c>
      <c r="C2615" s="85">
        <v>1</v>
      </c>
    </row>
    <row r="2616" spans="1:3">
      <c r="A2616">
        <v>964</v>
      </c>
      <c r="B2616" s="84" t="s">
        <v>1790</v>
      </c>
      <c r="C2616" s="85">
        <v>1</v>
      </c>
    </row>
    <row r="2617" spans="1:3">
      <c r="A2617">
        <v>965</v>
      </c>
      <c r="B2617" s="84" t="s">
        <v>2999</v>
      </c>
      <c r="C2617" s="85">
        <v>1</v>
      </c>
    </row>
    <row r="2618" spans="1:3">
      <c r="A2618">
        <v>966</v>
      </c>
      <c r="B2618" s="84" t="s">
        <v>1791</v>
      </c>
      <c r="C2618" s="85">
        <v>1</v>
      </c>
    </row>
    <row r="2619" spans="1:3">
      <c r="A2619">
        <v>967</v>
      </c>
      <c r="B2619" s="84" t="s">
        <v>2130</v>
      </c>
      <c r="C2619" s="85">
        <v>1</v>
      </c>
    </row>
    <row r="2620" spans="1:3">
      <c r="A2620">
        <v>968</v>
      </c>
      <c r="B2620" s="84" t="s">
        <v>1792</v>
      </c>
      <c r="C2620" s="85">
        <v>1</v>
      </c>
    </row>
    <row r="2621" spans="1:3">
      <c r="A2621">
        <v>969</v>
      </c>
      <c r="B2621" s="84" t="s">
        <v>1793</v>
      </c>
      <c r="C2621" s="85">
        <v>1</v>
      </c>
    </row>
    <row r="2622" spans="1:3">
      <c r="A2622">
        <v>970</v>
      </c>
      <c r="B2622" s="84" t="s">
        <v>1794</v>
      </c>
      <c r="C2622" s="85">
        <v>1</v>
      </c>
    </row>
    <row r="2623" spans="1:3">
      <c r="A2623">
        <v>971</v>
      </c>
      <c r="B2623" s="84" t="s">
        <v>1795</v>
      </c>
      <c r="C2623" s="85">
        <v>1</v>
      </c>
    </row>
    <row r="2624" spans="1:3">
      <c r="A2624">
        <v>972</v>
      </c>
      <c r="B2624" s="84" t="s">
        <v>1796</v>
      </c>
      <c r="C2624" s="85">
        <v>1</v>
      </c>
    </row>
    <row r="2625" spans="1:3">
      <c r="A2625">
        <v>973</v>
      </c>
      <c r="B2625" s="84" t="s">
        <v>2826</v>
      </c>
      <c r="C2625" s="85">
        <v>1</v>
      </c>
    </row>
    <row r="2626" spans="1:3">
      <c r="A2626">
        <v>974</v>
      </c>
      <c r="B2626" s="84" t="s">
        <v>2131</v>
      </c>
      <c r="C2626" s="85">
        <v>1</v>
      </c>
    </row>
    <row r="2627" spans="1:3">
      <c r="A2627">
        <v>975</v>
      </c>
      <c r="B2627" s="84" t="s">
        <v>1627</v>
      </c>
      <c r="C2627" s="85">
        <v>1</v>
      </c>
    </row>
    <row r="2628" spans="1:3">
      <c r="A2628">
        <v>976</v>
      </c>
      <c r="B2628" s="84" t="s">
        <v>1628</v>
      </c>
      <c r="C2628" s="85">
        <v>1</v>
      </c>
    </row>
    <row r="2629" spans="1:3">
      <c r="A2629">
        <v>977</v>
      </c>
      <c r="B2629" s="84" t="s">
        <v>1629</v>
      </c>
      <c r="C2629" s="85">
        <v>1</v>
      </c>
    </row>
    <row r="2630" spans="1:3">
      <c r="A2630">
        <v>978</v>
      </c>
      <c r="B2630" s="84" t="s">
        <v>1797</v>
      </c>
      <c r="C2630" s="85">
        <v>1</v>
      </c>
    </row>
    <row r="2631" spans="1:3">
      <c r="A2631">
        <v>979</v>
      </c>
      <c r="B2631" s="84" t="s">
        <v>1798</v>
      </c>
      <c r="C2631" s="85">
        <v>1</v>
      </c>
    </row>
    <row r="2632" spans="1:3">
      <c r="A2632">
        <v>980</v>
      </c>
      <c r="B2632" s="84" t="s">
        <v>1799</v>
      </c>
      <c r="C2632" s="85">
        <v>1</v>
      </c>
    </row>
    <row r="2633" spans="1:3">
      <c r="A2633">
        <v>981</v>
      </c>
      <c r="B2633" s="84" t="s">
        <v>1800</v>
      </c>
      <c r="C2633" s="85">
        <v>1</v>
      </c>
    </row>
    <row r="2634" spans="1:3">
      <c r="A2634">
        <v>982</v>
      </c>
      <c r="B2634" s="84" t="s">
        <v>1801</v>
      </c>
      <c r="C2634" s="85">
        <v>1</v>
      </c>
    </row>
    <row r="2635" spans="1:3">
      <c r="A2635">
        <v>983</v>
      </c>
      <c r="B2635" s="84" t="s">
        <v>1802</v>
      </c>
      <c r="C2635" s="85">
        <v>1</v>
      </c>
    </row>
    <row r="2636" spans="1:3">
      <c r="A2636">
        <v>984</v>
      </c>
      <c r="B2636" s="84" t="s">
        <v>1803</v>
      </c>
      <c r="C2636" s="85">
        <v>1</v>
      </c>
    </row>
    <row r="2637" spans="1:3">
      <c r="A2637">
        <v>985</v>
      </c>
      <c r="B2637" s="84" t="s">
        <v>1804</v>
      </c>
      <c r="C2637" s="85">
        <v>1</v>
      </c>
    </row>
    <row r="2638" spans="1:3">
      <c r="A2638">
        <v>986</v>
      </c>
      <c r="B2638" s="84" t="s">
        <v>1805</v>
      </c>
      <c r="C2638" s="85">
        <v>1</v>
      </c>
    </row>
    <row r="2639" spans="1:3">
      <c r="A2639">
        <v>987</v>
      </c>
      <c r="B2639" s="84" t="s">
        <v>1806</v>
      </c>
      <c r="C2639" s="85">
        <v>1</v>
      </c>
    </row>
    <row r="2640" spans="1:3">
      <c r="A2640">
        <v>988</v>
      </c>
      <c r="B2640" s="84" t="s">
        <v>1807</v>
      </c>
      <c r="C2640" s="85">
        <v>1</v>
      </c>
    </row>
    <row r="2641" spans="1:3">
      <c r="A2641">
        <v>989</v>
      </c>
      <c r="B2641" s="84" t="s">
        <v>1808</v>
      </c>
      <c r="C2641" s="85">
        <v>1</v>
      </c>
    </row>
    <row r="2642" spans="1:3">
      <c r="A2642">
        <v>990</v>
      </c>
      <c r="B2642" s="84" t="s">
        <v>1809</v>
      </c>
      <c r="C2642" s="85">
        <v>1</v>
      </c>
    </row>
    <row r="2643" spans="1:3">
      <c r="A2643">
        <v>991</v>
      </c>
      <c r="B2643" s="84" t="s">
        <v>1810</v>
      </c>
      <c r="C2643" s="85">
        <v>1</v>
      </c>
    </row>
    <row r="2644" spans="1:3">
      <c r="A2644">
        <v>992</v>
      </c>
      <c r="B2644" s="84" t="s">
        <v>1811</v>
      </c>
      <c r="C2644" s="85">
        <v>1</v>
      </c>
    </row>
    <row r="2645" spans="1:3">
      <c r="A2645">
        <v>993</v>
      </c>
      <c r="B2645" s="84" t="s">
        <v>1812</v>
      </c>
      <c r="C2645" s="85">
        <v>1</v>
      </c>
    </row>
    <row r="2646" spans="1:3">
      <c r="A2646">
        <v>994</v>
      </c>
      <c r="B2646" s="84" t="s">
        <v>1813</v>
      </c>
      <c r="C2646" s="85">
        <v>1</v>
      </c>
    </row>
    <row r="2647" spans="1:3">
      <c r="A2647">
        <v>995</v>
      </c>
      <c r="B2647" s="84" t="s">
        <v>1814</v>
      </c>
      <c r="C2647" s="85">
        <v>1</v>
      </c>
    </row>
    <row r="2648" spans="1:3">
      <c r="A2648">
        <v>996</v>
      </c>
      <c r="B2648" s="84" t="s">
        <v>1815</v>
      </c>
      <c r="C2648" s="85">
        <v>1</v>
      </c>
    </row>
    <row r="2649" spans="1:3">
      <c r="A2649">
        <v>997</v>
      </c>
      <c r="B2649" s="84" t="s">
        <v>1816</v>
      </c>
      <c r="C2649" s="85">
        <v>1</v>
      </c>
    </row>
    <row r="2650" spans="1:3">
      <c r="A2650">
        <v>998</v>
      </c>
      <c r="B2650" s="84" t="s">
        <v>1817</v>
      </c>
      <c r="C2650" s="85">
        <v>1</v>
      </c>
    </row>
    <row r="2651" spans="1:3">
      <c r="A2651">
        <v>999</v>
      </c>
      <c r="B2651" s="84" t="s">
        <v>1818</v>
      </c>
      <c r="C2651" s="85">
        <v>1</v>
      </c>
    </row>
    <row r="2652" spans="1:3">
      <c r="A2652">
        <v>1000</v>
      </c>
      <c r="B2652" s="84" t="s">
        <v>1819</v>
      </c>
      <c r="C2652" s="85">
        <v>1</v>
      </c>
    </row>
    <row r="2653" spans="1:3">
      <c r="A2653">
        <v>1001</v>
      </c>
      <c r="B2653" s="84" t="s">
        <v>1820</v>
      </c>
      <c r="C2653" s="85">
        <v>1</v>
      </c>
    </row>
    <row r="2654" spans="1:3">
      <c r="A2654">
        <v>1002</v>
      </c>
      <c r="B2654" s="84" t="s">
        <v>1821</v>
      </c>
      <c r="C2654" s="85">
        <v>1</v>
      </c>
    </row>
    <row r="2655" spans="1:3">
      <c r="A2655">
        <v>1003</v>
      </c>
      <c r="B2655" s="84" t="s">
        <v>1822</v>
      </c>
      <c r="C2655" s="85">
        <v>1</v>
      </c>
    </row>
    <row r="2656" spans="1:3">
      <c r="A2656">
        <v>1004</v>
      </c>
      <c r="B2656" s="84" t="s">
        <v>1823</v>
      </c>
      <c r="C2656" s="85">
        <v>1</v>
      </c>
    </row>
    <row r="2657" spans="1:3">
      <c r="A2657">
        <v>1005</v>
      </c>
      <c r="B2657" s="84" t="s">
        <v>1824</v>
      </c>
      <c r="C2657" s="85">
        <v>1</v>
      </c>
    </row>
    <row r="2658" spans="1:3">
      <c r="A2658">
        <v>1006</v>
      </c>
      <c r="B2658" s="84" t="s">
        <v>1825</v>
      </c>
      <c r="C2658" s="85">
        <v>1</v>
      </c>
    </row>
    <row r="2659" spans="1:3">
      <c r="A2659">
        <v>1007</v>
      </c>
      <c r="B2659" s="84" t="s">
        <v>1826</v>
      </c>
      <c r="C2659" s="85">
        <v>1</v>
      </c>
    </row>
    <row r="2660" spans="1:3">
      <c r="A2660">
        <v>1008</v>
      </c>
      <c r="B2660" s="84" t="s">
        <v>1501</v>
      </c>
      <c r="C2660" s="85">
        <v>2</v>
      </c>
    </row>
    <row r="2661" spans="1:3">
      <c r="A2661">
        <v>1009</v>
      </c>
      <c r="B2661" s="84" t="s">
        <v>1630</v>
      </c>
      <c r="C2661" s="85">
        <v>1</v>
      </c>
    </row>
    <row r="2662" spans="1:3">
      <c r="A2662">
        <v>1010</v>
      </c>
      <c r="B2662" s="84" t="s">
        <v>1631</v>
      </c>
      <c r="C2662" s="85">
        <v>1</v>
      </c>
    </row>
    <row r="2663" spans="1:3">
      <c r="A2663">
        <v>1011</v>
      </c>
      <c r="B2663" s="84" t="s">
        <v>1502</v>
      </c>
      <c r="C2663" s="85">
        <v>1</v>
      </c>
    </row>
    <row r="2664" spans="1:3">
      <c r="A2664">
        <v>1012</v>
      </c>
      <c r="B2664" s="84" t="s">
        <v>1827</v>
      </c>
      <c r="C2664" s="85">
        <v>1</v>
      </c>
    </row>
    <row r="2665" spans="1:3">
      <c r="A2665">
        <v>1013</v>
      </c>
      <c r="B2665" s="84" t="s">
        <v>1828</v>
      </c>
      <c r="C2665" s="85">
        <v>1</v>
      </c>
    </row>
    <row r="2666" spans="1:3">
      <c r="A2666">
        <v>1014</v>
      </c>
      <c r="B2666" s="84" t="s">
        <v>2132</v>
      </c>
      <c r="C2666" s="85">
        <v>1</v>
      </c>
    </row>
    <row r="2667" spans="1:3">
      <c r="A2667">
        <v>1015</v>
      </c>
      <c r="B2667" s="84" t="s">
        <v>2133</v>
      </c>
      <c r="C2667" s="85">
        <v>1</v>
      </c>
    </row>
    <row r="2668" spans="1:3">
      <c r="A2668">
        <v>1016</v>
      </c>
      <c r="B2668" s="84" t="s">
        <v>2348</v>
      </c>
      <c r="C2668" s="85">
        <v>1</v>
      </c>
    </row>
    <row r="2669" spans="1:3">
      <c r="A2669">
        <v>1017</v>
      </c>
      <c r="B2669" s="84" t="s">
        <v>1503</v>
      </c>
      <c r="C2669" s="85">
        <v>2</v>
      </c>
    </row>
    <row r="2670" spans="1:3">
      <c r="A2670">
        <v>1018</v>
      </c>
      <c r="B2670" s="84" t="s">
        <v>1632</v>
      </c>
      <c r="C2670" s="85">
        <v>1</v>
      </c>
    </row>
    <row r="2671" spans="1:3">
      <c r="A2671">
        <v>1019</v>
      </c>
      <c r="B2671" s="84" t="s">
        <v>1633</v>
      </c>
      <c r="C2671" s="85">
        <v>1</v>
      </c>
    </row>
    <row r="2672" spans="1:3">
      <c r="A2672">
        <v>1020</v>
      </c>
      <c r="B2672" s="84" t="s">
        <v>1829</v>
      </c>
      <c r="C2672" s="85">
        <v>1</v>
      </c>
    </row>
    <row r="2673" spans="1:3">
      <c r="A2673">
        <v>1021</v>
      </c>
      <c r="B2673" s="84" t="s">
        <v>1830</v>
      </c>
      <c r="C2673" s="85">
        <v>1</v>
      </c>
    </row>
    <row r="2674" spans="1:3">
      <c r="A2674">
        <v>1022</v>
      </c>
      <c r="B2674" s="84" t="s">
        <v>1634</v>
      </c>
      <c r="C2674" s="85">
        <v>1</v>
      </c>
    </row>
    <row r="2675" spans="1:3">
      <c r="A2675">
        <v>1023</v>
      </c>
      <c r="B2675" s="84" t="s">
        <v>1635</v>
      </c>
      <c r="C2675" s="85">
        <v>1</v>
      </c>
    </row>
    <row r="2676" spans="1:3">
      <c r="A2676">
        <v>1024</v>
      </c>
      <c r="B2676" s="84" t="s">
        <v>1636</v>
      </c>
      <c r="C2676" s="85">
        <v>1</v>
      </c>
    </row>
    <row r="2677" spans="1:3">
      <c r="A2677">
        <v>1025</v>
      </c>
      <c r="B2677" s="84" t="s">
        <v>1637</v>
      </c>
      <c r="C2677" s="85">
        <v>1</v>
      </c>
    </row>
    <row r="2678" spans="1:3">
      <c r="A2678">
        <v>1026</v>
      </c>
      <c r="B2678" s="84" t="s">
        <v>1638</v>
      </c>
      <c r="C2678" s="85">
        <v>1</v>
      </c>
    </row>
    <row r="2679" spans="1:3">
      <c r="A2679">
        <v>1027</v>
      </c>
      <c r="B2679" s="84" t="s">
        <v>1639</v>
      </c>
      <c r="C2679" s="85">
        <v>1</v>
      </c>
    </row>
    <row r="2680" spans="1:3">
      <c r="A2680">
        <v>1028</v>
      </c>
      <c r="B2680" s="84" t="s">
        <v>1640</v>
      </c>
      <c r="C2680" s="85">
        <v>1</v>
      </c>
    </row>
    <row r="2681" spans="1:3">
      <c r="A2681">
        <v>1029</v>
      </c>
      <c r="B2681" s="84" t="s">
        <v>1641</v>
      </c>
      <c r="C2681" s="85">
        <v>1</v>
      </c>
    </row>
    <row r="2682" spans="1:3">
      <c r="A2682">
        <v>1030</v>
      </c>
      <c r="B2682" s="84" t="s">
        <v>1642</v>
      </c>
      <c r="C2682" s="85">
        <v>1</v>
      </c>
    </row>
    <row r="2683" spans="1:3">
      <c r="A2683">
        <v>1031</v>
      </c>
      <c r="B2683" s="84" t="s">
        <v>1643</v>
      </c>
      <c r="C2683" s="85">
        <v>1</v>
      </c>
    </row>
    <row r="2684" spans="1:3">
      <c r="A2684">
        <v>1032</v>
      </c>
      <c r="B2684" s="84" t="s">
        <v>1644</v>
      </c>
      <c r="C2684" s="85">
        <v>1</v>
      </c>
    </row>
    <row r="2685" spans="1:3">
      <c r="A2685">
        <v>1033</v>
      </c>
      <c r="B2685" s="84" t="s">
        <v>1504</v>
      </c>
      <c r="C2685" s="85">
        <v>1</v>
      </c>
    </row>
    <row r="2686" spans="1:3">
      <c r="A2686">
        <v>1034</v>
      </c>
      <c r="B2686" s="84" t="s">
        <v>1645</v>
      </c>
      <c r="C2686" s="85">
        <v>1</v>
      </c>
    </row>
    <row r="2687" spans="1:3">
      <c r="A2687">
        <v>1035</v>
      </c>
      <c r="B2687" s="84" t="s">
        <v>1646</v>
      </c>
      <c r="C2687" s="85">
        <v>1</v>
      </c>
    </row>
    <row r="2688" spans="1:3">
      <c r="A2688">
        <v>1036</v>
      </c>
      <c r="B2688" s="84" t="s">
        <v>1647</v>
      </c>
      <c r="C2688" s="85">
        <v>1</v>
      </c>
    </row>
    <row r="2689" spans="1:3">
      <c r="A2689">
        <v>1037</v>
      </c>
      <c r="B2689" s="84" t="s">
        <v>1831</v>
      </c>
      <c r="C2689" s="85">
        <v>1</v>
      </c>
    </row>
    <row r="2690" spans="1:3">
      <c r="A2690">
        <v>1038</v>
      </c>
      <c r="B2690" s="84" t="s">
        <v>2134</v>
      </c>
      <c r="C2690" s="85">
        <v>1</v>
      </c>
    </row>
    <row r="2691" spans="1:3">
      <c r="A2691">
        <v>1039</v>
      </c>
      <c r="B2691" s="84" t="s">
        <v>2135</v>
      </c>
      <c r="C2691" s="85">
        <v>1</v>
      </c>
    </row>
    <row r="2692" spans="1:3">
      <c r="A2692">
        <v>1040</v>
      </c>
      <c r="B2692" s="84" t="s">
        <v>2136</v>
      </c>
      <c r="C2692" s="85">
        <v>1</v>
      </c>
    </row>
    <row r="2693" spans="1:3">
      <c r="A2693">
        <v>1041</v>
      </c>
      <c r="B2693" s="84" t="s">
        <v>2137</v>
      </c>
      <c r="C2693" s="85">
        <v>1</v>
      </c>
    </row>
    <row r="2694" spans="1:3">
      <c r="A2694">
        <v>1042</v>
      </c>
      <c r="B2694" s="84" t="s">
        <v>2138</v>
      </c>
      <c r="C2694" s="85">
        <v>1</v>
      </c>
    </row>
    <row r="2695" spans="1:3">
      <c r="A2695">
        <v>1043</v>
      </c>
      <c r="B2695" s="84" t="s">
        <v>2139</v>
      </c>
      <c r="C2695" s="85">
        <v>1</v>
      </c>
    </row>
    <row r="2696" spans="1:3">
      <c r="A2696">
        <v>1044</v>
      </c>
      <c r="B2696" s="84" t="s">
        <v>2140</v>
      </c>
      <c r="C2696" s="85">
        <v>1</v>
      </c>
    </row>
    <row r="2697" spans="1:3">
      <c r="A2697">
        <v>1045</v>
      </c>
      <c r="B2697" s="84" t="s">
        <v>2349</v>
      </c>
      <c r="C2697" s="85">
        <v>1</v>
      </c>
    </row>
    <row r="2698" spans="1:3">
      <c r="A2698">
        <v>1046</v>
      </c>
      <c r="B2698" s="84" t="s">
        <v>1832</v>
      </c>
      <c r="C2698" s="85">
        <v>1</v>
      </c>
    </row>
    <row r="2699" spans="1:3">
      <c r="A2699">
        <v>1047</v>
      </c>
      <c r="B2699" s="84" t="s">
        <v>1505</v>
      </c>
      <c r="C2699" s="85">
        <v>1</v>
      </c>
    </row>
    <row r="2700" spans="1:3">
      <c r="A2700">
        <v>1048</v>
      </c>
      <c r="B2700" s="84" t="s">
        <v>1648</v>
      </c>
      <c r="C2700" s="85">
        <v>1</v>
      </c>
    </row>
    <row r="2701" spans="1:3">
      <c r="A2701">
        <v>1049</v>
      </c>
      <c r="B2701" s="84" t="s">
        <v>1649</v>
      </c>
      <c r="C2701" s="85">
        <v>1</v>
      </c>
    </row>
    <row r="2702" spans="1:3">
      <c r="A2702">
        <v>1050</v>
      </c>
      <c r="B2702" s="84" t="s">
        <v>2350</v>
      </c>
      <c r="C2702" s="85">
        <v>1</v>
      </c>
    </row>
    <row r="2703" spans="1:3">
      <c r="A2703">
        <v>1051</v>
      </c>
      <c r="B2703" s="84" t="s">
        <v>2351</v>
      </c>
      <c r="C2703" s="85">
        <v>1</v>
      </c>
    </row>
    <row r="2704" spans="1:3">
      <c r="A2704">
        <v>1052</v>
      </c>
      <c r="B2704" s="84" t="s">
        <v>2352</v>
      </c>
      <c r="C2704" s="85">
        <v>1</v>
      </c>
    </row>
    <row r="2705" spans="1:3">
      <c r="A2705">
        <v>1053</v>
      </c>
      <c r="B2705" s="84" t="s">
        <v>2827</v>
      </c>
      <c r="C2705" s="85">
        <v>1</v>
      </c>
    </row>
    <row r="2706" spans="1:3">
      <c r="A2706">
        <v>1054</v>
      </c>
      <c r="B2706" s="84" t="s">
        <v>2828</v>
      </c>
      <c r="C2706" s="85">
        <v>1</v>
      </c>
    </row>
    <row r="2707" spans="1:3">
      <c r="A2707">
        <v>1055</v>
      </c>
      <c r="B2707" s="84" t="s">
        <v>2829</v>
      </c>
      <c r="C2707" s="85">
        <v>1</v>
      </c>
    </row>
    <row r="2708" spans="1:3">
      <c r="A2708">
        <v>1056</v>
      </c>
      <c r="B2708" s="84" t="s">
        <v>2830</v>
      </c>
      <c r="C2708" s="85">
        <v>1</v>
      </c>
    </row>
    <row r="2709" spans="1:3">
      <c r="A2709">
        <v>1057</v>
      </c>
      <c r="B2709" s="84" t="s">
        <v>2831</v>
      </c>
      <c r="C2709" s="85">
        <v>1</v>
      </c>
    </row>
    <row r="2710" spans="1:3">
      <c r="A2710">
        <v>1058</v>
      </c>
      <c r="B2710" s="84" t="s">
        <v>2832</v>
      </c>
      <c r="C2710" s="85">
        <v>1</v>
      </c>
    </row>
    <row r="2711" spans="1:3">
      <c r="A2711">
        <v>1059</v>
      </c>
      <c r="B2711" s="84" t="s">
        <v>2833</v>
      </c>
      <c r="C2711" s="85">
        <v>1</v>
      </c>
    </row>
    <row r="2712" spans="1:3">
      <c r="A2712">
        <v>1060</v>
      </c>
      <c r="B2712" s="84" t="s">
        <v>2834</v>
      </c>
      <c r="C2712" s="85">
        <v>1</v>
      </c>
    </row>
    <row r="2713" spans="1:3">
      <c r="A2713">
        <v>1061</v>
      </c>
      <c r="B2713" s="84" t="s">
        <v>2835</v>
      </c>
      <c r="C2713" s="85">
        <v>1</v>
      </c>
    </row>
    <row r="2714" spans="1:3">
      <c r="A2714">
        <v>1062</v>
      </c>
      <c r="B2714" s="84" t="s">
        <v>2836</v>
      </c>
      <c r="C2714" s="85">
        <v>1</v>
      </c>
    </row>
    <row r="2715" spans="1:3">
      <c r="A2715">
        <v>1063</v>
      </c>
      <c r="B2715" s="84" t="s">
        <v>2837</v>
      </c>
      <c r="C2715" s="85">
        <v>1</v>
      </c>
    </row>
    <row r="2716" spans="1:3">
      <c r="A2716">
        <v>1064</v>
      </c>
      <c r="B2716" s="84" t="s">
        <v>2838</v>
      </c>
      <c r="C2716" s="85">
        <v>1</v>
      </c>
    </row>
    <row r="2717" spans="1:3">
      <c r="A2717">
        <v>1065</v>
      </c>
      <c r="B2717" s="84" t="s">
        <v>2839</v>
      </c>
      <c r="C2717" s="85">
        <v>1</v>
      </c>
    </row>
    <row r="2718" spans="1:3">
      <c r="A2718">
        <v>1066</v>
      </c>
      <c r="B2718" s="84" t="s">
        <v>2840</v>
      </c>
      <c r="C2718" s="85">
        <v>1</v>
      </c>
    </row>
    <row r="2719" spans="1:3">
      <c r="A2719">
        <v>1067</v>
      </c>
      <c r="B2719" s="84" t="s">
        <v>2841</v>
      </c>
      <c r="C2719" s="85">
        <v>1</v>
      </c>
    </row>
    <row r="2720" spans="1:3">
      <c r="A2720">
        <v>1068</v>
      </c>
      <c r="B2720" s="84" t="s">
        <v>2842</v>
      </c>
      <c r="C2720" s="85">
        <v>1</v>
      </c>
    </row>
    <row r="2721" spans="1:3">
      <c r="A2721">
        <v>1069</v>
      </c>
      <c r="B2721" s="84" t="s">
        <v>2843</v>
      </c>
      <c r="C2721" s="85">
        <v>1</v>
      </c>
    </row>
    <row r="2722" spans="1:3">
      <c r="A2722">
        <v>1070</v>
      </c>
      <c r="B2722" s="84" t="s">
        <v>2844</v>
      </c>
      <c r="C2722" s="85">
        <v>1</v>
      </c>
    </row>
    <row r="2723" spans="1:3">
      <c r="A2723">
        <v>1071</v>
      </c>
      <c r="B2723" s="84" t="s">
        <v>2845</v>
      </c>
      <c r="C2723" s="85">
        <v>1</v>
      </c>
    </row>
    <row r="2724" spans="1:3">
      <c r="A2724">
        <v>1072</v>
      </c>
      <c r="B2724" s="84" t="s">
        <v>2846</v>
      </c>
      <c r="C2724" s="85">
        <v>1</v>
      </c>
    </row>
    <row r="2725" spans="1:3">
      <c r="A2725">
        <v>1073</v>
      </c>
      <c r="B2725" s="84" t="s">
        <v>2847</v>
      </c>
      <c r="C2725" s="85">
        <v>1</v>
      </c>
    </row>
    <row r="2726" spans="1:3">
      <c r="A2726">
        <v>1074</v>
      </c>
      <c r="B2726" s="84" t="s">
        <v>2848</v>
      </c>
      <c r="C2726" s="85">
        <v>1</v>
      </c>
    </row>
    <row r="2727" spans="1:3">
      <c r="A2727">
        <v>1075</v>
      </c>
      <c r="B2727" s="84" t="s">
        <v>2353</v>
      </c>
      <c r="C2727" s="85">
        <v>1</v>
      </c>
    </row>
    <row r="2728" spans="1:3">
      <c r="A2728">
        <v>1076</v>
      </c>
      <c r="B2728" s="84" t="s">
        <v>2354</v>
      </c>
      <c r="C2728" s="85">
        <v>1</v>
      </c>
    </row>
    <row r="2729" spans="1:3">
      <c r="A2729">
        <v>1077</v>
      </c>
      <c r="B2729" s="84" t="s">
        <v>2355</v>
      </c>
      <c r="C2729" s="85">
        <v>1</v>
      </c>
    </row>
    <row r="2730" spans="1:3">
      <c r="A2730">
        <v>1078</v>
      </c>
      <c r="B2730" s="84" t="s">
        <v>2356</v>
      </c>
      <c r="C2730" s="85">
        <v>1</v>
      </c>
    </row>
    <row r="2731" spans="1:3">
      <c r="A2731">
        <v>1079</v>
      </c>
      <c r="B2731" s="84" t="s">
        <v>2849</v>
      </c>
      <c r="C2731" s="85">
        <v>1</v>
      </c>
    </row>
    <row r="2732" spans="1:3">
      <c r="A2732">
        <v>1080</v>
      </c>
      <c r="B2732" s="84" t="s">
        <v>2850</v>
      </c>
      <c r="C2732" s="85">
        <v>1</v>
      </c>
    </row>
    <row r="2733" spans="1:3">
      <c r="A2733">
        <v>1081</v>
      </c>
      <c r="B2733" s="84" t="s">
        <v>2851</v>
      </c>
      <c r="C2733" s="85">
        <v>1</v>
      </c>
    </row>
    <row r="2734" spans="1:3">
      <c r="A2734">
        <v>1082</v>
      </c>
      <c r="B2734" s="84" t="s">
        <v>2357</v>
      </c>
      <c r="C2734" s="85">
        <v>1</v>
      </c>
    </row>
    <row r="2735" spans="1:3">
      <c r="A2735">
        <v>1083</v>
      </c>
      <c r="B2735" s="84" t="s">
        <v>2358</v>
      </c>
      <c r="C2735" s="85">
        <v>1</v>
      </c>
    </row>
    <row r="2736" spans="1:3">
      <c r="A2736">
        <v>1084</v>
      </c>
      <c r="B2736" s="84" t="s">
        <v>1506</v>
      </c>
      <c r="C2736" s="85">
        <v>2</v>
      </c>
    </row>
    <row r="2737" spans="1:3">
      <c r="A2737">
        <v>1085</v>
      </c>
      <c r="B2737" s="84" t="s">
        <v>2852</v>
      </c>
      <c r="C2737" s="85">
        <v>1</v>
      </c>
    </row>
    <row r="2738" spans="1:3">
      <c r="A2738">
        <v>1086</v>
      </c>
      <c r="B2738" s="84" t="s">
        <v>2853</v>
      </c>
      <c r="C2738" s="85">
        <v>1</v>
      </c>
    </row>
    <row r="2739" spans="1:3">
      <c r="A2739">
        <v>1087</v>
      </c>
      <c r="B2739" s="84" t="s">
        <v>2854</v>
      </c>
      <c r="C2739" s="85">
        <v>1</v>
      </c>
    </row>
    <row r="2740" spans="1:3">
      <c r="A2740">
        <v>1088</v>
      </c>
      <c r="B2740" s="84" t="s">
        <v>2855</v>
      </c>
      <c r="C2740" s="85">
        <v>1</v>
      </c>
    </row>
    <row r="2741" spans="1:3">
      <c r="A2741">
        <v>1089</v>
      </c>
      <c r="B2741" s="84" t="s">
        <v>2856</v>
      </c>
      <c r="C2741" s="85">
        <v>1</v>
      </c>
    </row>
    <row r="2742" spans="1:3">
      <c r="A2742">
        <v>1090</v>
      </c>
      <c r="B2742" s="84" t="s">
        <v>1507</v>
      </c>
      <c r="C2742" s="85">
        <v>1</v>
      </c>
    </row>
    <row r="2743" spans="1:3">
      <c r="A2743">
        <v>1091</v>
      </c>
      <c r="B2743" s="84" t="s">
        <v>1508</v>
      </c>
      <c r="C2743" s="85">
        <v>1</v>
      </c>
    </row>
    <row r="2744" spans="1:3">
      <c r="A2744">
        <v>1092</v>
      </c>
      <c r="B2744" s="84" t="s">
        <v>1650</v>
      </c>
      <c r="C2744" s="85">
        <v>1</v>
      </c>
    </row>
    <row r="2745" spans="1:3">
      <c r="A2745">
        <v>1093</v>
      </c>
      <c r="B2745" s="84" t="s">
        <v>1651</v>
      </c>
      <c r="C2745" s="85">
        <v>1</v>
      </c>
    </row>
    <row r="2746" spans="1:3">
      <c r="A2746">
        <v>1094</v>
      </c>
      <c r="B2746" s="84" t="s">
        <v>1509</v>
      </c>
      <c r="C2746" s="85">
        <v>2</v>
      </c>
    </row>
    <row r="2747" spans="1:3">
      <c r="A2747">
        <v>1095</v>
      </c>
      <c r="B2747" s="84" t="s">
        <v>2359</v>
      </c>
      <c r="C2747" s="85">
        <v>1</v>
      </c>
    </row>
    <row r="2748" spans="1:3">
      <c r="A2748">
        <v>1096</v>
      </c>
      <c r="B2748" s="84" t="s">
        <v>2857</v>
      </c>
      <c r="C2748" s="85">
        <v>1</v>
      </c>
    </row>
    <row r="2749" spans="1:3">
      <c r="A2749">
        <v>1097</v>
      </c>
      <c r="B2749" s="84" t="s">
        <v>2858</v>
      </c>
      <c r="C2749" s="85">
        <v>1</v>
      </c>
    </row>
    <row r="2750" spans="1:3">
      <c r="A2750">
        <v>1098</v>
      </c>
      <c r="B2750" s="84" t="s">
        <v>2859</v>
      </c>
      <c r="C2750" s="85">
        <v>1</v>
      </c>
    </row>
    <row r="2751" spans="1:3">
      <c r="A2751">
        <v>1099</v>
      </c>
      <c r="B2751" s="84" t="s">
        <v>2860</v>
      </c>
      <c r="C2751" s="85">
        <v>1</v>
      </c>
    </row>
    <row r="2752" spans="1:3">
      <c r="A2752">
        <v>1100</v>
      </c>
      <c r="B2752" s="84" t="s">
        <v>2861</v>
      </c>
      <c r="C2752" s="85">
        <v>1</v>
      </c>
    </row>
    <row r="2753" spans="1:3">
      <c r="A2753">
        <v>1101</v>
      </c>
      <c r="B2753" s="84" t="s">
        <v>2862</v>
      </c>
      <c r="C2753" s="85">
        <v>1</v>
      </c>
    </row>
    <row r="2754" spans="1:3">
      <c r="A2754">
        <v>1102</v>
      </c>
      <c r="B2754" s="84" t="s">
        <v>2863</v>
      </c>
      <c r="C2754" s="85">
        <v>1</v>
      </c>
    </row>
    <row r="2755" spans="1:3">
      <c r="A2755">
        <v>1103</v>
      </c>
      <c r="B2755" s="84" t="s">
        <v>2864</v>
      </c>
      <c r="C2755" s="85">
        <v>1</v>
      </c>
    </row>
    <row r="2756" spans="1:3">
      <c r="A2756">
        <v>1104</v>
      </c>
      <c r="B2756" s="84" t="s">
        <v>2865</v>
      </c>
      <c r="C2756" s="85">
        <v>1</v>
      </c>
    </row>
    <row r="2757" spans="1:3">
      <c r="A2757">
        <v>1105</v>
      </c>
      <c r="B2757" s="84" t="s">
        <v>2866</v>
      </c>
      <c r="C2757" s="85">
        <v>1</v>
      </c>
    </row>
    <row r="2758" spans="1:3">
      <c r="A2758">
        <v>1106</v>
      </c>
      <c r="B2758" s="84" t="s">
        <v>2867</v>
      </c>
      <c r="C2758" s="85">
        <v>1</v>
      </c>
    </row>
    <row r="2759" spans="1:3">
      <c r="A2759">
        <v>1107</v>
      </c>
      <c r="B2759" s="84" t="s">
        <v>2360</v>
      </c>
      <c r="C2759" s="85">
        <v>1</v>
      </c>
    </row>
    <row r="2760" spans="1:3">
      <c r="A2760">
        <v>1108</v>
      </c>
      <c r="B2760" s="84" t="s">
        <v>2361</v>
      </c>
      <c r="C2760" s="85">
        <v>1</v>
      </c>
    </row>
    <row r="2761" spans="1:3">
      <c r="A2761">
        <v>1109</v>
      </c>
      <c r="B2761" s="84" t="s">
        <v>2362</v>
      </c>
      <c r="C2761" s="85">
        <v>1</v>
      </c>
    </row>
    <row r="2762" spans="1:3">
      <c r="A2762">
        <v>1110</v>
      </c>
      <c r="B2762" s="84" t="s">
        <v>1833</v>
      </c>
      <c r="C2762" s="85">
        <v>1</v>
      </c>
    </row>
    <row r="2763" spans="1:3">
      <c r="A2763">
        <v>1111</v>
      </c>
      <c r="B2763" s="84" t="s">
        <v>1834</v>
      </c>
      <c r="C2763" s="85">
        <v>1</v>
      </c>
    </row>
    <row r="2764" spans="1:3">
      <c r="A2764">
        <v>1112</v>
      </c>
      <c r="B2764" s="84" t="s">
        <v>2868</v>
      </c>
      <c r="C2764" s="85">
        <v>1</v>
      </c>
    </row>
    <row r="2765" spans="1:3">
      <c r="A2765">
        <v>1113</v>
      </c>
      <c r="B2765" s="84" t="s">
        <v>2869</v>
      </c>
      <c r="C2765" s="85">
        <v>1</v>
      </c>
    </row>
    <row r="2766" spans="1:3">
      <c r="A2766">
        <v>1114</v>
      </c>
      <c r="B2766" s="84" t="s">
        <v>2363</v>
      </c>
      <c r="C2766" s="85">
        <v>1</v>
      </c>
    </row>
    <row r="2767" spans="1:3">
      <c r="A2767">
        <v>1115</v>
      </c>
      <c r="B2767" s="84" t="s">
        <v>1652</v>
      </c>
      <c r="C2767" s="85">
        <v>1</v>
      </c>
    </row>
    <row r="2768" spans="1:3">
      <c r="A2768">
        <v>1116</v>
      </c>
      <c r="B2768" s="84" t="s">
        <v>1653</v>
      </c>
      <c r="C2768" s="85">
        <v>1</v>
      </c>
    </row>
    <row r="2769" spans="1:3">
      <c r="A2769">
        <v>1117</v>
      </c>
      <c r="B2769" s="84" t="s">
        <v>1654</v>
      </c>
      <c r="C2769" s="85">
        <v>1</v>
      </c>
    </row>
    <row r="2770" spans="1:3">
      <c r="A2770">
        <v>1118</v>
      </c>
      <c r="B2770" s="84" t="s">
        <v>1655</v>
      </c>
      <c r="C2770" s="85">
        <v>1</v>
      </c>
    </row>
    <row r="2771" spans="1:3">
      <c r="A2771">
        <v>1119</v>
      </c>
      <c r="B2771" s="84" t="s">
        <v>1510</v>
      </c>
      <c r="C2771" s="85">
        <v>2</v>
      </c>
    </row>
    <row r="2772" spans="1:3">
      <c r="A2772">
        <v>1120</v>
      </c>
      <c r="B2772" s="84" t="s">
        <v>1656</v>
      </c>
      <c r="C2772" s="85">
        <v>1</v>
      </c>
    </row>
    <row r="2773" spans="1:3">
      <c r="A2773">
        <v>1121</v>
      </c>
      <c r="B2773" s="84" t="s">
        <v>1511</v>
      </c>
      <c r="C2773" s="85">
        <v>2</v>
      </c>
    </row>
    <row r="2774" spans="1:3">
      <c r="A2774">
        <v>1122</v>
      </c>
      <c r="B2774" s="84" t="s">
        <v>1512</v>
      </c>
      <c r="C2774" s="85">
        <v>2</v>
      </c>
    </row>
    <row r="2775" spans="1:3">
      <c r="A2775">
        <v>1123</v>
      </c>
      <c r="B2775" s="84" t="s">
        <v>2364</v>
      </c>
      <c r="C2775" s="85">
        <v>1</v>
      </c>
    </row>
    <row r="2776" spans="1:3">
      <c r="A2776">
        <v>1124</v>
      </c>
      <c r="B2776" s="84" t="s">
        <v>2365</v>
      </c>
      <c r="C2776" s="85">
        <v>1</v>
      </c>
    </row>
    <row r="2777" spans="1:3">
      <c r="A2777">
        <v>1125</v>
      </c>
      <c r="B2777" s="84" t="s">
        <v>2366</v>
      </c>
      <c r="C2777" s="85">
        <v>1</v>
      </c>
    </row>
    <row r="2778" spans="1:3">
      <c r="A2778">
        <v>1126</v>
      </c>
      <c r="B2778" s="84" t="s">
        <v>2367</v>
      </c>
      <c r="C2778" s="85">
        <v>1</v>
      </c>
    </row>
    <row r="2779" spans="1:3">
      <c r="A2779">
        <v>1127</v>
      </c>
      <c r="B2779" s="84" t="s">
        <v>2870</v>
      </c>
      <c r="C2779" s="85">
        <v>1</v>
      </c>
    </row>
    <row r="2780" spans="1:3">
      <c r="A2780">
        <v>1128</v>
      </c>
      <c r="B2780" s="84" t="s">
        <v>2553</v>
      </c>
      <c r="C2780" s="85">
        <v>1</v>
      </c>
    </row>
    <row r="2781" spans="1:3">
      <c r="A2781">
        <v>1129</v>
      </c>
      <c r="B2781" s="84" t="s">
        <v>2554</v>
      </c>
      <c r="C2781" s="85">
        <v>1</v>
      </c>
    </row>
    <row r="2782" spans="1:3">
      <c r="A2782">
        <v>1130</v>
      </c>
      <c r="B2782" s="84" t="s">
        <v>2368</v>
      </c>
      <c r="C2782" s="85">
        <v>1</v>
      </c>
    </row>
    <row r="2783" spans="1:3">
      <c r="A2783">
        <v>1131</v>
      </c>
      <c r="B2783" s="84" t="s">
        <v>2369</v>
      </c>
      <c r="C2783" s="85">
        <v>1</v>
      </c>
    </row>
    <row r="2784" spans="1:3">
      <c r="A2784">
        <v>1132</v>
      </c>
      <c r="B2784" s="84" t="s">
        <v>2555</v>
      </c>
      <c r="C2784" s="85">
        <v>1</v>
      </c>
    </row>
    <row r="2785" spans="1:3">
      <c r="A2785">
        <v>1133</v>
      </c>
      <c r="B2785" s="84" t="s">
        <v>2556</v>
      </c>
      <c r="C2785" s="85">
        <v>1</v>
      </c>
    </row>
    <row r="2786" spans="1:3">
      <c r="A2786">
        <v>1134</v>
      </c>
      <c r="B2786" s="84" t="s">
        <v>2557</v>
      </c>
      <c r="C2786" s="85">
        <v>1</v>
      </c>
    </row>
    <row r="2787" spans="1:3">
      <c r="A2787">
        <v>1135</v>
      </c>
      <c r="B2787" s="84" t="s">
        <v>2558</v>
      </c>
      <c r="C2787" s="85">
        <v>1</v>
      </c>
    </row>
    <row r="2788" spans="1:3">
      <c r="A2788">
        <v>1136</v>
      </c>
      <c r="B2788" s="84" t="s">
        <v>2559</v>
      </c>
      <c r="C2788" s="85">
        <v>1</v>
      </c>
    </row>
    <row r="2789" spans="1:3">
      <c r="A2789">
        <v>1137</v>
      </c>
      <c r="B2789" s="84" t="s">
        <v>2560</v>
      </c>
      <c r="C2789" s="85">
        <v>1</v>
      </c>
    </row>
    <row r="2790" spans="1:3">
      <c r="A2790">
        <v>1138</v>
      </c>
      <c r="B2790" s="84" t="s">
        <v>2561</v>
      </c>
      <c r="C2790" s="85">
        <v>1</v>
      </c>
    </row>
    <row r="2791" spans="1:3">
      <c r="A2791">
        <v>1139</v>
      </c>
      <c r="B2791" s="84" t="s">
        <v>1657</v>
      </c>
      <c r="C2791" s="85">
        <v>1</v>
      </c>
    </row>
    <row r="2792" spans="1:3">
      <c r="A2792">
        <v>1140</v>
      </c>
      <c r="B2792" s="84" t="s">
        <v>2141</v>
      </c>
      <c r="C2792" s="85">
        <v>1</v>
      </c>
    </row>
    <row r="2793" spans="1:3">
      <c r="A2793">
        <v>1141</v>
      </c>
      <c r="B2793" s="84" t="s">
        <v>2370</v>
      </c>
      <c r="C2793" s="85">
        <v>1</v>
      </c>
    </row>
    <row r="2794" spans="1:3">
      <c r="A2794">
        <v>1142</v>
      </c>
      <c r="B2794" s="84" t="s">
        <v>1658</v>
      </c>
      <c r="C2794" s="85">
        <v>1</v>
      </c>
    </row>
    <row r="2795" spans="1:3">
      <c r="A2795">
        <v>1143</v>
      </c>
      <c r="B2795" s="84" t="s">
        <v>2142</v>
      </c>
      <c r="C2795" s="85">
        <v>1</v>
      </c>
    </row>
    <row r="2796" spans="1:3">
      <c r="A2796">
        <v>1144</v>
      </c>
      <c r="B2796" s="84" t="s">
        <v>2871</v>
      </c>
      <c r="C2796" s="85">
        <v>1</v>
      </c>
    </row>
    <row r="2797" spans="1:3">
      <c r="A2797">
        <v>1145</v>
      </c>
      <c r="B2797" s="84" t="s">
        <v>1659</v>
      </c>
      <c r="C2797" s="85">
        <v>1</v>
      </c>
    </row>
    <row r="2798" spans="1:3">
      <c r="A2798">
        <v>1146</v>
      </c>
      <c r="B2798" s="84" t="s">
        <v>1660</v>
      </c>
      <c r="C2798" s="85">
        <v>1</v>
      </c>
    </row>
    <row r="2799" spans="1:3">
      <c r="A2799">
        <v>1147</v>
      </c>
      <c r="B2799" s="84" t="s">
        <v>2143</v>
      </c>
      <c r="C2799" s="85">
        <v>1</v>
      </c>
    </row>
    <row r="2800" spans="1:3">
      <c r="A2800">
        <v>1148</v>
      </c>
      <c r="B2800" s="84" t="s">
        <v>2144</v>
      </c>
      <c r="C2800" s="85">
        <v>1</v>
      </c>
    </row>
    <row r="2801" spans="1:3">
      <c r="A2801">
        <v>1149</v>
      </c>
      <c r="B2801" s="84" t="s">
        <v>2145</v>
      </c>
      <c r="C2801" s="85">
        <v>1</v>
      </c>
    </row>
    <row r="2802" spans="1:3">
      <c r="A2802">
        <v>1150</v>
      </c>
      <c r="B2802" s="84" t="s">
        <v>2146</v>
      </c>
      <c r="C2802" s="85">
        <v>1</v>
      </c>
    </row>
    <row r="2803" spans="1:3">
      <c r="A2803">
        <v>1151</v>
      </c>
      <c r="B2803" s="84" t="s">
        <v>2147</v>
      </c>
      <c r="C2803" s="85">
        <v>1</v>
      </c>
    </row>
    <row r="2804" spans="1:3">
      <c r="A2804">
        <v>1152</v>
      </c>
      <c r="B2804" s="84" t="s">
        <v>2148</v>
      </c>
      <c r="C2804" s="85">
        <v>1</v>
      </c>
    </row>
    <row r="2805" spans="1:3">
      <c r="A2805">
        <v>1153</v>
      </c>
      <c r="B2805" s="84" t="s">
        <v>2149</v>
      </c>
      <c r="C2805" s="85">
        <v>1</v>
      </c>
    </row>
    <row r="2806" spans="1:3">
      <c r="A2806">
        <v>1154</v>
      </c>
      <c r="B2806" s="84" t="s">
        <v>2562</v>
      </c>
      <c r="C2806" s="85">
        <v>1</v>
      </c>
    </row>
    <row r="2807" spans="1:3">
      <c r="A2807">
        <v>1155</v>
      </c>
      <c r="B2807" s="84" t="s">
        <v>2563</v>
      </c>
      <c r="C2807" s="85">
        <v>1</v>
      </c>
    </row>
    <row r="2808" spans="1:3">
      <c r="A2808">
        <v>1156</v>
      </c>
      <c r="B2808" s="84" t="s">
        <v>2564</v>
      </c>
      <c r="C2808" s="85">
        <v>1</v>
      </c>
    </row>
    <row r="2809" spans="1:3">
      <c r="A2809">
        <v>1157</v>
      </c>
      <c r="B2809" s="84" t="s">
        <v>2565</v>
      </c>
      <c r="C2809" s="85">
        <v>1</v>
      </c>
    </row>
    <row r="2810" spans="1:3">
      <c r="A2810">
        <v>1158</v>
      </c>
      <c r="B2810" s="84" t="s">
        <v>2566</v>
      </c>
      <c r="C2810" s="85">
        <v>1</v>
      </c>
    </row>
    <row r="2811" spans="1:3">
      <c r="A2811">
        <v>1159</v>
      </c>
      <c r="B2811" s="84" t="s">
        <v>1661</v>
      </c>
      <c r="C2811" s="85">
        <v>1</v>
      </c>
    </row>
    <row r="2812" spans="1:3">
      <c r="A2812">
        <v>1160</v>
      </c>
      <c r="B2812" s="84" t="s">
        <v>1662</v>
      </c>
      <c r="C2812" s="85">
        <v>1</v>
      </c>
    </row>
    <row r="2813" spans="1:3">
      <c r="A2813">
        <v>1161</v>
      </c>
      <c r="B2813" s="84" t="s">
        <v>1663</v>
      </c>
      <c r="C2813" s="85">
        <v>1</v>
      </c>
    </row>
    <row r="2814" spans="1:3">
      <c r="A2814">
        <v>1162</v>
      </c>
      <c r="B2814" s="84" t="s">
        <v>1664</v>
      </c>
      <c r="C2814" s="85">
        <v>1</v>
      </c>
    </row>
    <row r="2815" spans="1:3">
      <c r="A2815">
        <v>1163</v>
      </c>
      <c r="B2815" s="84" t="s">
        <v>1665</v>
      </c>
      <c r="C2815" s="85">
        <v>1</v>
      </c>
    </row>
    <row r="2816" spans="1:3">
      <c r="A2816">
        <v>1164</v>
      </c>
      <c r="B2816" s="84" t="s">
        <v>1666</v>
      </c>
      <c r="C2816" s="85">
        <v>1</v>
      </c>
    </row>
    <row r="2817" spans="1:3">
      <c r="A2817">
        <v>1165</v>
      </c>
      <c r="B2817" s="84" t="s">
        <v>2872</v>
      </c>
      <c r="C2817" s="85">
        <v>1</v>
      </c>
    </row>
    <row r="2818" spans="1:3">
      <c r="A2818">
        <v>1166</v>
      </c>
      <c r="B2818" s="84" t="s">
        <v>2873</v>
      </c>
      <c r="C2818" s="85">
        <v>1</v>
      </c>
    </row>
    <row r="2819" spans="1:3">
      <c r="A2819">
        <v>1167</v>
      </c>
      <c r="B2819" s="84" t="s">
        <v>2874</v>
      </c>
      <c r="C2819" s="85">
        <v>1</v>
      </c>
    </row>
    <row r="2820" spans="1:3">
      <c r="A2820">
        <v>1168</v>
      </c>
      <c r="B2820" s="84" t="s">
        <v>2875</v>
      </c>
      <c r="C2820" s="85">
        <v>1</v>
      </c>
    </row>
    <row r="2821" spans="1:3">
      <c r="A2821">
        <v>1169</v>
      </c>
      <c r="B2821" s="84" t="s">
        <v>2876</v>
      </c>
      <c r="C2821" s="85">
        <v>1</v>
      </c>
    </row>
    <row r="2822" spans="1:3">
      <c r="A2822">
        <v>1170</v>
      </c>
      <c r="B2822" s="84" t="s">
        <v>2877</v>
      </c>
      <c r="C2822" s="85">
        <v>1</v>
      </c>
    </row>
    <row r="2823" spans="1:3">
      <c r="A2823">
        <v>1171</v>
      </c>
      <c r="B2823" s="84" t="s">
        <v>2878</v>
      </c>
      <c r="C2823" s="85">
        <v>1</v>
      </c>
    </row>
    <row r="2824" spans="1:3">
      <c r="A2824">
        <v>1172</v>
      </c>
      <c r="B2824" s="84" t="s">
        <v>2879</v>
      </c>
      <c r="C2824" s="85">
        <v>1</v>
      </c>
    </row>
    <row r="2825" spans="1:3">
      <c r="A2825">
        <v>1173</v>
      </c>
      <c r="B2825" s="84" t="s">
        <v>2880</v>
      </c>
      <c r="C2825" s="85">
        <v>1</v>
      </c>
    </row>
    <row r="2826" spans="1:3">
      <c r="A2826">
        <v>1174</v>
      </c>
      <c r="B2826" s="84" t="s">
        <v>2881</v>
      </c>
      <c r="C2826" s="85">
        <v>1</v>
      </c>
    </row>
    <row r="2827" spans="1:3">
      <c r="A2827">
        <v>1175</v>
      </c>
      <c r="B2827" s="84" t="s">
        <v>2882</v>
      </c>
      <c r="C2827" s="85">
        <v>1</v>
      </c>
    </row>
    <row r="2828" spans="1:3">
      <c r="A2828">
        <v>1176</v>
      </c>
      <c r="B2828" s="84" t="s">
        <v>2883</v>
      </c>
      <c r="C2828" s="85">
        <v>1</v>
      </c>
    </row>
    <row r="2829" spans="1:3">
      <c r="A2829">
        <v>1177</v>
      </c>
      <c r="B2829" s="84" t="s">
        <v>2884</v>
      </c>
      <c r="C2829" s="85">
        <v>1</v>
      </c>
    </row>
    <row r="2830" spans="1:3">
      <c r="A2830">
        <v>1178</v>
      </c>
      <c r="B2830" s="84" t="s">
        <v>2885</v>
      </c>
      <c r="C2830" s="85">
        <v>1</v>
      </c>
    </row>
    <row r="2831" spans="1:3">
      <c r="A2831">
        <v>1179</v>
      </c>
      <c r="B2831" s="84" t="s">
        <v>2886</v>
      </c>
      <c r="C2831" s="85">
        <v>1</v>
      </c>
    </row>
    <row r="2832" spans="1:3">
      <c r="A2832">
        <v>1180</v>
      </c>
      <c r="B2832" s="84" t="s">
        <v>2887</v>
      </c>
      <c r="C2832" s="85">
        <v>1</v>
      </c>
    </row>
    <row r="2833" spans="1:3">
      <c r="A2833">
        <v>1181</v>
      </c>
      <c r="B2833" s="84" t="s">
        <v>2888</v>
      </c>
      <c r="C2833" s="85">
        <v>1</v>
      </c>
    </row>
    <row r="2834" spans="1:3">
      <c r="A2834">
        <v>1182</v>
      </c>
      <c r="B2834" s="84" t="s">
        <v>2889</v>
      </c>
      <c r="C2834" s="85">
        <v>1</v>
      </c>
    </row>
    <row r="2835" spans="1:3">
      <c r="A2835">
        <v>1183</v>
      </c>
      <c r="B2835" s="84" t="s">
        <v>2890</v>
      </c>
      <c r="C2835" s="85">
        <v>1</v>
      </c>
    </row>
    <row r="2836" spans="1:3">
      <c r="A2836">
        <v>1184</v>
      </c>
      <c r="B2836" s="84" t="s">
        <v>2891</v>
      </c>
      <c r="C2836" s="85">
        <v>1</v>
      </c>
    </row>
    <row r="2837" spans="1:3">
      <c r="A2837">
        <v>1185</v>
      </c>
      <c r="B2837" s="84" t="s">
        <v>2892</v>
      </c>
      <c r="C2837" s="85">
        <v>1</v>
      </c>
    </row>
    <row r="2838" spans="1:3">
      <c r="A2838">
        <v>1186</v>
      </c>
      <c r="B2838" s="84" t="s">
        <v>2893</v>
      </c>
      <c r="C2838" s="85">
        <v>1</v>
      </c>
    </row>
    <row r="2839" spans="1:3">
      <c r="A2839">
        <v>1187</v>
      </c>
      <c r="B2839" s="84" t="s">
        <v>2894</v>
      </c>
      <c r="C2839" s="85">
        <v>1</v>
      </c>
    </row>
    <row r="2840" spans="1:3">
      <c r="A2840">
        <v>1188</v>
      </c>
      <c r="B2840" s="84" t="s">
        <v>2895</v>
      </c>
      <c r="C2840" s="85">
        <v>1</v>
      </c>
    </row>
    <row r="2841" spans="1:3">
      <c r="A2841">
        <v>1189</v>
      </c>
      <c r="B2841" s="84" t="s">
        <v>2896</v>
      </c>
      <c r="C2841" s="85">
        <v>1</v>
      </c>
    </row>
    <row r="2842" spans="1:3">
      <c r="A2842">
        <v>1190</v>
      </c>
      <c r="B2842" s="84" t="s">
        <v>2897</v>
      </c>
      <c r="C2842" s="85">
        <v>1</v>
      </c>
    </row>
    <row r="2843" spans="1:3">
      <c r="A2843">
        <v>1191</v>
      </c>
      <c r="B2843" s="84" t="s">
        <v>2898</v>
      </c>
      <c r="C2843" s="85">
        <v>1</v>
      </c>
    </row>
    <row r="2844" spans="1:3">
      <c r="A2844">
        <v>1192</v>
      </c>
      <c r="B2844" s="84" t="s">
        <v>2899</v>
      </c>
      <c r="C2844" s="85">
        <v>1</v>
      </c>
    </row>
    <row r="2845" spans="1:3">
      <c r="A2845">
        <v>1193</v>
      </c>
      <c r="B2845" s="84" t="s">
        <v>2900</v>
      </c>
      <c r="C2845" s="85">
        <v>1</v>
      </c>
    </row>
    <row r="2846" spans="1:3">
      <c r="A2846">
        <v>1194</v>
      </c>
      <c r="B2846" s="84" t="s">
        <v>2901</v>
      </c>
      <c r="C2846" s="85">
        <v>1</v>
      </c>
    </row>
    <row r="2847" spans="1:3">
      <c r="A2847">
        <v>1195</v>
      </c>
      <c r="B2847" s="84" t="s">
        <v>2371</v>
      </c>
      <c r="C2847" s="85">
        <v>1</v>
      </c>
    </row>
    <row r="2848" spans="1:3">
      <c r="A2848">
        <v>1196</v>
      </c>
      <c r="B2848" s="84" t="s">
        <v>2372</v>
      </c>
      <c r="C2848" s="85">
        <v>1</v>
      </c>
    </row>
    <row r="2849" spans="1:3">
      <c r="A2849">
        <v>1197</v>
      </c>
      <c r="B2849" s="84" t="s">
        <v>2902</v>
      </c>
      <c r="C2849" s="85">
        <v>1</v>
      </c>
    </row>
    <row r="2850" spans="1:3">
      <c r="A2850">
        <v>1198</v>
      </c>
      <c r="B2850" s="84" t="s">
        <v>2373</v>
      </c>
      <c r="C2850" s="85">
        <v>1</v>
      </c>
    </row>
    <row r="2851" spans="1:3">
      <c r="A2851">
        <v>1199</v>
      </c>
      <c r="B2851" s="84" t="s">
        <v>2374</v>
      </c>
      <c r="C2851" s="85">
        <v>1</v>
      </c>
    </row>
    <row r="2852" spans="1:3">
      <c r="A2852">
        <v>1200</v>
      </c>
      <c r="B2852" s="84" t="s">
        <v>2375</v>
      </c>
      <c r="C2852" s="85">
        <v>1</v>
      </c>
    </row>
    <row r="2853" spans="1:3">
      <c r="A2853">
        <v>1201</v>
      </c>
      <c r="B2853" s="84" t="s">
        <v>1513</v>
      </c>
      <c r="C2853" s="85">
        <v>1</v>
      </c>
    </row>
    <row r="2854" spans="1:3">
      <c r="A2854">
        <v>1202</v>
      </c>
      <c r="B2854" s="84" t="s">
        <v>1514</v>
      </c>
      <c r="C2854" s="85">
        <v>1</v>
      </c>
    </row>
    <row r="2855" spans="1:3">
      <c r="A2855">
        <v>1203</v>
      </c>
      <c r="B2855" s="84" t="s">
        <v>1515</v>
      </c>
      <c r="C2855" s="85">
        <v>2</v>
      </c>
    </row>
    <row r="2856" spans="1:3">
      <c r="A2856">
        <v>1204</v>
      </c>
      <c r="B2856" s="84" t="s">
        <v>1667</v>
      </c>
      <c r="C2856" s="85">
        <v>1</v>
      </c>
    </row>
    <row r="2857" spans="1:3">
      <c r="A2857">
        <v>1205</v>
      </c>
      <c r="B2857" s="84" t="s">
        <v>2376</v>
      </c>
      <c r="C2857" s="85">
        <v>1</v>
      </c>
    </row>
    <row r="2858" spans="1:3">
      <c r="A2858">
        <v>1206</v>
      </c>
      <c r="B2858" s="84" t="s">
        <v>2377</v>
      </c>
      <c r="C2858" s="85">
        <v>1</v>
      </c>
    </row>
    <row r="2859" spans="1:3">
      <c r="A2859">
        <v>1207</v>
      </c>
      <c r="B2859" s="84" t="s">
        <v>1668</v>
      </c>
      <c r="C2859" s="85">
        <v>1</v>
      </c>
    </row>
    <row r="2860" spans="1:3">
      <c r="A2860">
        <v>1208</v>
      </c>
      <c r="B2860" s="84" t="s">
        <v>2378</v>
      </c>
      <c r="C2860" s="85">
        <v>1</v>
      </c>
    </row>
    <row r="2861" spans="1:3">
      <c r="A2861">
        <v>1209</v>
      </c>
      <c r="B2861" s="84" t="s">
        <v>1516</v>
      </c>
      <c r="C2861" s="85">
        <v>1</v>
      </c>
    </row>
    <row r="2862" spans="1:3">
      <c r="A2862">
        <v>1210</v>
      </c>
      <c r="B2862" s="84" t="s">
        <v>2379</v>
      </c>
      <c r="C2862" s="85">
        <v>1</v>
      </c>
    </row>
    <row r="2863" spans="1:3">
      <c r="A2863">
        <v>1211</v>
      </c>
      <c r="B2863" s="84" t="s">
        <v>1669</v>
      </c>
      <c r="C2863" s="85">
        <v>1</v>
      </c>
    </row>
    <row r="2864" spans="1:3">
      <c r="A2864">
        <v>1212</v>
      </c>
      <c r="B2864" s="84" t="s">
        <v>2380</v>
      </c>
      <c r="C2864" s="85">
        <v>1</v>
      </c>
    </row>
    <row r="2865" spans="1:3">
      <c r="A2865">
        <v>1213</v>
      </c>
      <c r="B2865" s="84" t="s">
        <v>1670</v>
      </c>
      <c r="C2865" s="85">
        <v>1</v>
      </c>
    </row>
    <row r="2866" spans="1:3">
      <c r="A2866">
        <v>1214</v>
      </c>
      <c r="B2866" s="84" t="s">
        <v>1671</v>
      </c>
      <c r="C2866" s="85">
        <v>1</v>
      </c>
    </row>
    <row r="2867" spans="1:3">
      <c r="A2867">
        <v>1215</v>
      </c>
      <c r="B2867" s="84" t="s">
        <v>1672</v>
      </c>
      <c r="C2867" s="85">
        <v>1</v>
      </c>
    </row>
    <row r="2868" spans="1:3">
      <c r="A2868">
        <v>1216</v>
      </c>
      <c r="B2868" s="84" t="s">
        <v>2567</v>
      </c>
      <c r="C2868" s="85">
        <v>1</v>
      </c>
    </row>
    <row r="2869" spans="1:3">
      <c r="A2869">
        <v>1217</v>
      </c>
      <c r="B2869" s="84" t="s">
        <v>1673</v>
      </c>
      <c r="C2869" s="85">
        <v>1</v>
      </c>
    </row>
    <row r="2870" spans="1:3">
      <c r="A2870">
        <v>1218</v>
      </c>
      <c r="B2870" s="84" t="s">
        <v>1674</v>
      </c>
      <c r="C2870" s="85">
        <v>1</v>
      </c>
    </row>
    <row r="2871" spans="1:3">
      <c r="A2871">
        <v>1219</v>
      </c>
      <c r="B2871" s="84" t="s">
        <v>1517</v>
      </c>
      <c r="C2871" s="85">
        <v>2</v>
      </c>
    </row>
    <row r="2872" spans="1:3">
      <c r="A2872">
        <v>1220</v>
      </c>
      <c r="B2872" s="84" t="s">
        <v>1518</v>
      </c>
      <c r="C2872" s="85">
        <v>2</v>
      </c>
    </row>
    <row r="2873" spans="1:3">
      <c r="A2873">
        <v>1221</v>
      </c>
      <c r="B2873" s="84" t="s">
        <v>1675</v>
      </c>
      <c r="C2873" s="85">
        <v>1</v>
      </c>
    </row>
    <row r="2874" spans="1:3">
      <c r="A2874">
        <v>1222</v>
      </c>
      <c r="B2874" s="84" t="s">
        <v>2903</v>
      </c>
      <c r="C2874" s="85">
        <v>1</v>
      </c>
    </row>
    <row r="2875" spans="1:3">
      <c r="A2875">
        <v>1223</v>
      </c>
      <c r="B2875" s="84" t="s">
        <v>2568</v>
      </c>
      <c r="C2875" s="85">
        <v>1</v>
      </c>
    </row>
    <row r="2876" spans="1:3">
      <c r="A2876">
        <v>1224</v>
      </c>
      <c r="B2876" s="84" t="s">
        <v>2569</v>
      </c>
      <c r="C2876" s="85">
        <v>1</v>
      </c>
    </row>
    <row r="2877" spans="1:3">
      <c r="A2877">
        <v>1225</v>
      </c>
      <c r="B2877" s="84" t="s">
        <v>2570</v>
      </c>
      <c r="C2877" s="85">
        <v>1</v>
      </c>
    </row>
    <row r="2878" spans="1:3">
      <c r="A2878">
        <v>1226</v>
      </c>
      <c r="B2878" s="84" t="s">
        <v>2904</v>
      </c>
      <c r="C2878" s="85">
        <v>1</v>
      </c>
    </row>
    <row r="2879" spans="1:3">
      <c r="A2879">
        <v>1227</v>
      </c>
      <c r="B2879" s="84" t="s">
        <v>2905</v>
      </c>
      <c r="C2879" s="85">
        <v>1</v>
      </c>
    </row>
    <row r="2880" spans="1:3">
      <c r="A2880">
        <v>1228</v>
      </c>
      <c r="B2880" s="84" t="s">
        <v>2906</v>
      </c>
      <c r="C2880" s="85">
        <v>1</v>
      </c>
    </row>
    <row r="2881" spans="1:3">
      <c r="A2881">
        <v>1229</v>
      </c>
      <c r="B2881" s="84" t="s">
        <v>2907</v>
      </c>
      <c r="C2881" s="85">
        <v>1</v>
      </c>
    </row>
    <row r="2882" spans="1:3">
      <c r="A2882">
        <v>1230</v>
      </c>
      <c r="B2882" s="84" t="s">
        <v>2381</v>
      </c>
      <c r="C2882" s="85">
        <v>1</v>
      </c>
    </row>
    <row r="2883" spans="1:3">
      <c r="A2883">
        <v>1231</v>
      </c>
      <c r="B2883" s="84" t="s">
        <v>2571</v>
      </c>
      <c r="C2883" s="85">
        <v>1</v>
      </c>
    </row>
    <row r="2884" spans="1:3">
      <c r="A2884">
        <v>1232</v>
      </c>
      <c r="B2884" s="84" t="s">
        <v>2572</v>
      </c>
      <c r="C2884" s="85">
        <v>1</v>
      </c>
    </row>
    <row r="2885" spans="1:3">
      <c r="A2885">
        <v>1233</v>
      </c>
      <c r="B2885" s="84" t="s">
        <v>2908</v>
      </c>
      <c r="C2885" s="85">
        <v>1</v>
      </c>
    </row>
    <row r="2886" spans="1:3">
      <c r="A2886">
        <v>1234</v>
      </c>
      <c r="B2886" s="84" t="s">
        <v>1519</v>
      </c>
      <c r="C2886" s="85">
        <v>2</v>
      </c>
    </row>
    <row r="2887" spans="1:3">
      <c r="A2887">
        <v>1235</v>
      </c>
      <c r="B2887" s="84" t="s">
        <v>1676</v>
      </c>
      <c r="C2887" s="85">
        <v>1</v>
      </c>
    </row>
    <row r="2888" spans="1:3">
      <c r="A2888">
        <v>1236</v>
      </c>
      <c r="B2888" s="84" t="s">
        <v>2909</v>
      </c>
      <c r="C2888" s="85">
        <v>1</v>
      </c>
    </row>
    <row r="2889" spans="1:3">
      <c r="A2889">
        <v>1237</v>
      </c>
      <c r="B2889" s="84" t="s">
        <v>2910</v>
      </c>
      <c r="C2889" s="85">
        <v>1</v>
      </c>
    </row>
    <row r="2890" spans="1:3">
      <c r="A2890">
        <v>1238</v>
      </c>
      <c r="B2890" s="84" t="s">
        <v>2911</v>
      </c>
      <c r="C2890" s="85">
        <v>1</v>
      </c>
    </row>
    <row r="2891" spans="1:3">
      <c r="A2891">
        <v>1239</v>
      </c>
      <c r="B2891" s="84" t="s">
        <v>2912</v>
      </c>
      <c r="C2891" s="85">
        <v>1</v>
      </c>
    </row>
    <row r="2892" spans="1:3">
      <c r="A2892">
        <v>1240</v>
      </c>
      <c r="B2892" s="84" t="s">
        <v>2913</v>
      </c>
      <c r="C2892" s="85">
        <v>1</v>
      </c>
    </row>
    <row r="2893" spans="1:3">
      <c r="A2893">
        <v>1241</v>
      </c>
      <c r="B2893" s="84" t="s">
        <v>2914</v>
      </c>
      <c r="C2893" s="85">
        <v>1</v>
      </c>
    </row>
    <row r="2894" spans="1:3">
      <c r="A2894">
        <v>1242</v>
      </c>
      <c r="B2894" s="84" t="s">
        <v>2915</v>
      </c>
      <c r="C2894" s="85">
        <v>1</v>
      </c>
    </row>
    <row r="2895" spans="1:3">
      <c r="A2895">
        <v>1243</v>
      </c>
      <c r="B2895" s="84" t="s">
        <v>2916</v>
      </c>
      <c r="C2895" s="85">
        <v>1</v>
      </c>
    </row>
    <row r="2896" spans="1:3">
      <c r="A2896">
        <v>1244</v>
      </c>
      <c r="B2896" s="84" t="s">
        <v>2917</v>
      </c>
      <c r="C2896" s="85">
        <v>1</v>
      </c>
    </row>
    <row r="2897" spans="1:3">
      <c r="A2897">
        <v>1245</v>
      </c>
      <c r="B2897" s="84" t="s">
        <v>2918</v>
      </c>
      <c r="C2897" s="85">
        <v>1</v>
      </c>
    </row>
    <row r="2898" spans="1:3">
      <c r="A2898">
        <v>1246</v>
      </c>
      <c r="B2898" s="84" t="s">
        <v>2919</v>
      </c>
      <c r="C2898" s="85">
        <v>1</v>
      </c>
    </row>
    <row r="2899" spans="1:3">
      <c r="A2899">
        <v>1247</v>
      </c>
      <c r="B2899" s="84" t="s">
        <v>2920</v>
      </c>
      <c r="C2899" s="85">
        <v>1</v>
      </c>
    </row>
    <row r="2900" spans="1:3">
      <c r="A2900">
        <v>1248</v>
      </c>
      <c r="B2900" s="84" t="s">
        <v>2921</v>
      </c>
      <c r="C2900" s="85">
        <v>1</v>
      </c>
    </row>
    <row r="2901" spans="1:3">
      <c r="A2901">
        <v>1249</v>
      </c>
      <c r="B2901" s="84" t="s">
        <v>1835</v>
      </c>
      <c r="C2901" s="85">
        <v>1</v>
      </c>
    </row>
    <row r="2902" spans="1:3">
      <c r="A2902">
        <v>1250</v>
      </c>
      <c r="B2902" s="84" t="s">
        <v>1836</v>
      </c>
      <c r="C2902" s="85">
        <v>1</v>
      </c>
    </row>
    <row r="2903" spans="1:3">
      <c r="A2903">
        <v>1251</v>
      </c>
      <c r="B2903" s="84" t="s">
        <v>2382</v>
      </c>
      <c r="C2903" s="85">
        <v>1</v>
      </c>
    </row>
    <row r="2904" spans="1:3">
      <c r="A2904">
        <v>1252</v>
      </c>
      <c r="B2904" s="84" t="s">
        <v>2383</v>
      </c>
      <c r="C2904" s="85">
        <v>1</v>
      </c>
    </row>
    <row r="2905" spans="1:3">
      <c r="A2905">
        <v>1253</v>
      </c>
      <c r="B2905" s="84" t="s">
        <v>2384</v>
      </c>
      <c r="C2905" s="85">
        <v>1</v>
      </c>
    </row>
    <row r="2906" spans="1:3">
      <c r="A2906">
        <v>1254</v>
      </c>
      <c r="B2906" s="84" t="s">
        <v>2922</v>
      </c>
      <c r="C2906" s="85">
        <v>1</v>
      </c>
    </row>
    <row r="2907" spans="1:3">
      <c r="A2907">
        <v>1255</v>
      </c>
      <c r="B2907" s="84" t="s">
        <v>2385</v>
      </c>
      <c r="C2907" s="85">
        <v>1</v>
      </c>
    </row>
    <row r="2908" spans="1:3">
      <c r="A2908">
        <v>1256</v>
      </c>
      <c r="B2908" s="84" t="s">
        <v>2573</v>
      </c>
      <c r="C2908" s="85">
        <v>1</v>
      </c>
    </row>
    <row r="2909" spans="1:3">
      <c r="A2909">
        <v>1257</v>
      </c>
      <c r="B2909" s="84" t="s">
        <v>2923</v>
      </c>
      <c r="C2909" s="85">
        <v>1</v>
      </c>
    </row>
    <row r="2910" spans="1:3">
      <c r="A2910">
        <v>1258</v>
      </c>
      <c r="B2910" s="84" t="s">
        <v>2924</v>
      </c>
      <c r="C2910" s="85">
        <v>1</v>
      </c>
    </row>
    <row r="2911" spans="1:3">
      <c r="A2911">
        <v>1259</v>
      </c>
      <c r="B2911" s="84" t="s">
        <v>2925</v>
      </c>
      <c r="C2911" s="85">
        <v>1</v>
      </c>
    </row>
    <row r="2912" spans="1:3">
      <c r="A2912">
        <v>1260</v>
      </c>
      <c r="B2912" s="84" t="s">
        <v>2926</v>
      </c>
      <c r="C2912" s="85">
        <v>1</v>
      </c>
    </row>
    <row r="2913" spans="1:3">
      <c r="A2913">
        <v>1261</v>
      </c>
      <c r="B2913" s="84" t="s">
        <v>2927</v>
      </c>
      <c r="C2913" s="85">
        <v>1</v>
      </c>
    </row>
    <row r="2914" spans="1:3">
      <c r="A2914">
        <v>1262</v>
      </c>
      <c r="B2914" s="84" t="s">
        <v>2386</v>
      </c>
      <c r="C2914" s="85">
        <v>1</v>
      </c>
    </row>
    <row r="2915" spans="1:3">
      <c r="A2915">
        <v>1263</v>
      </c>
      <c r="B2915" s="84" t="s">
        <v>3014</v>
      </c>
      <c r="C2915" s="85">
        <v>1</v>
      </c>
    </row>
    <row r="2916" spans="1:3">
      <c r="A2916">
        <v>1264</v>
      </c>
      <c r="B2916" s="84" t="s">
        <v>2928</v>
      </c>
      <c r="C2916" s="85">
        <v>1</v>
      </c>
    </row>
    <row r="2917" spans="1:3">
      <c r="A2917">
        <v>1265</v>
      </c>
      <c r="B2917" s="84" t="s">
        <v>2387</v>
      </c>
      <c r="C2917" s="85">
        <v>2</v>
      </c>
    </row>
    <row r="2918" spans="1:3">
      <c r="A2918">
        <v>1266</v>
      </c>
      <c r="B2918" s="84" t="s">
        <v>2929</v>
      </c>
      <c r="C2918" s="85">
        <v>1</v>
      </c>
    </row>
    <row r="2919" spans="1:3">
      <c r="A2919">
        <v>1267</v>
      </c>
      <c r="B2919" s="84" t="s">
        <v>2930</v>
      </c>
      <c r="C2919" s="85">
        <v>1</v>
      </c>
    </row>
    <row r="2920" spans="1:3">
      <c r="A2920">
        <v>1268</v>
      </c>
      <c r="B2920" s="84" t="s">
        <v>2931</v>
      </c>
      <c r="C2920" s="85">
        <v>1</v>
      </c>
    </row>
    <row r="2921" spans="1:3">
      <c r="A2921">
        <v>1269</v>
      </c>
      <c r="B2921" s="84" t="s">
        <v>2150</v>
      </c>
      <c r="C2921" s="85">
        <v>1</v>
      </c>
    </row>
    <row r="2922" spans="1:3">
      <c r="A2922">
        <v>1270</v>
      </c>
      <c r="B2922" s="84" t="s">
        <v>2932</v>
      </c>
      <c r="C2922" s="85">
        <v>1</v>
      </c>
    </row>
    <row r="2923" spans="1:3">
      <c r="A2923">
        <v>1271</v>
      </c>
      <c r="B2923" s="84" t="s">
        <v>2388</v>
      </c>
      <c r="C2923" s="85">
        <v>1</v>
      </c>
    </row>
    <row r="2924" spans="1:3">
      <c r="A2924">
        <v>1272</v>
      </c>
      <c r="B2924" s="84" t="s">
        <v>2933</v>
      </c>
      <c r="C2924" s="85">
        <v>1</v>
      </c>
    </row>
    <row r="2925" spans="1:3">
      <c r="A2925">
        <v>1273</v>
      </c>
      <c r="B2925" s="84" t="s">
        <v>2934</v>
      </c>
      <c r="C2925" s="85">
        <v>1</v>
      </c>
    </row>
    <row r="2926" spans="1:3">
      <c r="A2926">
        <v>1274</v>
      </c>
      <c r="B2926" s="84" t="s">
        <v>2389</v>
      </c>
      <c r="C2926" s="85">
        <v>1</v>
      </c>
    </row>
    <row r="2927" spans="1:3">
      <c r="A2927">
        <v>1275</v>
      </c>
      <c r="B2927" s="84" t="s">
        <v>2390</v>
      </c>
      <c r="C2927" s="85">
        <v>1</v>
      </c>
    </row>
    <row r="2928" spans="1:3">
      <c r="A2928">
        <v>1276</v>
      </c>
      <c r="B2928" s="84" t="s">
        <v>2391</v>
      </c>
      <c r="C2928" s="85">
        <v>1</v>
      </c>
    </row>
    <row r="2929" spans="1:3">
      <c r="A2929">
        <v>1277</v>
      </c>
      <c r="B2929" s="84" t="s">
        <v>2392</v>
      </c>
      <c r="C2929" s="85">
        <v>1</v>
      </c>
    </row>
    <row r="2930" spans="1:3">
      <c r="A2930">
        <v>1278</v>
      </c>
      <c r="B2930" s="84" t="s">
        <v>2935</v>
      </c>
      <c r="C2930" s="85">
        <v>1</v>
      </c>
    </row>
    <row r="2931" spans="1:3">
      <c r="A2931">
        <v>1279</v>
      </c>
      <c r="B2931" s="84" t="s">
        <v>1677</v>
      </c>
      <c r="C2931" s="85">
        <v>1</v>
      </c>
    </row>
    <row r="2932" spans="1:3">
      <c r="A2932">
        <v>1280</v>
      </c>
      <c r="B2932" s="84" t="s">
        <v>1678</v>
      </c>
      <c r="C2932" s="85">
        <v>1</v>
      </c>
    </row>
    <row r="2933" spans="1:3">
      <c r="A2933">
        <v>1281</v>
      </c>
      <c r="B2933" s="84" t="s">
        <v>2151</v>
      </c>
      <c r="C2933" s="85">
        <v>1</v>
      </c>
    </row>
    <row r="2934" spans="1:3">
      <c r="A2934">
        <v>1282</v>
      </c>
      <c r="B2934" s="84" t="s">
        <v>1679</v>
      </c>
      <c r="C2934" s="85">
        <v>1</v>
      </c>
    </row>
    <row r="2935" spans="1:3">
      <c r="A2935">
        <v>1283</v>
      </c>
      <c r="B2935" s="84" t="s">
        <v>1680</v>
      </c>
      <c r="C2935" s="85">
        <v>1</v>
      </c>
    </row>
    <row r="2936" spans="1:3">
      <c r="A2936">
        <v>1284</v>
      </c>
      <c r="B2936" s="84" t="s">
        <v>2574</v>
      </c>
      <c r="C2936" s="85">
        <v>1</v>
      </c>
    </row>
    <row r="2937" spans="1:3">
      <c r="A2937">
        <v>1285</v>
      </c>
      <c r="B2937" s="84" t="s">
        <v>2152</v>
      </c>
      <c r="C2937" s="85">
        <v>1</v>
      </c>
    </row>
    <row r="2938" spans="1:3">
      <c r="A2938">
        <v>1286</v>
      </c>
      <c r="B2938" s="84" t="s">
        <v>2575</v>
      </c>
      <c r="C2938" s="85">
        <v>1</v>
      </c>
    </row>
    <row r="2939" spans="1:3">
      <c r="A2939">
        <v>1287</v>
      </c>
      <c r="B2939" s="84" t="s">
        <v>1681</v>
      </c>
      <c r="C2939" s="85">
        <v>1</v>
      </c>
    </row>
    <row r="2940" spans="1:3">
      <c r="A2940">
        <v>1288</v>
      </c>
      <c r="B2940" s="84" t="s">
        <v>1682</v>
      </c>
      <c r="C2940" s="85">
        <v>1</v>
      </c>
    </row>
    <row r="2941" spans="1:3">
      <c r="A2941">
        <v>1289</v>
      </c>
      <c r="B2941" s="84" t="s">
        <v>1683</v>
      </c>
      <c r="C2941" s="85">
        <v>1</v>
      </c>
    </row>
    <row r="2942" spans="1:3">
      <c r="A2942">
        <v>1290</v>
      </c>
      <c r="B2942" s="84" t="s">
        <v>1684</v>
      </c>
      <c r="C2942" s="85">
        <v>1</v>
      </c>
    </row>
    <row r="2943" spans="1:3">
      <c r="A2943">
        <v>1291</v>
      </c>
      <c r="B2943" s="84" t="s">
        <v>1685</v>
      </c>
      <c r="C2943" s="85">
        <v>1</v>
      </c>
    </row>
    <row r="2944" spans="1:3">
      <c r="A2944">
        <v>1292</v>
      </c>
      <c r="B2944" s="84" t="s">
        <v>1686</v>
      </c>
      <c r="C2944" s="85">
        <v>1</v>
      </c>
    </row>
    <row r="2945" spans="1:3">
      <c r="A2945">
        <v>1293</v>
      </c>
      <c r="B2945" s="84" t="s">
        <v>1687</v>
      </c>
      <c r="C2945" s="85">
        <v>1</v>
      </c>
    </row>
    <row r="2946" spans="1:3">
      <c r="A2946">
        <v>1294</v>
      </c>
      <c r="B2946" s="84" t="s">
        <v>1688</v>
      </c>
      <c r="C2946" s="85">
        <v>1</v>
      </c>
    </row>
    <row r="2947" spans="1:3">
      <c r="A2947">
        <v>1295</v>
      </c>
      <c r="B2947" s="84" t="s">
        <v>1689</v>
      </c>
      <c r="C2947" s="85">
        <v>1</v>
      </c>
    </row>
    <row r="2948" spans="1:3">
      <c r="A2948">
        <v>1296</v>
      </c>
      <c r="B2948" s="84" t="s">
        <v>1690</v>
      </c>
      <c r="C2948" s="85">
        <v>1</v>
      </c>
    </row>
    <row r="2949" spans="1:3">
      <c r="A2949">
        <v>1297</v>
      </c>
      <c r="B2949" s="84" t="s">
        <v>1691</v>
      </c>
      <c r="C2949" s="85">
        <v>1</v>
      </c>
    </row>
    <row r="2950" spans="1:3">
      <c r="A2950">
        <v>1298</v>
      </c>
      <c r="B2950" s="84" t="s">
        <v>1692</v>
      </c>
      <c r="C2950" s="85">
        <v>1</v>
      </c>
    </row>
    <row r="2951" spans="1:3">
      <c r="A2951">
        <v>1299</v>
      </c>
      <c r="B2951" s="84" t="s">
        <v>1693</v>
      </c>
      <c r="C2951" s="85">
        <v>1</v>
      </c>
    </row>
    <row r="2952" spans="1:3">
      <c r="A2952">
        <v>1300</v>
      </c>
      <c r="B2952" s="84" t="s">
        <v>1694</v>
      </c>
      <c r="C2952" s="85">
        <v>1</v>
      </c>
    </row>
    <row r="2953" spans="1:3">
      <c r="A2953">
        <v>1301</v>
      </c>
      <c r="B2953" s="84" t="s">
        <v>1695</v>
      </c>
      <c r="C2953" s="85">
        <v>1</v>
      </c>
    </row>
    <row r="2954" spans="1:3">
      <c r="A2954">
        <v>1302</v>
      </c>
      <c r="B2954" s="84" t="s">
        <v>1696</v>
      </c>
      <c r="C2954" s="85">
        <v>1</v>
      </c>
    </row>
    <row r="2955" spans="1:3">
      <c r="A2955">
        <v>1303</v>
      </c>
      <c r="B2955" s="84" t="s">
        <v>2576</v>
      </c>
      <c r="C2955" s="85">
        <v>1</v>
      </c>
    </row>
    <row r="2956" spans="1:3">
      <c r="A2956">
        <v>1304</v>
      </c>
      <c r="B2956" s="84" t="s">
        <v>1520</v>
      </c>
      <c r="C2956" s="85">
        <v>1</v>
      </c>
    </row>
    <row r="2957" spans="1:3">
      <c r="A2957">
        <v>1305</v>
      </c>
      <c r="B2957" s="84" t="s">
        <v>1521</v>
      </c>
      <c r="C2957" s="85">
        <v>1</v>
      </c>
    </row>
    <row r="2958" spans="1:3">
      <c r="A2958">
        <v>1306</v>
      </c>
      <c r="B2958" s="84" t="s">
        <v>2936</v>
      </c>
      <c r="C2958" s="85">
        <v>1</v>
      </c>
    </row>
    <row r="2959" spans="1:3">
      <c r="A2959">
        <v>1307</v>
      </c>
      <c r="B2959" s="84" t="s">
        <v>2577</v>
      </c>
      <c r="C2959" s="85">
        <v>1</v>
      </c>
    </row>
    <row r="2960" spans="1:3">
      <c r="A2960">
        <v>1308</v>
      </c>
      <c r="B2960" s="84" t="s">
        <v>1837</v>
      </c>
      <c r="C2960" s="85">
        <v>1</v>
      </c>
    </row>
    <row r="2961" spans="1:3">
      <c r="A2961">
        <v>1309</v>
      </c>
      <c r="B2961" s="84" t="s">
        <v>1838</v>
      </c>
      <c r="C2961" s="85">
        <v>1</v>
      </c>
    </row>
    <row r="2962" spans="1:3">
      <c r="A2962">
        <v>1310</v>
      </c>
      <c r="B2962" s="84" t="s">
        <v>2153</v>
      </c>
      <c r="C2962" s="85">
        <v>1</v>
      </c>
    </row>
    <row r="2963" spans="1:3">
      <c r="A2963">
        <v>1311</v>
      </c>
      <c r="B2963" s="84" t="s">
        <v>2154</v>
      </c>
      <c r="C2963" s="85">
        <v>1</v>
      </c>
    </row>
    <row r="2964" spans="1:3">
      <c r="A2964">
        <v>1312</v>
      </c>
      <c r="B2964" s="84" t="s">
        <v>2155</v>
      </c>
      <c r="C2964" s="85">
        <v>1</v>
      </c>
    </row>
    <row r="2965" spans="1:3">
      <c r="A2965">
        <v>1313</v>
      </c>
      <c r="B2965" s="84" t="s">
        <v>2156</v>
      </c>
      <c r="C2965" s="85">
        <v>1</v>
      </c>
    </row>
    <row r="2966" spans="1:3">
      <c r="A2966">
        <v>1314</v>
      </c>
      <c r="B2966" s="84" t="s">
        <v>2578</v>
      </c>
      <c r="C2966" s="85">
        <v>1</v>
      </c>
    </row>
    <row r="2967" spans="1:3">
      <c r="A2967">
        <v>1315</v>
      </c>
      <c r="B2967" s="84" t="s">
        <v>1522</v>
      </c>
      <c r="C2967" s="85">
        <v>3</v>
      </c>
    </row>
    <row r="2968" spans="1:3">
      <c r="A2968">
        <v>1316</v>
      </c>
      <c r="B2968" s="84" t="s">
        <v>2393</v>
      </c>
      <c r="C2968" s="85">
        <v>1</v>
      </c>
    </row>
    <row r="2969" spans="1:3">
      <c r="A2969">
        <v>1317</v>
      </c>
      <c r="B2969" s="84" t="s">
        <v>2394</v>
      </c>
      <c r="C2969" s="85">
        <v>1</v>
      </c>
    </row>
    <row r="2970" spans="1:3">
      <c r="A2970">
        <v>1318</v>
      </c>
      <c r="B2970" s="84" t="s">
        <v>2937</v>
      </c>
      <c r="C2970" s="85">
        <v>1</v>
      </c>
    </row>
    <row r="2971" spans="1:3">
      <c r="A2971">
        <v>1319</v>
      </c>
      <c r="B2971" s="84" t="s">
        <v>2157</v>
      </c>
      <c r="C2971" s="85">
        <v>1</v>
      </c>
    </row>
    <row r="2972" spans="1:3">
      <c r="A2972">
        <v>1320</v>
      </c>
      <c r="B2972" s="84" t="s">
        <v>2158</v>
      </c>
      <c r="C2972" s="85">
        <v>1</v>
      </c>
    </row>
    <row r="2973" spans="1:3">
      <c r="A2973">
        <v>1321</v>
      </c>
      <c r="B2973" s="84" t="s">
        <v>2159</v>
      </c>
      <c r="C2973" s="85">
        <v>1</v>
      </c>
    </row>
    <row r="2974" spans="1:3">
      <c r="A2974">
        <v>1322</v>
      </c>
      <c r="B2974" s="84" t="s">
        <v>2160</v>
      </c>
      <c r="C2974" s="85">
        <v>1</v>
      </c>
    </row>
    <row r="2975" spans="1:3">
      <c r="A2975">
        <v>1323</v>
      </c>
      <c r="B2975" s="84" t="s">
        <v>1697</v>
      </c>
      <c r="C2975" s="85">
        <v>1</v>
      </c>
    </row>
    <row r="2976" spans="1:3">
      <c r="A2976">
        <v>1324</v>
      </c>
      <c r="B2976" s="84" t="s">
        <v>1698</v>
      </c>
      <c r="C2976" s="85">
        <v>1</v>
      </c>
    </row>
    <row r="2977" spans="1:3">
      <c r="A2977">
        <v>1325</v>
      </c>
      <c r="B2977" s="84" t="s">
        <v>1699</v>
      </c>
      <c r="C2977" s="85">
        <v>1</v>
      </c>
    </row>
    <row r="2978" spans="1:3">
      <c r="A2978">
        <v>1326</v>
      </c>
      <c r="B2978" s="84" t="s">
        <v>2938</v>
      </c>
      <c r="C2978" s="85">
        <v>1</v>
      </c>
    </row>
    <row r="2979" spans="1:3">
      <c r="A2979">
        <v>1327</v>
      </c>
      <c r="B2979" s="84" t="s">
        <v>2579</v>
      </c>
      <c r="C2979" s="85">
        <v>1</v>
      </c>
    </row>
    <row r="2980" spans="1:3">
      <c r="A2980">
        <v>1328</v>
      </c>
      <c r="B2980" s="84" t="s">
        <v>2580</v>
      </c>
      <c r="C2980" s="85">
        <v>1</v>
      </c>
    </row>
    <row r="2981" spans="1:3">
      <c r="A2981">
        <v>1329</v>
      </c>
      <c r="B2981" s="84" t="s">
        <v>2939</v>
      </c>
      <c r="C2981" s="85">
        <v>1</v>
      </c>
    </row>
    <row r="2982" spans="1:3">
      <c r="A2982">
        <v>1330</v>
      </c>
      <c r="B2982" s="84" t="s">
        <v>2940</v>
      </c>
      <c r="C2982" s="85">
        <v>1</v>
      </c>
    </row>
    <row r="2983" spans="1:3">
      <c r="A2983">
        <v>1331</v>
      </c>
      <c r="B2983" s="84" t="s">
        <v>2941</v>
      </c>
      <c r="C2983" s="85">
        <v>1</v>
      </c>
    </row>
    <row r="2984" spans="1:3">
      <c r="A2984">
        <v>1332</v>
      </c>
      <c r="B2984" s="84" t="s">
        <v>2161</v>
      </c>
      <c r="C2984" s="85">
        <v>1</v>
      </c>
    </row>
    <row r="2985" spans="1:3">
      <c r="A2985">
        <v>1333</v>
      </c>
      <c r="B2985" s="84" t="s">
        <v>1523</v>
      </c>
      <c r="C2985" s="85">
        <v>2</v>
      </c>
    </row>
    <row r="2986" spans="1:3">
      <c r="A2986">
        <v>1334</v>
      </c>
      <c r="B2986" s="84" t="s">
        <v>2395</v>
      </c>
      <c r="C2986" s="85">
        <v>1</v>
      </c>
    </row>
    <row r="2987" spans="1:3">
      <c r="A2987">
        <v>1335</v>
      </c>
      <c r="B2987" s="84" t="s">
        <v>1839</v>
      </c>
      <c r="C2987" s="85">
        <v>1</v>
      </c>
    </row>
    <row r="2988" spans="1:3">
      <c r="A2988">
        <v>1336</v>
      </c>
      <c r="B2988" s="84" t="s">
        <v>2162</v>
      </c>
      <c r="C2988" s="85">
        <v>1</v>
      </c>
    </row>
    <row r="2989" spans="1:3">
      <c r="A2989">
        <v>1337</v>
      </c>
      <c r="B2989" s="84" t="s">
        <v>2581</v>
      </c>
      <c r="C2989" s="85">
        <v>1</v>
      </c>
    </row>
    <row r="2990" spans="1:3">
      <c r="A2990">
        <v>1338</v>
      </c>
      <c r="B2990" s="84" t="s">
        <v>2582</v>
      </c>
      <c r="C2990" s="85">
        <v>1</v>
      </c>
    </row>
    <row r="2991" spans="1:3">
      <c r="A2991">
        <v>1339</v>
      </c>
      <c r="B2991" s="84" t="s">
        <v>2583</v>
      </c>
      <c r="C2991" s="85">
        <v>1</v>
      </c>
    </row>
    <row r="2992" spans="1:3">
      <c r="A2992">
        <v>1340</v>
      </c>
      <c r="B2992" s="84" t="s">
        <v>2584</v>
      </c>
      <c r="C2992" s="85">
        <v>1</v>
      </c>
    </row>
    <row r="2993" spans="1:3">
      <c r="A2993">
        <v>1341</v>
      </c>
      <c r="B2993" s="84" t="s">
        <v>2396</v>
      </c>
      <c r="C2993" s="85">
        <v>1</v>
      </c>
    </row>
    <row r="2994" spans="1:3">
      <c r="A2994">
        <v>1342</v>
      </c>
      <c r="B2994" s="84" t="s">
        <v>2585</v>
      </c>
      <c r="C2994" s="85">
        <v>1</v>
      </c>
    </row>
    <row r="2995" spans="1:3">
      <c r="A2995">
        <v>1343</v>
      </c>
      <c r="B2995" s="84" t="s">
        <v>2397</v>
      </c>
      <c r="C2995" s="85">
        <v>1</v>
      </c>
    </row>
    <row r="2996" spans="1:3">
      <c r="A2996">
        <v>1344</v>
      </c>
      <c r="B2996" s="84" t="s">
        <v>2398</v>
      </c>
      <c r="C2996" s="85">
        <v>1</v>
      </c>
    </row>
    <row r="2997" spans="1:3">
      <c r="A2997">
        <v>1345</v>
      </c>
      <c r="B2997" s="84" t="s">
        <v>2942</v>
      </c>
      <c r="C2997" s="85">
        <v>1</v>
      </c>
    </row>
    <row r="2998" spans="1:3">
      <c r="A2998">
        <v>1346</v>
      </c>
      <c r="B2998" s="84" t="s">
        <v>2399</v>
      </c>
      <c r="C2998" s="85">
        <v>1</v>
      </c>
    </row>
    <row r="2999" spans="1:3">
      <c r="A2999">
        <v>1347</v>
      </c>
      <c r="B2999" s="84" t="s">
        <v>2400</v>
      </c>
      <c r="C2999" s="85">
        <v>1</v>
      </c>
    </row>
    <row r="3000" spans="1:3">
      <c r="A3000">
        <v>1348</v>
      </c>
      <c r="B3000" s="84" t="s">
        <v>2401</v>
      </c>
      <c r="C3000" s="85">
        <v>1</v>
      </c>
    </row>
    <row r="3001" spans="1:3">
      <c r="A3001">
        <v>1349</v>
      </c>
      <c r="B3001" s="84" t="s">
        <v>1700</v>
      </c>
      <c r="C3001" s="85">
        <v>1</v>
      </c>
    </row>
    <row r="3002" spans="1:3">
      <c r="A3002">
        <v>1350</v>
      </c>
      <c r="B3002" s="84" t="s">
        <v>1701</v>
      </c>
      <c r="C3002" s="85">
        <v>1</v>
      </c>
    </row>
    <row r="3003" spans="1:3">
      <c r="A3003">
        <v>1351</v>
      </c>
      <c r="B3003" s="84" t="s">
        <v>1702</v>
      </c>
      <c r="C3003" s="85">
        <v>1</v>
      </c>
    </row>
    <row r="3004" spans="1:3">
      <c r="A3004">
        <v>1352</v>
      </c>
      <c r="B3004" s="84" t="s">
        <v>2402</v>
      </c>
      <c r="C3004" s="85">
        <v>1</v>
      </c>
    </row>
    <row r="3005" spans="1:3">
      <c r="A3005">
        <v>1353</v>
      </c>
      <c r="B3005" s="84" t="s">
        <v>2163</v>
      </c>
      <c r="C3005" s="85">
        <v>1</v>
      </c>
    </row>
    <row r="3006" spans="1:3">
      <c r="A3006">
        <v>1354</v>
      </c>
      <c r="B3006" s="84" t="s">
        <v>1703</v>
      </c>
      <c r="C3006" s="85">
        <v>1</v>
      </c>
    </row>
    <row r="3007" spans="1:3">
      <c r="A3007">
        <v>1355</v>
      </c>
      <c r="B3007" s="84" t="s">
        <v>2403</v>
      </c>
      <c r="C3007" s="85">
        <v>1</v>
      </c>
    </row>
    <row r="3008" spans="1:3">
      <c r="A3008">
        <v>1356</v>
      </c>
      <c r="B3008" s="84" t="s">
        <v>2586</v>
      </c>
      <c r="C3008" s="85">
        <v>1</v>
      </c>
    </row>
    <row r="3009" spans="1:3">
      <c r="A3009">
        <v>1357</v>
      </c>
      <c r="B3009" s="84" t="s">
        <v>1840</v>
      </c>
      <c r="C3009" s="85">
        <v>1</v>
      </c>
    </row>
    <row r="3010" spans="1:3">
      <c r="A3010">
        <v>1358</v>
      </c>
      <c r="B3010" s="84" t="s">
        <v>1841</v>
      </c>
      <c r="C3010" s="85">
        <v>1</v>
      </c>
    </row>
    <row r="3011" spans="1:3">
      <c r="A3011">
        <v>1359</v>
      </c>
      <c r="B3011" s="84" t="s">
        <v>1842</v>
      </c>
      <c r="C3011" s="85">
        <v>1</v>
      </c>
    </row>
    <row r="3012" spans="1:3">
      <c r="A3012">
        <v>1360</v>
      </c>
      <c r="B3012" s="84" t="s">
        <v>1843</v>
      </c>
      <c r="C3012" s="85">
        <v>1</v>
      </c>
    </row>
    <row r="3013" spans="1:3">
      <c r="A3013">
        <v>1361</v>
      </c>
      <c r="B3013" s="84" t="s">
        <v>1844</v>
      </c>
      <c r="C3013" s="85">
        <v>1</v>
      </c>
    </row>
    <row r="3014" spans="1:3">
      <c r="A3014">
        <v>1362</v>
      </c>
      <c r="B3014" s="84" t="s">
        <v>1845</v>
      </c>
      <c r="C3014" s="85">
        <v>1</v>
      </c>
    </row>
    <row r="3015" spans="1:3">
      <c r="A3015">
        <v>1363</v>
      </c>
      <c r="B3015" s="84" t="s">
        <v>1846</v>
      </c>
      <c r="C3015" s="85">
        <v>1</v>
      </c>
    </row>
    <row r="3016" spans="1:3">
      <c r="A3016">
        <v>1364</v>
      </c>
      <c r="B3016" s="84" t="s">
        <v>1847</v>
      </c>
      <c r="C3016" s="85">
        <v>1</v>
      </c>
    </row>
    <row r="3017" spans="1:3">
      <c r="A3017">
        <v>1365</v>
      </c>
      <c r="B3017" s="84" t="s">
        <v>1848</v>
      </c>
      <c r="C3017" s="85">
        <v>1</v>
      </c>
    </row>
    <row r="3018" spans="1:3">
      <c r="A3018">
        <v>1366</v>
      </c>
      <c r="B3018" s="84" t="s">
        <v>1849</v>
      </c>
      <c r="C3018" s="85">
        <v>1</v>
      </c>
    </row>
    <row r="3019" spans="1:3">
      <c r="A3019">
        <v>1367</v>
      </c>
      <c r="B3019" s="84" t="s">
        <v>2404</v>
      </c>
      <c r="C3019" s="85">
        <v>1</v>
      </c>
    </row>
    <row r="3020" spans="1:3">
      <c r="A3020">
        <v>1368</v>
      </c>
      <c r="B3020" s="84" t="s">
        <v>2405</v>
      </c>
      <c r="C3020" s="85">
        <v>1</v>
      </c>
    </row>
    <row r="3021" spans="1:3">
      <c r="A3021">
        <v>1369</v>
      </c>
      <c r="B3021" s="84" t="s">
        <v>2943</v>
      </c>
      <c r="C3021" s="85">
        <v>1</v>
      </c>
    </row>
    <row r="3022" spans="1:3">
      <c r="A3022">
        <v>1370</v>
      </c>
      <c r="B3022" s="84" t="s">
        <v>2944</v>
      </c>
      <c r="C3022" s="85">
        <v>1</v>
      </c>
    </row>
    <row r="3023" spans="1:3">
      <c r="A3023">
        <v>1371</v>
      </c>
      <c r="B3023" s="84" t="s">
        <v>2406</v>
      </c>
      <c r="C3023" s="85">
        <v>1</v>
      </c>
    </row>
    <row r="3024" spans="1:3">
      <c r="A3024">
        <v>1372</v>
      </c>
      <c r="B3024" s="84" t="s">
        <v>2407</v>
      </c>
      <c r="C3024" s="85">
        <v>1</v>
      </c>
    </row>
    <row r="3025" spans="1:3">
      <c r="A3025">
        <v>1373</v>
      </c>
      <c r="B3025" s="84" t="s">
        <v>2408</v>
      </c>
      <c r="C3025" s="85">
        <v>1</v>
      </c>
    </row>
    <row r="3026" spans="1:3">
      <c r="A3026">
        <v>1374</v>
      </c>
      <c r="B3026" s="84" t="s">
        <v>2945</v>
      </c>
      <c r="C3026" s="85">
        <v>1</v>
      </c>
    </row>
    <row r="3027" spans="1:3">
      <c r="A3027">
        <v>1375</v>
      </c>
      <c r="B3027" s="84" t="s">
        <v>2946</v>
      </c>
      <c r="C3027" s="85">
        <v>1</v>
      </c>
    </row>
    <row r="3028" spans="1:3">
      <c r="A3028">
        <v>1376</v>
      </c>
      <c r="B3028" s="84" t="s">
        <v>3002</v>
      </c>
      <c r="C3028" s="85">
        <v>1</v>
      </c>
    </row>
    <row r="3029" spans="1:3">
      <c r="A3029">
        <v>1377</v>
      </c>
      <c r="B3029" s="84" t="s">
        <v>2947</v>
      </c>
      <c r="C3029" s="85">
        <v>1</v>
      </c>
    </row>
    <row r="3030" spans="1:3">
      <c r="A3030">
        <v>1378</v>
      </c>
      <c r="B3030" s="84" t="s">
        <v>2409</v>
      </c>
      <c r="C3030" s="85">
        <v>1</v>
      </c>
    </row>
    <row r="3031" spans="1:3">
      <c r="A3031">
        <v>1379</v>
      </c>
      <c r="B3031" s="84" t="s">
        <v>3007</v>
      </c>
      <c r="C3031" s="85">
        <v>1</v>
      </c>
    </row>
    <row r="3032" spans="1:3">
      <c r="A3032">
        <v>1380</v>
      </c>
      <c r="B3032" s="84" t="s">
        <v>3008</v>
      </c>
      <c r="C3032" s="85">
        <v>1</v>
      </c>
    </row>
    <row r="3033" spans="1:3">
      <c r="A3033">
        <v>1381</v>
      </c>
      <c r="B3033" s="84" t="s">
        <v>1850</v>
      </c>
      <c r="C3033" s="85">
        <v>1</v>
      </c>
    </row>
    <row r="3034" spans="1:3">
      <c r="A3034">
        <v>1382</v>
      </c>
      <c r="B3034" s="84" t="s">
        <v>3001</v>
      </c>
      <c r="C3034" s="85">
        <v>1</v>
      </c>
    </row>
    <row r="3035" spans="1:3">
      <c r="A3035">
        <v>1383</v>
      </c>
      <c r="B3035" s="84" t="s">
        <v>3015</v>
      </c>
      <c r="C3035" s="85">
        <v>1</v>
      </c>
    </row>
    <row r="3036" spans="1:3">
      <c r="A3036">
        <v>1384</v>
      </c>
      <c r="B3036" s="84" t="s">
        <v>1704</v>
      </c>
      <c r="C3036" s="85">
        <v>1</v>
      </c>
    </row>
    <row r="3037" spans="1:3">
      <c r="A3037">
        <v>1385</v>
      </c>
      <c r="B3037" s="84" t="s">
        <v>1705</v>
      </c>
      <c r="C3037" s="85">
        <v>1</v>
      </c>
    </row>
    <row r="3038" spans="1:3">
      <c r="A3038">
        <v>1386</v>
      </c>
      <c r="B3038" s="84" t="s">
        <v>2410</v>
      </c>
      <c r="C3038" s="85">
        <v>1</v>
      </c>
    </row>
    <row r="3039" spans="1:3">
      <c r="A3039">
        <v>1387</v>
      </c>
      <c r="B3039" s="84" t="s">
        <v>2411</v>
      </c>
      <c r="C3039" s="85">
        <v>1</v>
      </c>
    </row>
    <row r="3040" spans="1:3">
      <c r="A3040">
        <v>1388</v>
      </c>
      <c r="B3040" s="84" t="s">
        <v>2948</v>
      </c>
      <c r="C3040" s="85">
        <v>1</v>
      </c>
    </row>
    <row r="3041" spans="1:3">
      <c r="A3041">
        <v>1389</v>
      </c>
      <c r="B3041" s="84" t="s">
        <v>2412</v>
      </c>
      <c r="C3041" s="85">
        <v>1</v>
      </c>
    </row>
    <row r="3042" spans="1:3">
      <c r="A3042">
        <v>1390</v>
      </c>
      <c r="B3042" s="84" t="s">
        <v>2413</v>
      </c>
      <c r="C3042" s="85">
        <v>1</v>
      </c>
    </row>
    <row r="3043" spans="1:3">
      <c r="A3043">
        <v>1391</v>
      </c>
      <c r="B3043" s="84" t="s">
        <v>2414</v>
      </c>
      <c r="C3043" s="85">
        <v>1</v>
      </c>
    </row>
    <row r="3044" spans="1:3">
      <c r="A3044">
        <v>1392</v>
      </c>
      <c r="B3044" s="84" t="s">
        <v>2415</v>
      </c>
      <c r="C3044" s="85">
        <v>1</v>
      </c>
    </row>
    <row r="3045" spans="1:3">
      <c r="A3045">
        <v>1393</v>
      </c>
      <c r="B3045" s="84" t="s">
        <v>2416</v>
      </c>
      <c r="C3045" s="85">
        <v>1</v>
      </c>
    </row>
    <row r="3046" spans="1:3">
      <c r="A3046">
        <v>1394</v>
      </c>
      <c r="B3046" s="84" t="s">
        <v>1706</v>
      </c>
      <c r="C3046" s="85">
        <v>1</v>
      </c>
    </row>
    <row r="3047" spans="1:3">
      <c r="A3047">
        <v>1395</v>
      </c>
      <c r="B3047" s="84" t="s">
        <v>1524</v>
      </c>
      <c r="C3047" s="85">
        <v>2</v>
      </c>
    </row>
    <row r="3048" spans="1:3">
      <c r="A3048">
        <v>1396</v>
      </c>
      <c r="B3048" s="84" t="s">
        <v>1525</v>
      </c>
      <c r="C3048" s="85">
        <v>2</v>
      </c>
    </row>
    <row r="3049" spans="1:3">
      <c r="A3049">
        <v>1397</v>
      </c>
      <c r="B3049" s="84" t="s">
        <v>2417</v>
      </c>
      <c r="C3049" s="85">
        <v>1</v>
      </c>
    </row>
    <row r="3050" spans="1:3">
      <c r="A3050">
        <v>1398</v>
      </c>
      <c r="B3050" s="84" t="s">
        <v>2418</v>
      </c>
      <c r="C3050" s="85">
        <v>1</v>
      </c>
    </row>
    <row r="3051" spans="1:3">
      <c r="A3051">
        <v>1399</v>
      </c>
      <c r="B3051" s="84" t="s">
        <v>2419</v>
      </c>
      <c r="C3051" s="85">
        <v>1</v>
      </c>
    </row>
    <row r="3052" spans="1:3">
      <c r="A3052">
        <v>1400</v>
      </c>
      <c r="B3052" s="84" t="s">
        <v>2420</v>
      </c>
      <c r="C3052" s="85">
        <v>1</v>
      </c>
    </row>
    <row r="3053" spans="1:3">
      <c r="A3053">
        <v>1401</v>
      </c>
      <c r="B3053" s="84" t="s">
        <v>2421</v>
      </c>
      <c r="C3053" s="85">
        <v>1</v>
      </c>
    </row>
    <row r="3054" spans="1:3">
      <c r="A3054">
        <v>1402</v>
      </c>
      <c r="B3054" s="84" t="s">
        <v>2949</v>
      </c>
      <c r="C3054" s="85">
        <v>1</v>
      </c>
    </row>
    <row r="3055" spans="1:3">
      <c r="A3055">
        <v>1403</v>
      </c>
      <c r="B3055" s="84" t="s">
        <v>2422</v>
      </c>
      <c r="C3055" s="85">
        <v>1</v>
      </c>
    </row>
    <row r="3056" spans="1:3">
      <c r="A3056">
        <v>1404</v>
      </c>
      <c r="B3056" s="84" t="s">
        <v>2587</v>
      </c>
      <c r="C3056" s="85">
        <v>1</v>
      </c>
    </row>
    <row r="3057" spans="1:3">
      <c r="A3057">
        <v>1405</v>
      </c>
      <c r="B3057" s="84" t="s">
        <v>2588</v>
      </c>
      <c r="C3057" s="85">
        <v>1</v>
      </c>
    </row>
    <row r="3058" spans="1:3">
      <c r="A3058">
        <v>1406</v>
      </c>
      <c r="B3058" s="84" t="s">
        <v>2950</v>
      </c>
      <c r="C3058" s="85">
        <v>1</v>
      </c>
    </row>
    <row r="3059" spans="1:3">
      <c r="A3059">
        <v>1407</v>
      </c>
      <c r="B3059" s="84" t="s">
        <v>2423</v>
      </c>
      <c r="C3059" s="85">
        <v>1</v>
      </c>
    </row>
    <row r="3060" spans="1:3">
      <c r="A3060">
        <v>1408</v>
      </c>
      <c r="B3060" s="84" t="s">
        <v>1707</v>
      </c>
      <c r="C3060" s="85">
        <v>2</v>
      </c>
    </row>
    <row r="3061" spans="1:3">
      <c r="A3061">
        <v>1409</v>
      </c>
      <c r="B3061" s="84" t="s">
        <v>2424</v>
      </c>
      <c r="C3061" s="85">
        <v>1</v>
      </c>
    </row>
    <row r="3062" spans="1:3">
      <c r="A3062">
        <v>1410</v>
      </c>
      <c r="B3062" s="84" t="s">
        <v>2951</v>
      </c>
      <c r="C3062" s="85">
        <v>1</v>
      </c>
    </row>
    <row r="3063" spans="1:3">
      <c r="A3063">
        <v>1411</v>
      </c>
      <c r="B3063" s="84" t="s">
        <v>2952</v>
      </c>
      <c r="C3063" s="85">
        <v>1</v>
      </c>
    </row>
    <row r="3064" spans="1:3">
      <c r="A3064">
        <v>1412</v>
      </c>
      <c r="B3064" s="84" t="s">
        <v>2589</v>
      </c>
      <c r="C3064" s="85">
        <v>1</v>
      </c>
    </row>
    <row r="3065" spans="1:3">
      <c r="A3065">
        <v>1413</v>
      </c>
      <c r="B3065" s="84" t="s">
        <v>2425</v>
      </c>
      <c r="C3065" s="85">
        <v>1</v>
      </c>
    </row>
    <row r="3066" spans="1:3">
      <c r="A3066">
        <v>1414</v>
      </c>
      <c r="B3066" s="84" t="s">
        <v>2426</v>
      </c>
      <c r="C3066" s="85">
        <v>1</v>
      </c>
    </row>
    <row r="3067" spans="1:3">
      <c r="A3067">
        <v>1415</v>
      </c>
      <c r="B3067" s="84" t="s">
        <v>1851</v>
      </c>
      <c r="C3067" s="85">
        <v>1</v>
      </c>
    </row>
    <row r="3068" spans="1:3">
      <c r="A3068">
        <v>1416</v>
      </c>
      <c r="B3068" s="84" t="s">
        <v>1852</v>
      </c>
      <c r="C3068" s="85">
        <v>1</v>
      </c>
    </row>
    <row r="3069" spans="1:3">
      <c r="A3069">
        <v>1417</v>
      </c>
      <c r="B3069" s="84" t="s">
        <v>1853</v>
      </c>
      <c r="C3069" s="85">
        <v>1</v>
      </c>
    </row>
    <row r="3070" spans="1:3">
      <c r="A3070">
        <v>1418</v>
      </c>
      <c r="B3070" s="84" t="s">
        <v>2953</v>
      </c>
      <c r="C3070" s="85">
        <v>1</v>
      </c>
    </row>
    <row r="3071" spans="1:3">
      <c r="A3071">
        <v>1419</v>
      </c>
      <c r="B3071" s="84" t="s">
        <v>2954</v>
      </c>
      <c r="C3071" s="85">
        <v>1</v>
      </c>
    </row>
    <row r="3072" spans="1:3">
      <c r="A3072">
        <v>1420</v>
      </c>
      <c r="B3072" s="84" t="s">
        <v>2955</v>
      </c>
      <c r="C3072" s="85">
        <v>1</v>
      </c>
    </row>
    <row r="3073" spans="1:3">
      <c r="A3073">
        <v>1421</v>
      </c>
      <c r="B3073" s="84" t="s">
        <v>1526</v>
      </c>
      <c r="C3073" s="85">
        <v>1</v>
      </c>
    </row>
    <row r="3074" spans="1:3">
      <c r="A3074">
        <v>1422</v>
      </c>
      <c r="B3074" s="84" t="s">
        <v>1527</v>
      </c>
      <c r="C3074" s="85">
        <v>1</v>
      </c>
    </row>
    <row r="3075" spans="1:3">
      <c r="A3075">
        <v>1423</v>
      </c>
      <c r="B3075" s="84" t="s">
        <v>2956</v>
      </c>
      <c r="C3075" s="85">
        <v>1</v>
      </c>
    </row>
    <row r="3076" spans="1:3">
      <c r="A3076">
        <v>1424</v>
      </c>
      <c r="B3076" s="84" t="s">
        <v>2957</v>
      </c>
      <c r="C3076" s="85">
        <v>1</v>
      </c>
    </row>
    <row r="3077" spans="1:3">
      <c r="A3077">
        <v>1425</v>
      </c>
      <c r="B3077" s="84" t="s">
        <v>1708</v>
      </c>
      <c r="C3077" s="85">
        <v>1</v>
      </c>
    </row>
    <row r="3078" spans="1:3">
      <c r="A3078">
        <v>1426</v>
      </c>
      <c r="B3078" s="84" t="s">
        <v>1709</v>
      </c>
      <c r="C3078" s="85">
        <v>1</v>
      </c>
    </row>
    <row r="3079" spans="1:3">
      <c r="A3079">
        <v>1427</v>
      </c>
      <c r="B3079" s="84" t="s">
        <v>1710</v>
      </c>
      <c r="C3079" s="85">
        <v>1</v>
      </c>
    </row>
    <row r="3080" spans="1:3">
      <c r="A3080">
        <v>1428</v>
      </c>
      <c r="B3080" s="84" t="s">
        <v>2958</v>
      </c>
      <c r="C3080" s="85">
        <v>1</v>
      </c>
    </row>
    <row r="3081" spans="1:3">
      <c r="A3081">
        <v>1429</v>
      </c>
      <c r="B3081" s="84" t="s">
        <v>2959</v>
      </c>
      <c r="C3081" s="85">
        <v>1</v>
      </c>
    </row>
    <row r="3082" spans="1:3">
      <c r="A3082">
        <v>1430</v>
      </c>
      <c r="B3082" s="84" t="s">
        <v>2427</v>
      </c>
      <c r="C3082" s="85">
        <v>1</v>
      </c>
    </row>
    <row r="3083" spans="1:3">
      <c r="A3083">
        <v>1431</v>
      </c>
      <c r="B3083" s="84" t="s">
        <v>2428</v>
      </c>
      <c r="C3083" s="85">
        <v>1</v>
      </c>
    </row>
    <row r="3084" spans="1:3">
      <c r="A3084">
        <v>1432</v>
      </c>
      <c r="B3084" s="84" t="s">
        <v>2960</v>
      </c>
      <c r="C3084" s="85">
        <v>1</v>
      </c>
    </row>
    <row r="3085" spans="1:3">
      <c r="A3085">
        <v>1433</v>
      </c>
      <c r="B3085" s="84" t="s">
        <v>2961</v>
      </c>
      <c r="C3085" s="85">
        <v>1</v>
      </c>
    </row>
    <row r="3086" spans="1:3">
      <c r="A3086">
        <v>1434</v>
      </c>
      <c r="B3086" s="84" t="s">
        <v>2429</v>
      </c>
      <c r="C3086" s="85">
        <v>1</v>
      </c>
    </row>
    <row r="3087" spans="1:3">
      <c r="A3087">
        <v>1435</v>
      </c>
      <c r="B3087" s="84" t="s">
        <v>1854</v>
      </c>
      <c r="C3087" s="85">
        <v>1</v>
      </c>
    </row>
    <row r="3088" spans="1:3">
      <c r="A3088">
        <v>1436</v>
      </c>
      <c r="B3088" s="84" t="s">
        <v>1855</v>
      </c>
      <c r="C3088" s="85">
        <v>1</v>
      </c>
    </row>
    <row r="3089" spans="1:3">
      <c r="A3089">
        <v>1437</v>
      </c>
      <c r="B3089" s="84" t="s">
        <v>1856</v>
      </c>
      <c r="C3089" s="85">
        <v>1</v>
      </c>
    </row>
    <row r="3090" spans="1:3">
      <c r="A3090">
        <v>1438</v>
      </c>
      <c r="B3090" s="84" t="s">
        <v>1857</v>
      </c>
      <c r="C3090" s="85">
        <v>1</v>
      </c>
    </row>
    <row r="3091" spans="1:3">
      <c r="A3091">
        <v>1439</v>
      </c>
      <c r="B3091" s="84" t="s">
        <v>1858</v>
      </c>
      <c r="C3091" s="85">
        <v>1</v>
      </c>
    </row>
    <row r="3092" spans="1:3">
      <c r="A3092">
        <v>1440</v>
      </c>
      <c r="B3092" s="84" t="s">
        <v>1859</v>
      </c>
      <c r="C3092" s="85">
        <v>1</v>
      </c>
    </row>
    <row r="3093" spans="1:3">
      <c r="A3093">
        <v>1441</v>
      </c>
      <c r="B3093" s="84" t="s">
        <v>1860</v>
      </c>
      <c r="C3093" s="85">
        <v>1</v>
      </c>
    </row>
    <row r="3094" spans="1:3">
      <c r="A3094">
        <v>1442</v>
      </c>
      <c r="B3094" s="84" t="s">
        <v>2430</v>
      </c>
      <c r="C3094" s="85">
        <v>1</v>
      </c>
    </row>
    <row r="3095" spans="1:3">
      <c r="A3095">
        <v>1443</v>
      </c>
      <c r="B3095" s="84" t="s">
        <v>2962</v>
      </c>
      <c r="C3095" s="85">
        <v>1</v>
      </c>
    </row>
    <row r="3096" spans="1:3">
      <c r="A3096">
        <v>1444</v>
      </c>
      <c r="B3096" s="84" t="s">
        <v>2431</v>
      </c>
      <c r="C3096" s="85">
        <v>1</v>
      </c>
    </row>
    <row r="3097" spans="1:3">
      <c r="A3097">
        <v>1445</v>
      </c>
      <c r="B3097" s="84" t="s">
        <v>1528</v>
      </c>
      <c r="C3097" s="85">
        <v>2</v>
      </c>
    </row>
    <row r="3098" spans="1:3">
      <c r="A3098">
        <v>1446</v>
      </c>
      <c r="B3098" s="84" t="s">
        <v>1711</v>
      </c>
      <c r="C3098" s="85">
        <v>1</v>
      </c>
    </row>
    <row r="3099" spans="1:3">
      <c r="A3099">
        <v>1447</v>
      </c>
      <c r="B3099" s="84" t="s">
        <v>1712</v>
      </c>
      <c r="C3099" s="85">
        <v>1</v>
      </c>
    </row>
    <row r="3100" spans="1:3">
      <c r="A3100">
        <v>1448</v>
      </c>
      <c r="B3100" s="84" t="s">
        <v>2164</v>
      </c>
      <c r="C3100" s="85">
        <v>1</v>
      </c>
    </row>
    <row r="3101" spans="1:3">
      <c r="A3101">
        <v>1449</v>
      </c>
      <c r="B3101" s="84" t="s">
        <v>2165</v>
      </c>
      <c r="C3101" s="85">
        <v>1</v>
      </c>
    </row>
    <row r="3102" spans="1:3">
      <c r="A3102">
        <v>1450</v>
      </c>
      <c r="B3102" s="84" t="s">
        <v>2166</v>
      </c>
      <c r="C3102" s="85">
        <v>1</v>
      </c>
    </row>
    <row r="3103" spans="1:3">
      <c r="A3103">
        <v>1451</v>
      </c>
      <c r="B3103" s="84" t="s">
        <v>2167</v>
      </c>
      <c r="C3103" s="85">
        <v>1</v>
      </c>
    </row>
    <row r="3104" spans="1:3">
      <c r="A3104">
        <v>1452</v>
      </c>
      <c r="B3104" s="84" t="s">
        <v>2432</v>
      </c>
      <c r="C3104" s="85">
        <v>1</v>
      </c>
    </row>
    <row r="3105" spans="1:3">
      <c r="A3105">
        <v>1453</v>
      </c>
      <c r="B3105" s="84" t="s">
        <v>2433</v>
      </c>
      <c r="C3105" s="85">
        <v>1</v>
      </c>
    </row>
    <row r="3106" spans="1:3">
      <c r="A3106">
        <v>1454</v>
      </c>
      <c r="B3106" s="84" t="s">
        <v>2590</v>
      </c>
      <c r="C3106" s="85">
        <v>1</v>
      </c>
    </row>
    <row r="3107" spans="1:3">
      <c r="A3107">
        <v>1455</v>
      </c>
      <c r="B3107" s="84" t="s">
        <v>2434</v>
      </c>
      <c r="C3107" s="85">
        <v>1</v>
      </c>
    </row>
    <row r="3108" spans="1:3">
      <c r="A3108">
        <v>1456</v>
      </c>
      <c r="B3108" s="84" t="s">
        <v>2435</v>
      </c>
      <c r="C3108" s="85">
        <v>1</v>
      </c>
    </row>
    <row r="3109" spans="1:3">
      <c r="A3109">
        <v>1457</v>
      </c>
      <c r="B3109" s="84" t="s">
        <v>2436</v>
      </c>
      <c r="C3109" s="85">
        <v>1</v>
      </c>
    </row>
    <row r="3110" spans="1:3">
      <c r="A3110">
        <v>1458</v>
      </c>
      <c r="B3110" s="84" t="s">
        <v>2437</v>
      </c>
      <c r="C3110" s="85">
        <v>1</v>
      </c>
    </row>
    <row r="3111" spans="1:3">
      <c r="A3111">
        <v>1459</v>
      </c>
      <c r="B3111" s="84" t="s">
        <v>2963</v>
      </c>
      <c r="C3111" s="85">
        <v>1</v>
      </c>
    </row>
    <row r="3112" spans="1:3">
      <c r="A3112">
        <v>1460</v>
      </c>
      <c r="B3112" s="84" t="s">
        <v>2438</v>
      </c>
      <c r="C3112" s="85">
        <v>1</v>
      </c>
    </row>
    <row r="3113" spans="1:3">
      <c r="A3113">
        <v>1461</v>
      </c>
      <c r="B3113" s="84" t="s">
        <v>2964</v>
      </c>
      <c r="C3113" s="85">
        <v>1</v>
      </c>
    </row>
    <row r="3114" spans="1:3">
      <c r="A3114">
        <v>1462</v>
      </c>
      <c r="B3114" s="84" t="s">
        <v>2965</v>
      </c>
      <c r="C3114" s="85">
        <v>1</v>
      </c>
    </row>
    <row r="3115" spans="1:3">
      <c r="A3115">
        <v>1463</v>
      </c>
      <c r="B3115" s="84" t="s">
        <v>2168</v>
      </c>
      <c r="C3115" s="85">
        <v>1</v>
      </c>
    </row>
    <row r="3116" spans="1:3">
      <c r="A3116">
        <v>1464</v>
      </c>
      <c r="B3116" s="84" t="s">
        <v>1861</v>
      </c>
      <c r="C3116" s="85">
        <v>1</v>
      </c>
    </row>
    <row r="3117" spans="1:3">
      <c r="A3117">
        <v>1465</v>
      </c>
      <c r="B3117" s="84" t="s">
        <v>2169</v>
      </c>
      <c r="C3117" s="85">
        <v>1</v>
      </c>
    </row>
    <row r="3118" spans="1:3">
      <c r="A3118">
        <v>1466</v>
      </c>
      <c r="B3118" s="84" t="s">
        <v>1713</v>
      </c>
      <c r="C3118" s="85">
        <v>1</v>
      </c>
    </row>
    <row r="3119" spans="1:3">
      <c r="A3119">
        <v>1467</v>
      </c>
      <c r="B3119" s="84" t="s">
        <v>2170</v>
      </c>
      <c r="C3119" s="85">
        <v>1</v>
      </c>
    </row>
    <row r="3120" spans="1:3">
      <c r="A3120">
        <v>1468</v>
      </c>
      <c r="B3120" s="84" t="s">
        <v>2439</v>
      </c>
      <c r="C3120" s="85">
        <v>1</v>
      </c>
    </row>
    <row r="3121" spans="1:3">
      <c r="A3121">
        <v>1469</v>
      </c>
      <c r="B3121" s="84" t="s">
        <v>2440</v>
      </c>
      <c r="C3121" s="85">
        <v>1</v>
      </c>
    </row>
    <row r="3122" spans="1:3">
      <c r="A3122">
        <v>1470</v>
      </c>
      <c r="B3122" s="84" t="s">
        <v>2966</v>
      </c>
      <c r="C3122" s="85">
        <v>1</v>
      </c>
    </row>
    <row r="3123" spans="1:3">
      <c r="A3123">
        <v>1471</v>
      </c>
      <c r="B3123" s="84" t="s">
        <v>2967</v>
      </c>
      <c r="C3123" s="85">
        <v>1</v>
      </c>
    </row>
    <row r="3124" spans="1:3">
      <c r="A3124">
        <v>1472</v>
      </c>
      <c r="B3124" s="84" t="s">
        <v>2171</v>
      </c>
      <c r="C3124" s="85">
        <v>1</v>
      </c>
    </row>
    <row r="3125" spans="1:3">
      <c r="A3125">
        <v>1473</v>
      </c>
      <c r="B3125" s="84" t="s">
        <v>2172</v>
      </c>
      <c r="C3125" s="85">
        <v>1</v>
      </c>
    </row>
    <row r="3126" spans="1:3">
      <c r="A3126">
        <v>1474</v>
      </c>
      <c r="B3126" s="84" t="s">
        <v>2173</v>
      </c>
      <c r="C3126" s="85">
        <v>1</v>
      </c>
    </row>
    <row r="3127" spans="1:3">
      <c r="A3127">
        <v>1475</v>
      </c>
      <c r="B3127" s="84" t="s">
        <v>1714</v>
      </c>
      <c r="C3127" s="85">
        <v>1</v>
      </c>
    </row>
    <row r="3128" spans="1:3">
      <c r="A3128">
        <v>1476</v>
      </c>
      <c r="B3128" s="84" t="s">
        <v>2441</v>
      </c>
      <c r="C3128" s="85">
        <v>1</v>
      </c>
    </row>
    <row r="3129" spans="1:3">
      <c r="A3129">
        <v>1477</v>
      </c>
      <c r="B3129" s="84" t="s">
        <v>2442</v>
      </c>
      <c r="C3129" s="85">
        <v>1</v>
      </c>
    </row>
    <row r="3130" spans="1:3">
      <c r="A3130">
        <v>1478</v>
      </c>
      <c r="B3130" s="84" t="s">
        <v>2968</v>
      </c>
      <c r="C3130" s="85">
        <v>1</v>
      </c>
    </row>
    <row r="3131" spans="1:3">
      <c r="A3131">
        <v>1479</v>
      </c>
      <c r="B3131" s="84" t="s">
        <v>2443</v>
      </c>
      <c r="C3131" s="85">
        <v>1</v>
      </c>
    </row>
    <row r="3132" spans="1:3">
      <c r="A3132">
        <v>1480</v>
      </c>
      <c r="B3132" s="84" t="s">
        <v>2444</v>
      </c>
      <c r="C3132" s="85">
        <v>1</v>
      </c>
    </row>
    <row r="3133" spans="1:3">
      <c r="A3133">
        <v>1481</v>
      </c>
      <c r="B3133" s="84" t="s">
        <v>2969</v>
      </c>
      <c r="C3133" s="85">
        <v>1</v>
      </c>
    </row>
    <row r="3134" spans="1:3">
      <c r="A3134">
        <v>1482</v>
      </c>
      <c r="B3134" s="84" t="s">
        <v>2445</v>
      </c>
      <c r="C3134" s="85">
        <v>1</v>
      </c>
    </row>
    <row r="3135" spans="1:3">
      <c r="A3135">
        <v>1483</v>
      </c>
      <c r="B3135" s="84" t="s">
        <v>2970</v>
      </c>
      <c r="C3135" s="85">
        <v>1</v>
      </c>
    </row>
    <row r="3136" spans="1:3">
      <c r="A3136">
        <v>1484</v>
      </c>
      <c r="B3136" s="84" t="s">
        <v>1715</v>
      </c>
      <c r="C3136" s="85">
        <v>1</v>
      </c>
    </row>
    <row r="3137" spans="1:3">
      <c r="A3137">
        <v>1485</v>
      </c>
      <c r="B3137" s="84" t="s">
        <v>2174</v>
      </c>
      <c r="C3137" s="85">
        <v>1</v>
      </c>
    </row>
    <row r="3138" spans="1:3">
      <c r="A3138">
        <v>1486</v>
      </c>
      <c r="B3138" s="84" t="s">
        <v>2175</v>
      </c>
      <c r="C3138" s="85">
        <v>1</v>
      </c>
    </row>
    <row r="3139" spans="1:3">
      <c r="A3139">
        <v>1487</v>
      </c>
      <c r="B3139" s="84" t="s">
        <v>1716</v>
      </c>
      <c r="C3139" s="85">
        <v>1</v>
      </c>
    </row>
    <row r="3140" spans="1:3">
      <c r="A3140">
        <v>1488</v>
      </c>
      <c r="B3140" s="84" t="s">
        <v>2971</v>
      </c>
      <c r="C3140" s="85">
        <v>1</v>
      </c>
    </row>
    <row r="3141" spans="1:3">
      <c r="A3141">
        <v>1489</v>
      </c>
      <c r="B3141" s="84" t="s">
        <v>2972</v>
      </c>
      <c r="C3141" s="85">
        <v>1</v>
      </c>
    </row>
    <row r="3142" spans="1:3">
      <c r="A3142">
        <v>1490</v>
      </c>
      <c r="B3142" s="84" t="s">
        <v>1717</v>
      </c>
      <c r="C3142" s="85">
        <v>1</v>
      </c>
    </row>
    <row r="3143" spans="1:3">
      <c r="A3143">
        <v>1491</v>
      </c>
      <c r="B3143" s="84" t="s">
        <v>1529</v>
      </c>
      <c r="C3143" s="85">
        <v>1</v>
      </c>
    </row>
    <row r="3144" spans="1:3">
      <c r="A3144">
        <v>1492</v>
      </c>
      <c r="B3144" s="84" t="s">
        <v>1530</v>
      </c>
      <c r="C3144" s="85">
        <v>1</v>
      </c>
    </row>
    <row r="3145" spans="1:3">
      <c r="A3145">
        <v>1493</v>
      </c>
      <c r="B3145" s="84" t="s">
        <v>2176</v>
      </c>
      <c r="C3145" s="85">
        <v>1</v>
      </c>
    </row>
    <row r="3146" spans="1:3">
      <c r="A3146">
        <v>1494</v>
      </c>
      <c r="B3146" s="84" t="s">
        <v>2177</v>
      </c>
      <c r="C3146" s="85">
        <v>1</v>
      </c>
    </row>
    <row r="3147" spans="1:3">
      <c r="A3147">
        <v>1495</v>
      </c>
      <c r="B3147" s="84" t="s">
        <v>2178</v>
      </c>
      <c r="C3147" s="85">
        <v>1</v>
      </c>
    </row>
    <row r="3148" spans="1:3">
      <c r="A3148">
        <v>1496</v>
      </c>
      <c r="B3148" s="84" t="s">
        <v>2179</v>
      </c>
      <c r="C3148" s="85">
        <v>1</v>
      </c>
    </row>
    <row r="3149" spans="1:3">
      <c r="A3149">
        <v>1497</v>
      </c>
      <c r="B3149" s="84" t="s">
        <v>2180</v>
      </c>
      <c r="C3149" s="85">
        <v>1</v>
      </c>
    </row>
    <row r="3150" spans="1:3">
      <c r="A3150">
        <v>1498</v>
      </c>
      <c r="B3150" s="84" t="s">
        <v>2181</v>
      </c>
      <c r="C3150" s="85">
        <v>1</v>
      </c>
    </row>
    <row r="3151" spans="1:3">
      <c r="A3151">
        <v>1499</v>
      </c>
      <c r="B3151" s="84" t="s">
        <v>2973</v>
      </c>
      <c r="C3151" s="85">
        <v>1</v>
      </c>
    </row>
    <row r="3152" spans="1:3">
      <c r="A3152">
        <v>1500</v>
      </c>
      <c r="B3152" s="84" t="s">
        <v>2974</v>
      </c>
      <c r="C3152" s="85">
        <v>1</v>
      </c>
    </row>
    <row r="3153" spans="1:3">
      <c r="A3153">
        <v>1501</v>
      </c>
      <c r="B3153" s="84" t="s">
        <v>2182</v>
      </c>
      <c r="C3153" s="85">
        <v>1</v>
      </c>
    </row>
    <row r="3154" spans="1:3">
      <c r="A3154">
        <v>1502</v>
      </c>
      <c r="B3154" s="84" t="s">
        <v>2591</v>
      </c>
      <c r="C3154" s="85">
        <v>1</v>
      </c>
    </row>
    <row r="3155" spans="1:3">
      <c r="A3155">
        <v>1503</v>
      </c>
      <c r="B3155" s="84" t="s">
        <v>1718</v>
      </c>
      <c r="C3155" s="85">
        <v>1</v>
      </c>
    </row>
    <row r="3156" spans="1:3">
      <c r="A3156">
        <v>1504</v>
      </c>
      <c r="B3156" s="84" t="s">
        <v>1862</v>
      </c>
      <c r="C3156" s="85">
        <v>1</v>
      </c>
    </row>
    <row r="3157" spans="1:3">
      <c r="A3157">
        <v>1505</v>
      </c>
      <c r="B3157" s="84" t="s">
        <v>1531</v>
      </c>
      <c r="C3157" s="85">
        <v>1</v>
      </c>
    </row>
    <row r="3158" spans="1:3">
      <c r="A3158">
        <v>1506</v>
      </c>
      <c r="B3158" s="84" t="s">
        <v>2446</v>
      </c>
      <c r="C3158" s="85">
        <v>1</v>
      </c>
    </row>
    <row r="3159" spans="1:3">
      <c r="A3159">
        <v>1507</v>
      </c>
      <c r="B3159" s="84" t="s">
        <v>2447</v>
      </c>
      <c r="C3159" s="85">
        <v>1</v>
      </c>
    </row>
    <row r="3160" spans="1:3">
      <c r="A3160">
        <v>1508</v>
      </c>
      <c r="B3160" s="84" t="s">
        <v>2975</v>
      </c>
      <c r="C3160" s="85">
        <v>1</v>
      </c>
    </row>
    <row r="3161" spans="1:3">
      <c r="A3161">
        <v>1509</v>
      </c>
      <c r="B3161" s="84" t="s">
        <v>2183</v>
      </c>
      <c r="C3161" s="85">
        <v>1</v>
      </c>
    </row>
    <row r="3162" spans="1:3">
      <c r="A3162">
        <v>1510</v>
      </c>
      <c r="B3162" s="84" t="s">
        <v>2184</v>
      </c>
      <c r="C3162" s="85">
        <v>1</v>
      </c>
    </row>
    <row r="3163" spans="1:3">
      <c r="A3163">
        <v>1511</v>
      </c>
      <c r="B3163" s="84" t="s">
        <v>2592</v>
      </c>
      <c r="C3163" s="85">
        <v>1</v>
      </c>
    </row>
    <row r="3164" spans="1:3">
      <c r="A3164">
        <v>1512</v>
      </c>
      <c r="B3164" s="84" t="s">
        <v>1532</v>
      </c>
      <c r="C3164" s="85">
        <v>1</v>
      </c>
    </row>
    <row r="3165" spans="1:3">
      <c r="A3165">
        <v>1513</v>
      </c>
      <c r="B3165" s="84" t="s">
        <v>2593</v>
      </c>
      <c r="C3165" s="85">
        <v>1</v>
      </c>
    </row>
    <row r="3166" spans="1:3">
      <c r="A3166">
        <v>1514</v>
      </c>
      <c r="B3166" s="84" t="s">
        <v>2976</v>
      </c>
      <c r="C3166" s="85">
        <v>1</v>
      </c>
    </row>
    <row r="3167" spans="1:3">
      <c r="A3167">
        <v>1515</v>
      </c>
      <c r="B3167" s="84" t="s">
        <v>2977</v>
      </c>
      <c r="C3167" s="85">
        <v>1</v>
      </c>
    </row>
    <row r="3168" spans="1:3">
      <c r="A3168">
        <v>1516</v>
      </c>
      <c r="B3168" s="84" t="s">
        <v>2978</v>
      </c>
      <c r="C3168" s="85">
        <v>1</v>
      </c>
    </row>
    <row r="3169" spans="1:3">
      <c r="A3169">
        <v>1517</v>
      </c>
      <c r="B3169" s="84" t="s">
        <v>2185</v>
      </c>
      <c r="C3169" s="85">
        <v>1</v>
      </c>
    </row>
    <row r="3170" spans="1:3">
      <c r="A3170">
        <v>1518</v>
      </c>
      <c r="B3170" s="84" t="s">
        <v>1719</v>
      </c>
      <c r="C3170" s="85">
        <v>1</v>
      </c>
    </row>
    <row r="3171" spans="1:3">
      <c r="A3171">
        <v>1519</v>
      </c>
      <c r="B3171" s="84" t="s">
        <v>1720</v>
      </c>
      <c r="C3171" s="85">
        <v>1</v>
      </c>
    </row>
    <row r="3172" spans="1:3">
      <c r="A3172">
        <v>1520</v>
      </c>
      <c r="B3172" s="84" t="s">
        <v>1533</v>
      </c>
      <c r="C3172" s="85">
        <v>1</v>
      </c>
    </row>
    <row r="3173" spans="1:3">
      <c r="A3173">
        <v>1521</v>
      </c>
      <c r="B3173" s="84" t="s">
        <v>1534</v>
      </c>
      <c r="C3173" s="85">
        <v>1</v>
      </c>
    </row>
    <row r="3174" spans="1:3">
      <c r="A3174">
        <v>1522</v>
      </c>
      <c r="B3174" s="84" t="s">
        <v>1535</v>
      </c>
      <c r="C3174" s="85">
        <v>1</v>
      </c>
    </row>
    <row r="3175" spans="1:3">
      <c r="A3175">
        <v>1523</v>
      </c>
      <c r="B3175" s="84" t="s">
        <v>1536</v>
      </c>
      <c r="C3175" s="85">
        <v>1</v>
      </c>
    </row>
    <row r="3176" spans="1:3">
      <c r="A3176">
        <v>1524</v>
      </c>
      <c r="B3176" s="84" t="s">
        <v>1537</v>
      </c>
      <c r="C3176" s="85">
        <v>2</v>
      </c>
    </row>
    <row r="3177" spans="1:3">
      <c r="A3177">
        <v>1525</v>
      </c>
      <c r="B3177" s="84" t="s">
        <v>1721</v>
      </c>
      <c r="C3177" s="85">
        <v>1</v>
      </c>
    </row>
    <row r="3178" spans="1:3">
      <c r="A3178">
        <v>1526</v>
      </c>
      <c r="B3178" s="84" t="s">
        <v>1722</v>
      </c>
      <c r="C3178" s="85">
        <v>1</v>
      </c>
    </row>
    <row r="3179" spans="1:3">
      <c r="A3179">
        <v>1527</v>
      </c>
      <c r="B3179" s="84" t="s">
        <v>2594</v>
      </c>
      <c r="C3179" s="85">
        <v>1</v>
      </c>
    </row>
    <row r="3180" spans="1:3">
      <c r="A3180">
        <v>1528</v>
      </c>
      <c r="B3180" s="84" t="s">
        <v>2979</v>
      </c>
      <c r="C3180" s="85">
        <v>1</v>
      </c>
    </row>
    <row r="3181" spans="1:3">
      <c r="A3181">
        <v>1529</v>
      </c>
      <c r="B3181" s="84" t="s">
        <v>2980</v>
      </c>
      <c r="C3181" s="85">
        <v>1</v>
      </c>
    </row>
    <row r="3182" spans="1:3">
      <c r="A3182">
        <v>1530</v>
      </c>
      <c r="B3182" s="84" t="s">
        <v>2448</v>
      </c>
      <c r="C3182" s="85">
        <v>1</v>
      </c>
    </row>
    <row r="3183" spans="1:3">
      <c r="A3183">
        <v>1531</v>
      </c>
      <c r="B3183" s="84" t="s">
        <v>1723</v>
      </c>
      <c r="C3183" s="85">
        <v>1</v>
      </c>
    </row>
    <row r="3184" spans="1:3">
      <c r="A3184">
        <v>1532</v>
      </c>
      <c r="B3184" s="84" t="s">
        <v>1724</v>
      </c>
      <c r="C3184" s="85">
        <v>1</v>
      </c>
    </row>
    <row r="3185" spans="1:3">
      <c r="A3185">
        <v>1533</v>
      </c>
      <c r="B3185" s="84" t="s">
        <v>1725</v>
      </c>
      <c r="C3185" s="85">
        <v>1</v>
      </c>
    </row>
    <row r="3186" spans="1:3">
      <c r="A3186">
        <v>1534</v>
      </c>
      <c r="B3186" s="84" t="s">
        <v>1726</v>
      </c>
      <c r="C3186" s="85">
        <v>1</v>
      </c>
    </row>
    <row r="3187" spans="1:3">
      <c r="A3187">
        <v>1535</v>
      </c>
      <c r="B3187" s="84" t="s">
        <v>1727</v>
      </c>
      <c r="C3187" s="85">
        <v>1</v>
      </c>
    </row>
    <row r="3188" spans="1:3">
      <c r="A3188">
        <v>1536</v>
      </c>
      <c r="B3188" s="84" t="s">
        <v>1728</v>
      </c>
      <c r="C3188" s="85">
        <v>1</v>
      </c>
    </row>
    <row r="3189" spans="1:3">
      <c r="A3189">
        <v>1537</v>
      </c>
      <c r="B3189" s="84" t="s">
        <v>2981</v>
      </c>
      <c r="C3189" s="85">
        <v>1</v>
      </c>
    </row>
    <row r="3190" spans="1:3">
      <c r="A3190">
        <v>1538</v>
      </c>
      <c r="B3190" s="84" t="s">
        <v>2982</v>
      </c>
      <c r="C3190" s="85">
        <v>1</v>
      </c>
    </row>
    <row r="3191" spans="1:3">
      <c r="A3191">
        <v>1539</v>
      </c>
      <c r="B3191" s="84" t="s">
        <v>2449</v>
      </c>
      <c r="C3191" s="85">
        <v>1</v>
      </c>
    </row>
    <row r="3192" spans="1:3">
      <c r="A3192">
        <v>1540</v>
      </c>
      <c r="B3192" s="84" t="s">
        <v>2450</v>
      </c>
      <c r="C3192" s="85">
        <v>1</v>
      </c>
    </row>
    <row r="3193" spans="1:3">
      <c r="A3193">
        <v>1541</v>
      </c>
      <c r="B3193" s="84" t="s">
        <v>2451</v>
      </c>
      <c r="C3193" s="85">
        <v>1</v>
      </c>
    </row>
    <row r="3194" spans="1:3">
      <c r="A3194">
        <v>1542</v>
      </c>
      <c r="B3194" s="84" t="s">
        <v>2983</v>
      </c>
      <c r="C3194" s="85">
        <v>1</v>
      </c>
    </row>
    <row r="3195" spans="1:3">
      <c r="A3195">
        <v>1543</v>
      </c>
      <c r="B3195" s="84" t="s">
        <v>2984</v>
      </c>
      <c r="C3195" s="85">
        <v>1</v>
      </c>
    </row>
    <row r="3196" spans="1:3">
      <c r="A3196">
        <v>1544</v>
      </c>
      <c r="B3196" s="84" t="s">
        <v>2985</v>
      </c>
      <c r="C3196" s="85">
        <v>1</v>
      </c>
    </row>
    <row r="3197" spans="1:3">
      <c r="A3197">
        <v>1545</v>
      </c>
      <c r="B3197" s="84" t="s">
        <v>1729</v>
      </c>
      <c r="C3197" s="85">
        <v>1</v>
      </c>
    </row>
    <row r="3198" spans="1:3">
      <c r="A3198">
        <v>1546</v>
      </c>
      <c r="B3198" s="84" t="s">
        <v>2986</v>
      </c>
      <c r="C3198" s="85">
        <v>1</v>
      </c>
    </row>
    <row r="3199" spans="1:3">
      <c r="A3199">
        <v>1547</v>
      </c>
      <c r="B3199" s="84" t="s">
        <v>2987</v>
      </c>
      <c r="C3199" s="85">
        <v>1</v>
      </c>
    </row>
    <row r="3200" spans="1:3">
      <c r="A3200">
        <v>1548</v>
      </c>
      <c r="B3200" s="84" t="s">
        <v>1730</v>
      </c>
      <c r="C3200" s="85">
        <v>1</v>
      </c>
    </row>
    <row r="3201" spans="1:3">
      <c r="A3201">
        <v>1549</v>
      </c>
      <c r="B3201" s="84" t="s">
        <v>1731</v>
      </c>
      <c r="C3201" s="85">
        <v>1</v>
      </c>
    </row>
    <row r="3202" spans="1:3">
      <c r="A3202">
        <v>1550</v>
      </c>
      <c r="B3202" s="84" t="s">
        <v>2186</v>
      </c>
      <c r="C3202" s="85">
        <v>1</v>
      </c>
    </row>
    <row r="3203" spans="1:3">
      <c r="A3203">
        <v>1551</v>
      </c>
      <c r="B3203" s="84" t="s">
        <v>2988</v>
      </c>
      <c r="C3203" s="85">
        <v>1</v>
      </c>
    </row>
    <row r="3204" spans="1:3">
      <c r="A3204">
        <v>1552</v>
      </c>
      <c r="B3204" s="84" t="s">
        <v>2989</v>
      </c>
      <c r="C3204" s="85">
        <v>1</v>
      </c>
    </row>
    <row r="3205" spans="1:3">
      <c r="A3205">
        <v>1553</v>
      </c>
      <c r="B3205" s="84" t="s">
        <v>2990</v>
      </c>
      <c r="C3205" s="85">
        <v>1</v>
      </c>
    </row>
    <row r="3206" spans="1:3">
      <c r="A3206">
        <v>1554</v>
      </c>
      <c r="B3206" s="84" t="s">
        <v>2187</v>
      </c>
      <c r="C3206" s="85">
        <v>1</v>
      </c>
    </row>
    <row r="3207" spans="1:3">
      <c r="A3207">
        <v>1555</v>
      </c>
      <c r="B3207" s="84" t="s">
        <v>2991</v>
      </c>
      <c r="C3207" s="85">
        <v>1</v>
      </c>
    </row>
    <row r="3208" spans="1:3">
      <c r="A3208">
        <v>1556</v>
      </c>
      <c r="B3208" s="84" t="s">
        <v>2992</v>
      </c>
      <c r="C3208" s="85">
        <v>1</v>
      </c>
    </row>
    <row r="3209" spans="1:3">
      <c r="A3209">
        <v>1557</v>
      </c>
      <c r="B3209" s="84" t="s">
        <v>2993</v>
      </c>
      <c r="C3209" s="85">
        <v>1</v>
      </c>
    </row>
    <row r="3210" spans="1:3">
      <c r="A3210">
        <v>1558</v>
      </c>
      <c r="B3210" s="84" t="s">
        <v>1732</v>
      </c>
      <c r="C3210" s="85">
        <v>1</v>
      </c>
    </row>
    <row r="3211" spans="1:3">
      <c r="A3211">
        <v>1559</v>
      </c>
      <c r="B3211" s="84" t="s">
        <v>1733</v>
      </c>
      <c r="C3211" s="85">
        <v>1</v>
      </c>
    </row>
    <row r="3212" spans="1:3">
      <c r="A3212">
        <v>1560</v>
      </c>
      <c r="B3212" s="84" t="s">
        <v>2994</v>
      </c>
      <c r="C3212" s="85">
        <v>1</v>
      </c>
    </row>
    <row r="3213" spans="1:3">
      <c r="A3213">
        <v>1561</v>
      </c>
      <c r="B3213" s="84" t="s">
        <v>2595</v>
      </c>
      <c r="C3213" s="85">
        <v>1</v>
      </c>
    </row>
    <row r="3214" spans="1:3">
      <c r="A3214">
        <v>1562</v>
      </c>
      <c r="B3214" s="84" t="s">
        <v>1734</v>
      </c>
      <c r="C3214" s="85">
        <v>1</v>
      </c>
    </row>
    <row r="3215" spans="1:3">
      <c r="A3215">
        <v>1563</v>
      </c>
      <c r="B3215" s="84" t="s">
        <v>1735</v>
      </c>
      <c r="C3215" s="85">
        <v>1</v>
      </c>
    </row>
    <row r="3216" spans="1:3">
      <c r="A3216">
        <v>1564</v>
      </c>
      <c r="B3216" s="84" t="s">
        <v>2188</v>
      </c>
      <c r="C3216" s="85">
        <v>1</v>
      </c>
    </row>
    <row r="3217" spans="1:3">
      <c r="A3217">
        <v>1565</v>
      </c>
      <c r="B3217" s="84" t="s">
        <v>2452</v>
      </c>
      <c r="C3217" s="85">
        <v>1</v>
      </c>
    </row>
    <row r="3218" spans="1:3">
      <c r="A3218">
        <v>1566</v>
      </c>
      <c r="B3218" s="84" t="s">
        <v>2189</v>
      </c>
      <c r="C3218" s="85">
        <v>1</v>
      </c>
    </row>
    <row r="3219" spans="1:3">
      <c r="A3219">
        <v>1567</v>
      </c>
      <c r="B3219" s="84" t="s">
        <v>2453</v>
      </c>
      <c r="C3219" s="85">
        <v>1</v>
      </c>
    </row>
    <row r="3220" spans="1:3">
      <c r="A3220">
        <v>1568</v>
      </c>
      <c r="B3220" s="84" t="s">
        <v>1736</v>
      </c>
      <c r="C3220" s="85">
        <v>1</v>
      </c>
    </row>
    <row r="3221" spans="1:3">
      <c r="A3221">
        <v>1569</v>
      </c>
      <c r="B3221" s="84" t="s">
        <v>1538</v>
      </c>
      <c r="C3221" s="85">
        <v>1</v>
      </c>
    </row>
    <row r="3222" spans="1:3">
      <c r="A3222">
        <v>1570</v>
      </c>
      <c r="B3222" s="84" t="s">
        <v>1539</v>
      </c>
      <c r="C3222" s="85">
        <v>1</v>
      </c>
    </row>
    <row r="3223" spans="1:3">
      <c r="A3223">
        <v>1571</v>
      </c>
      <c r="B3223" s="84" t="s">
        <v>2995</v>
      </c>
      <c r="C3223" s="85">
        <v>1</v>
      </c>
    </row>
    <row r="3224" spans="1:3">
      <c r="A3224">
        <v>1572</v>
      </c>
      <c r="B3224" s="84" t="s">
        <v>2454</v>
      </c>
      <c r="C3224" s="85">
        <v>1</v>
      </c>
    </row>
    <row r="3225" spans="1:3">
      <c r="A3225">
        <v>1573</v>
      </c>
      <c r="B3225" s="84" t="s">
        <v>2455</v>
      </c>
      <c r="C3225" s="85">
        <v>1</v>
      </c>
    </row>
    <row r="3226" spans="1:3">
      <c r="A3226">
        <v>1574</v>
      </c>
      <c r="B3226" s="84" t="s">
        <v>2996</v>
      </c>
      <c r="C3226" s="85">
        <v>1</v>
      </c>
    </row>
    <row r="3227" spans="1:3">
      <c r="B3227" s="84" t="s">
        <v>1540</v>
      </c>
      <c r="C3227" s="85">
        <v>1647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L142"/>
  <sheetViews>
    <sheetView zoomScale="85" zoomScaleNormal="85" workbookViewId="0"/>
  </sheetViews>
  <sheetFormatPr defaultRowHeight="14.25"/>
  <cols>
    <col min="2" max="2" width="42.5" bestFit="1" customWidth="1"/>
  </cols>
  <sheetData>
    <row r="2" spans="2:9">
      <c r="B2" s="63" t="s">
        <v>87</v>
      </c>
      <c r="C2" s="64"/>
      <c r="D2" s="64"/>
      <c r="E2" s="64"/>
      <c r="F2" s="64"/>
      <c r="G2" s="64"/>
    </row>
    <row r="3" spans="2:9">
      <c r="B3" s="65" t="s">
        <v>95</v>
      </c>
      <c r="C3" s="65" t="s">
        <v>96</v>
      </c>
      <c r="D3" s="65" t="s">
        <v>96</v>
      </c>
      <c r="E3" s="65" t="s">
        <v>97</v>
      </c>
      <c r="F3" s="65" t="s">
        <v>98</v>
      </c>
      <c r="G3" s="65" t="s">
        <v>98</v>
      </c>
    </row>
    <row r="4" spans="2:9">
      <c r="B4" s="66"/>
      <c r="C4" s="67" t="s">
        <v>0</v>
      </c>
      <c r="D4" s="67" t="s">
        <v>0</v>
      </c>
      <c r="E4" s="67" t="s">
        <v>0</v>
      </c>
      <c r="F4" s="67" t="s">
        <v>0</v>
      </c>
      <c r="G4" s="67" t="s">
        <v>0</v>
      </c>
    </row>
    <row r="5" spans="2:9" ht="101.25">
      <c r="B5" s="78"/>
      <c r="C5" s="114" t="s">
        <v>99</v>
      </c>
      <c r="D5" s="108" t="s">
        <v>143</v>
      </c>
      <c r="E5" s="114" t="s">
        <v>100</v>
      </c>
      <c r="F5" s="114" t="s">
        <v>101</v>
      </c>
      <c r="G5" s="114" t="s">
        <v>102</v>
      </c>
      <c r="H5" s="87"/>
      <c r="I5" s="87"/>
    </row>
    <row r="6" spans="2:9" ht="15">
      <c r="B6" s="111" t="s">
        <v>103</v>
      </c>
      <c r="C6" s="78"/>
      <c r="D6" s="78"/>
      <c r="E6" s="78"/>
      <c r="F6" s="78"/>
      <c r="G6" s="78"/>
      <c r="H6" s="112" t="s">
        <v>1416</v>
      </c>
      <c r="I6" s="87"/>
    </row>
    <row r="7" spans="2:9" ht="15">
      <c r="B7" s="78" t="s">
        <v>4</v>
      </c>
      <c r="C7" s="70">
        <v>0</v>
      </c>
      <c r="D7" s="70">
        <v>0</v>
      </c>
      <c r="E7" s="70">
        <v>1</v>
      </c>
      <c r="F7" s="70">
        <v>1</v>
      </c>
      <c r="G7" s="70">
        <v>1</v>
      </c>
      <c r="H7" s="110">
        <f>SUM(C7:G7)</f>
        <v>3</v>
      </c>
      <c r="I7" s="87"/>
    </row>
    <row r="8" spans="2:9" ht="15">
      <c r="B8" s="73" t="s">
        <v>1417</v>
      </c>
      <c r="C8" s="70">
        <v>0</v>
      </c>
      <c r="D8" s="70">
        <v>1</v>
      </c>
      <c r="E8" s="70">
        <v>0</v>
      </c>
      <c r="F8" s="70">
        <v>0</v>
      </c>
      <c r="G8" s="70">
        <v>0</v>
      </c>
      <c r="H8" s="110">
        <f t="shared" ref="H8:H20" si="0">SUM(C8:G8)</f>
        <v>1</v>
      </c>
      <c r="I8" s="87"/>
    </row>
    <row r="9" spans="2:9" ht="15">
      <c r="B9" s="78" t="s">
        <v>5</v>
      </c>
      <c r="C9" s="70">
        <v>1</v>
      </c>
      <c r="D9" s="70">
        <v>0</v>
      </c>
      <c r="E9" s="70">
        <v>3</v>
      </c>
      <c r="F9" s="70">
        <v>0</v>
      </c>
      <c r="G9" s="70">
        <v>1</v>
      </c>
      <c r="H9" s="110">
        <f t="shared" si="0"/>
        <v>5</v>
      </c>
      <c r="I9" s="87"/>
    </row>
    <row r="10" spans="2:9" ht="15">
      <c r="B10" s="78" t="s">
        <v>6</v>
      </c>
      <c r="C10" s="70">
        <v>1</v>
      </c>
      <c r="D10" s="70">
        <v>0</v>
      </c>
      <c r="E10" s="70">
        <v>1</v>
      </c>
      <c r="F10" s="70">
        <f>[1]B1_sprzet_CENTRUM!I28</f>
        <v>0</v>
      </c>
      <c r="G10" s="70">
        <v>1</v>
      </c>
      <c r="H10" s="110">
        <f t="shared" si="0"/>
        <v>3</v>
      </c>
      <c r="I10" s="87"/>
    </row>
    <row r="11" spans="2:9" ht="15">
      <c r="B11" s="78" t="s">
        <v>7</v>
      </c>
      <c r="C11" s="70">
        <v>1</v>
      </c>
      <c r="D11" s="70">
        <v>0</v>
      </c>
      <c r="E11" s="70">
        <v>0</v>
      </c>
      <c r="F11" s="70">
        <f>[1]B1_sprzet_CENTRUM!I42</f>
        <v>0</v>
      </c>
      <c r="G11" s="70">
        <v>1</v>
      </c>
      <c r="H11" s="110">
        <f t="shared" si="0"/>
        <v>2</v>
      </c>
      <c r="I11" s="87"/>
    </row>
    <row r="12" spans="2:9" ht="15">
      <c r="B12" s="78" t="s">
        <v>1418</v>
      </c>
      <c r="C12" s="70"/>
      <c r="D12" s="70">
        <v>0</v>
      </c>
      <c r="E12" s="70">
        <v>1</v>
      </c>
      <c r="F12" s="70"/>
      <c r="G12" s="70"/>
      <c r="H12" s="110">
        <f t="shared" si="0"/>
        <v>1</v>
      </c>
      <c r="I12" s="87"/>
    </row>
    <row r="13" spans="2:9" ht="15">
      <c r="B13" s="78" t="s">
        <v>8</v>
      </c>
      <c r="C13" s="70">
        <v>1</v>
      </c>
      <c r="D13" s="70"/>
      <c r="E13" s="70">
        <v>1</v>
      </c>
      <c r="F13" s="70">
        <f>[1]B1_sprzet_CENTRUM!I51</f>
        <v>0</v>
      </c>
      <c r="G13" s="70">
        <v>1</v>
      </c>
      <c r="H13" s="110">
        <f t="shared" si="0"/>
        <v>3</v>
      </c>
      <c r="I13" s="87"/>
    </row>
    <row r="14" spans="2:9" ht="15">
      <c r="B14" s="78" t="s">
        <v>9</v>
      </c>
      <c r="C14" s="70">
        <f>[1]B1_sprzet_CENTRUM!E57</f>
        <v>0</v>
      </c>
      <c r="D14" s="70">
        <v>1</v>
      </c>
      <c r="E14" s="70">
        <v>1</v>
      </c>
      <c r="F14" s="70">
        <v>1</v>
      </c>
      <c r="G14" s="70">
        <v>1</v>
      </c>
      <c r="H14" s="110">
        <f t="shared" si="0"/>
        <v>4</v>
      </c>
      <c r="I14" s="87"/>
    </row>
    <row r="15" spans="2:9" ht="15">
      <c r="B15" s="78" t="s">
        <v>10</v>
      </c>
      <c r="C15" s="70">
        <f>[1]B1_sprzet_CENTRUM!E70</f>
        <v>0</v>
      </c>
      <c r="D15" s="70"/>
      <c r="E15" s="70">
        <v>1</v>
      </c>
      <c r="F15" s="70">
        <f>[1]B1_sprzet_CENTRUM!I70</f>
        <v>0</v>
      </c>
      <c r="G15" s="70">
        <v>1</v>
      </c>
      <c r="H15" s="110">
        <f t="shared" si="0"/>
        <v>2</v>
      </c>
      <c r="I15" s="87"/>
    </row>
    <row r="16" spans="2:9" ht="15">
      <c r="B16" s="73" t="s">
        <v>1419</v>
      </c>
      <c r="C16" s="70"/>
      <c r="D16" s="70">
        <v>1</v>
      </c>
      <c r="E16" s="70"/>
      <c r="F16" s="70"/>
      <c r="G16" s="70"/>
      <c r="H16" s="110">
        <f t="shared" si="0"/>
        <v>1</v>
      </c>
      <c r="I16" s="87"/>
    </row>
    <row r="17" spans="2:9" ht="15">
      <c r="B17" s="78" t="s">
        <v>11</v>
      </c>
      <c r="C17" s="70">
        <v>1</v>
      </c>
      <c r="D17" s="70"/>
      <c r="E17" s="70">
        <v>1</v>
      </c>
      <c r="F17" s="70"/>
      <c r="G17" s="70">
        <f>[1]B1_sprzet_CENTRUM!K96</f>
        <v>0</v>
      </c>
      <c r="H17" s="110">
        <f t="shared" si="0"/>
        <v>2</v>
      </c>
      <c r="I17" s="87"/>
    </row>
    <row r="18" spans="2:9" ht="15">
      <c r="B18" s="78" t="s">
        <v>12</v>
      </c>
      <c r="C18" s="70">
        <f>[1]B1_sprzet_CENTRUM!E105</f>
        <v>0</v>
      </c>
      <c r="D18" s="70"/>
      <c r="E18" s="70"/>
      <c r="F18" s="70">
        <f>[1]B1_sprzet_CENTRUM!I105</f>
        <v>0</v>
      </c>
      <c r="G18" s="70">
        <v>1</v>
      </c>
      <c r="H18" s="110">
        <f t="shared" si="0"/>
        <v>1</v>
      </c>
      <c r="I18" s="87"/>
    </row>
    <row r="19" spans="2:9" ht="15">
      <c r="B19" s="78" t="s">
        <v>1420</v>
      </c>
      <c r="C19" s="70"/>
      <c r="D19" s="70"/>
      <c r="E19" s="70">
        <v>1</v>
      </c>
      <c r="F19" s="70"/>
      <c r="G19" s="70"/>
      <c r="H19" s="110">
        <f t="shared" si="0"/>
        <v>1</v>
      </c>
      <c r="I19" s="87"/>
    </row>
    <row r="20" spans="2:9" ht="15">
      <c r="B20" s="78" t="s">
        <v>13</v>
      </c>
      <c r="C20" s="70">
        <f>[1]B1_sprzet_CENTRUM!E114</f>
        <v>0</v>
      </c>
      <c r="D20" s="70"/>
      <c r="E20" s="70">
        <v>1</v>
      </c>
      <c r="F20" s="70">
        <f>[1]B1_sprzet_CENTRUM!I114</f>
        <v>0</v>
      </c>
      <c r="G20" s="70">
        <v>1</v>
      </c>
      <c r="H20" s="110">
        <f t="shared" si="0"/>
        <v>2</v>
      </c>
      <c r="I20" s="87"/>
    </row>
    <row r="21" spans="2:9" ht="15">
      <c r="B21" s="66" t="s">
        <v>14</v>
      </c>
      <c r="C21" s="71">
        <v>1</v>
      </c>
      <c r="D21" s="71"/>
      <c r="E21" s="71">
        <v>1</v>
      </c>
      <c r="F21" s="71">
        <v>2</v>
      </c>
      <c r="G21" s="71">
        <v>2</v>
      </c>
      <c r="H21" s="72">
        <f>SUM(C21:G21)</f>
        <v>6</v>
      </c>
    </row>
    <row r="24" spans="2:9">
      <c r="B24" s="63" t="s">
        <v>88</v>
      </c>
      <c r="C24" s="64"/>
      <c r="D24" s="64"/>
      <c r="E24" s="64"/>
      <c r="F24" s="64"/>
      <c r="G24" s="64"/>
      <c r="H24" s="64"/>
    </row>
    <row r="25" spans="2:9">
      <c r="B25" s="65" t="s">
        <v>95</v>
      </c>
      <c r="C25" s="65" t="s">
        <v>104</v>
      </c>
      <c r="D25" s="65" t="s">
        <v>96</v>
      </c>
      <c r="E25" s="65" t="s">
        <v>98</v>
      </c>
      <c r="F25" s="65" t="s">
        <v>98</v>
      </c>
      <c r="G25" s="65" t="s">
        <v>105</v>
      </c>
    </row>
    <row r="26" spans="2:9">
      <c r="B26" s="66"/>
      <c r="C26" s="67" t="s">
        <v>0</v>
      </c>
      <c r="D26" s="67" t="s">
        <v>0</v>
      </c>
      <c r="E26" s="67" t="s">
        <v>0</v>
      </c>
      <c r="F26" s="67" t="s">
        <v>0</v>
      </c>
      <c r="G26" s="67" t="s">
        <v>0</v>
      </c>
    </row>
    <row r="27" spans="2:9" ht="78.75">
      <c r="B27" s="66"/>
      <c r="C27" s="68" t="s">
        <v>106</v>
      </c>
      <c r="D27" s="68" t="s">
        <v>107</v>
      </c>
      <c r="E27" s="68" t="s">
        <v>108</v>
      </c>
      <c r="F27" s="68" t="s">
        <v>109</v>
      </c>
      <c r="G27" s="68" t="s">
        <v>110</v>
      </c>
    </row>
    <row r="28" spans="2:9" ht="15">
      <c r="B28" s="111" t="s">
        <v>103</v>
      </c>
      <c r="C28" s="78"/>
      <c r="D28" s="78"/>
      <c r="E28" s="78"/>
      <c r="F28" s="78"/>
      <c r="G28" s="78"/>
      <c r="H28" s="112" t="s">
        <v>1416</v>
      </c>
    </row>
    <row r="29" spans="2:9" ht="15">
      <c r="B29" s="78" t="s">
        <v>15</v>
      </c>
      <c r="C29" s="70">
        <v>1</v>
      </c>
      <c r="D29" s="70">
        <v>1</v>
      </c>
      <c r="E29" s="70"/>
      <c r="F29" s="70">
        <v>1</v>
      </c>
      <c r="G29" s="70">
        <v>1</v>
      </c>
      <c r="H29" s="110">
        <f>SUM(C29:G29)</f>
        <v>4</v>
      </c>
    </row>
    <row r="30" spans="2:9" ht="15">
      <c r="B30" s="78" t="s">
        <v>16</v>
      </c>
      <c r="C30" s="70"/>
      <c r="D30" s="70"/>
      <c r="E30" s="70"/>
      <c r="F30" s="70">
        <v>1</v>
      </c>
      <c r="G30" s="70">
        <v>1</v>
      </c>
      <c r="H30" s="110">
        <f t="shared" ref="H30:H46" si="1">SUM(C30:G30)</f>
        <v>2</v>
      </c>
    </row>
    <row r="31" spans="2:9" ht="15">
      <c r="B31" s="78" t="s">
        <v>17</v>
      </c>
      <c r="C31" s="70"/>
      <c r="D31" s="70">
        <v>1</v>
      </c>
      <c r="E31" s="70">
        <v>1</v>
      </c>
      <c r="F31" s="70"/>
      <c r="G31" s="70"/>
      <c r="H31" s="110">
        <f t="shared" si="1"/>
        <v>2</v>
      </c>
    </row>
    <row r="32" spans="2:9" ht="15">
      <c r="B32" s="78" t="s">
        <v>18</v>
      </c>
      <c r="C32" s="70">
        <v>1</v>
      </c>
      <c r="D32" s="70">
        <v>0</v>
      </c>
      <c r="E32" s="70">
        <v>0</v>
      </c>
      <c r="F32" s="70">
        <v>1</v>
      </c>
      <c r="G32" s="70"/>
      <c r="H32" s="110">
        <f t="shared" si="1"/>
        <v>2</v>
      </c>
    </row>
    <row r="33" spans="2:8" ht="15">
      <c r="B33" s="78" t="s">
        <v>19</v>
      </c>
      <c r="C33" s="70">
        <v>1</v>
      </c>
      <c r="D33" s="70">
        <v>0</v>
      </c>
      <c r="E33" s="70">
        <v>1</v>
      </c>
      <c r="F33" s="70">
        <v>0</v>
      </c>
      <c r="G33" s="70">
        <v>1</v>
      </c>
      <c r="H33" s="110">
        <f t="shared" si="1"/>
        <v>3</v>
      </c>
    </row>
    <row r="34" spans="2:8" ht="15">
      <c r="B34" s="78" t="s">
        <v>20</v>
      </c>
      <c r="C34" s="70">
        <v>1</v>
      </c>
      <c r="D34" s="70"/>
      <c r="E34" s="70">
        <v>1</v>
      </c>
      <c r="F34" s="70">
        <v>0</v>
      </c>
      <c r="G34" s="70">
        <v>1</v>
      </c>
      <c r="H34" s="110">
        <f t="shared" si="1"/>
        <v>3</v>
      </c>
    </row>
    <row r="35" spans="2:8" ht="15">
      <c r="B35" s="78" t="s">
        <v>21</v>
      </c>
      <c r="C35" s="70">
        <v>1</v>
      </c>
      <c r="D35" s="70"/>
      <c r="E35" s="70">
        <v>1</v>
      </c>
      <c r="F35" s="70">
        <v>0</v>
      </c>
      <c r="G35" s="70">
        <v>1</v>
      </c>
      <c r="H35" s="110">
        <f t="shared" si="1"/>
        <v>3</v>
      </c>
    </row>
    <row r="36" spans="2:8" ht="15">
      <c r="B36" s="78" t="s">
        <v>22</v>
      </c>
      <c r="C36" s="70">
        <v>1</v>
      </c>
      <c r="D36" s="70"/>
      <c r="E36" s="70"/>
      <c r="F36" s="78">
        <v>0</v>
      </c>
      <c r="G36" s="70">
        <v>1</v>
      </c>
      <c r="H36" s="110">
        <f t="shared" si="1"/>
        <v>2</v>
      </c>
    </row>
    <row r="37" spans="2:8" ht="15">
      <c r="B37" s="78" t="s">
        <v>23</v>
      </c>
      <c r="C37" s="70">
        <v>1</v>
      </c>
      <c r="D37" s="70"/>
      <c r="E37" s="70"/>
      <c r="F37" s="78">
        <v>0</v>
      </c>
      <c r="G37" s="70">
        <v>1</v>
      </c>
      <c r="H37" s="110">
        <f t="shared" si="1"/>
        <v>2</v>
      </c>
    </row>
    <row r="38" spans="2:8" ht="15">
      <c r="B38" s="78" t="s">
        <v>24</v>
      </c>
      <c r="C38" s="70">
        <v>1</v>
      </c>
      <c r="D38" s="70">
        <v>1</v>
      </c>
      <c r="E38" s="70">
        <v>1</v>
      </c>
      <c r="F38" s="78">
        <v>0</v>
      </c>
      <c r="G38" s="70">
        <v>1</v>
      </c>
      <c r="H38" s="110">
        <f t="shared" si="1"/>
        <v>4</v>
      </c>
    </row>
    <row r="39" spans="2:8" ht="15">
      <c r="B39" s="78" t="s">
        <v>25</v>
      </c>
      <c r="C39" s="70">
        <v>1</v>
      </c>
      <c r="D39" s="70">
        <v>1</v>
      </c>
      <c r="E39" s="70">
        <v>1</v>
      </c>
      <c r="F39" s="78">
        <v>0</v>
      </c>
      <c r="G39" s="70"/>
      <c r="H39" s="110">
        <f t="shared" si="1"/>
        <v>3</v>
      </c>
    </row>
    <row r="40" spans="2:8" ht="15">
      <c r="B40" s="78" t="s">
        <v>26</v>
      </c>
      <c r="C40" s="70"/>
      <c r="D40" s="70"/>
      <c r="E40" s="70"/>
      <c r="F40" s="78">
        <v>0</v>
      </c>
      <c r="G40" s="70"/>
      <c r="H40" s="110">
        <f t="shared" si="1"/>
        <v>0</v>
      </c>
    </row>
    <row r="41" spans="2:8" ht="15">
      <c r="B41" s="78" t="s">
        <v>12</v>
      </c>
      <c r="C41" s="70">
        <v>0</v>
      </c>
      <c r="D41" s="70">
        <v>1</v>
      </c>
      <c r="E41" s="70">
        <v>0</v>
      </c>
      <c r="F41" s="78">
        <v>0</v>
      </c>
      <c r="G41" s="70">
        <v>0</v>
      </c>
      <c r="H41" s="110">
        <f t="shared" si="1"/>
        <v>1</v>
      </c>
    </row>
    <row r="42" spans="2:8" ht="15">
      <c r="B42" s="78" t="s">
        <v>9</v>
      </c>
      <c r="C42" s="70">
        <v>0</v>
      </c>
      <c r="D42" s="70">
        <v>1</v>
      </c>
      <c r="E42" s="70">
        <v>0</v>
      </c>
      <c r="F42" s="70">
        <v>0</v>
      </c>
      <c r="G42" s="70">
        <v>0</v>
      </c>
      <c r="H42" s="110">
        <f t="shared" si="1"/>
        <v>1</v>
      </c>
    </row>
    <row r="43" spans="2:8" ht="15">
      <c r="B43" s="78" t="s">
        <v>27</v>
      </c>
      <c r="C43" s="70">
        <v>0</v>
      </c>
      <c r="D43" s="70">
        <v>1</v>
      </c>
      <c r="E43" s="70">
        <v>0</v>
      </c>
      <c r="F43" s="70">
        <v>0</v>
      </c>
      <c r="G43" s="70"/>
      <c r="H43" s="110">
        <f t="shared" si="1"/>
        <v>1</v>
      </c>
    </row>
    <row r="44" spans="2:8" ht="15">
      <c r="B44" s="78" t="s">
        <v>13</v>
      </c>
      <c r="C44" s="70">
        <v>0</v>
      </c>
      <c r="D44" s="70">
        <v>1</v>
      </c>
      <c r="E44" s="70">
        <v>0</v>
      </c>
      <c r="F44" s="70">
        <v>0</v>
      </c>
      <c r="G44" s="70">
        <v>0</v>
      </c>
      <c r="H44" s="110">
        <f t="shared" si="1"/>
        <v>1</v>
      </c>
    </row>
    <row r="45" spans="2:8" ht="15">
      <c r="B45" s="66" t="s">
        <v>10</v>
      </c>
      <c r="C45" s="71">
        <v>0</v>
      </c>
      <c r="D45" s="71">
        <v>1</v>
      </c>
      <c r="E45" s="71">
        <v>0</v>
      </c>
      <c r="F45" s="71">
        <v>0</v>
      </c>
      <c r="G45" s="71">
        <v>0</v>
      </c>
      <c r="H45" s="72">
        <f t="shared" si="1"/>
        <v>1</v>
      </c>
    </row>
    <row r="46" spans="2:8" ht="15">
      <c r="B46" s="66" t="s">
        <v>4</v>
      </c>
      <c r="C46" s="71">
        <v>0</v>
      </c>
      <c r="D46" s="71">
        <v>1</v>
      </c>
      <c r="E46" s="71">
        <v>0</v>
      </c>
      <c r="F46" s="71">
        <v>0</v>
      </c>
      <c r="G46" s="71">
        <v>0</v>
      </c>
      <c r="H46" s="72">
        <f t="shared" si="1"/>
        <v>1</v>
      </c>
    </row>
    <row r="49" spans="2:12">
      <c r="B49" s="63" t="s">
        <v>89</v>
      </c>
      <c r="C49" s="64"/>
      <c r="D49" s="64"/>
      <c r="E49" s="64"/>
      <c r="F49" s="64"/>
      <c r="G49" s="64"/>
    </row>
    <row r="50" spans="2:12">
      <c r="B50" s="65" t="s">
        <v>95</v>
      </c>
      <c r="C50" s="65" t="s">
        <v>111</v>
      </c>
      <c r="D50" s="65" t="s">
        <v>105</v>
      </c>
      <c r="E50" s="65" t="s">
        <v>105</v>
      </c>
      <c r="F50" s="65" t="s">
        <v>105</v>
      </c>
    </row>
    <row r="51" spans="2:12">
      <c r="B51" s="66"/>
      <c r="C51" s="67" t="s">
        <v>0</v>
      </c>
      <c r="D51" s="67" t="s">
        <v>0</v>
      </c>
      <c r="E51" s="67" t="s">
        <v>0</v>
      </c>
      <c r="F51" s="67" t="s">
        <v>0</v>
      </c>
    </row>
    <row r="52" spans="2:12" ht="112.5">
      <c r="B52" s="78"/>
      <c r="C52" s="114" t="s">
        <v>112</v>
      </c>
      <c r="D52" s="114" t="s">
        <v>113</v>
      </c>
      <c r="E52" s="114" t="s">
        <v>114</v>
      </c>
      <c r="F52" s="114" t="s">
        <v>115</v>
      </c>
    </row>
    <row r="53" spans="2:12" ht="15">
      <c r="B53" s="111" t="s">
        <v>103</v>
      </c>
      <c r="C53" s="78"/>
      <c r="D53" s="78"/>
      <c r="E53" s="78"/>
      <c r="F53" s="78"/>
      <c r="G53" s="69" t="s">
        <v>1416</v>
      </c>
    </row>
    <row r="54" spans="2:12" ht="15">
      <c r="B54" s="78" t="s">
        <v>28</v>
      </c>
      <c r="C54" s="70">
        <v>1</v>
      </c>
      <c r="D54" s="70">
        <v>1</v>
      </c>
      <c r="E54" s="70"/>
      <c r="F54" s="70">
        <v>1</v>
      </c>
      <c r="G54" s="72">
        <f>SUM(C54:F54)</f>
        <v>3</v>
      </c>
    </row>
    <row r="55" spans="2:12" ht="15">
      <c r="B55" s="78" t="s">
        <v>29</v>
      </c>
      <c r="C55" s="70">
        <v>1</v>
      </c>
      <c r="D55" s="70">
        <v>1</v>
      </c>
      <c r="E55" s="70"/>
      <c r="F55" s="70"/>
      <c r="G55" s="72">
        <f>SUM(C55:F55)</f>
        <v>2</v>
      </c>
    </row>
    <row r="56" spans="2:12" ht="15">
      <c r="B56" s="78" t="s">
        <v>30</v>
      </c>
      <c r="C56" s="70">
        <v>1</v>
      </c>
      <c r="D56" s="70">
        <v>1</v>
      </c>
      <c r="E56" s="70">
        <v>1</v>
      </c>
      <c r="F56" s="70"/>
      <c r="G56" s="72">
        <f>SUM(C56:F56)</f>
        <v>3</v>
      </c>
    </row>
    <row r="59" spans="2:12">
      <c r="B59" s="74" t="s">
        <v>90</v>
      </c>
      <c r="C59" s="75"/>
      <c r="D59" s="64"/>
      <c r="E59" s="64"/>
      <c r="F59" s="64"/>
      <c r="G59" s="64"/>
      <c r="H59" s="64"/>
      <c r="I59" s="64"/>
      <c r="J59" s="64"/>
      <c r="K59" s="64"/>
    </row>
    <row r="60" spans="2:12">
      <c r="B60" s="65" t="s">
        <v>95</v>
      </c>
      <c r="C60" s="65" t="s">
        <v>104</v>
      </c>
      <c r="D60" s="65" t="s">
        <v>104</v>
      </c>
      <c r="E60" s="65" t="s">
        <v>96</v>
      </c>
      <c r="F60" s="65" t="s">
        <v>96</v>
      </c>
      <c r="G60" s="65" t="s">
        <v>116</v>
      </c>
      <c r="H60" s="65" t="s">
        <v>116</v>
      </c>
      <c r="I60" s="65" t="s">
        <v>105</v>
      </c>
      <c r="J60" s="65" t="s">
        <v>105</v>
      </c>
      <c r="K60" s="65" t="s">
        <v>105</v>
      </c>
    </row>
    <row r="61" spans="2:12">
      <c r="B61" s="66"/>
      <c r="C61" s="67" t="s">
        <v>0</v>
      </c>
      <c r="D61" s="67" t="s">
        <v>0</v>
      </c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</row>
    <row r="62" spans="2:12" ht="90">
      <c r="B62" s="78"/>
      <c r="C62" s="114" t="s">
        <v>106</v>
      </c>
      <c r="D62" s="114" t="s">
        <v>117</v>
      </c>
      <c r="E62" s="114" t="s">
        <v>118</v>
      </c>
      <c r="F62" s="114" t="s">
        <v>119</v>
      </c>
      <c r="G62" s="114" t="s">
        <v>120</v>
      </c>
      <c r="H62" s="114" t="s">
        <v>121</v>
      </c>
      <c r="I62" s="114" t="s">
        <v>122</v>
      </c>
      <c r="J62" s="114" t="s">
        <v>123</v>
      </c>
      <c r="K62" s="114" t="s">
        <v>124</v>
      </c>
      <c r="L62" s="87"/>
    </row>
    <row r="63" spans="2:12" ht="15">
      <c r="B63" s="111" t="s">
        <v>103</v>
      </c>
      <c r="C63" s="78"/>
      <c r="D63" s="78"/>
      <c r="E63" s="78"/>
      <c r="F63" s="78"/>
      <c r="G63" s="78"/>
      <c r="H63" s="78"/>
      <c r="I63" s="78"/>
      <c r="J63" s="78" t="s">
        <v>1421</v>
      </c>
      <c r="K63" s="78" t="s">
        <v>1421</v>
      </c>
      <c r="L63" s="112" t="s">
        <v>1416</v>
      </c>
    </row>
    <row r="64" spans="2:12" ht="15">
      <c r="B64" s="78" t="s">
        <v>31</v>
      </c>
      <c r="C64" s="70">
        <v>1</v>
      </c>
      <c r="D64" s="70">
        <v>0</v>
      </c>
      <c r="E64" s="70"/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110">
        <f>SUM(C64:K64)</f>
        <v>1</v>
      </c>
    </row>
    <row r="65" spans="2:12" ht="15">
      <c r="B65" s="78" t="s">
        <v>32</v>
      </c>
      <c r="C65" s="70">
        <v>1</v>
      </c>
      <c r="D65" s="70">
        <v>0</v>
      </c>
      <c r="E65" s="70">
        <v>1</v>
      </c>
      <c r="F65" s="70">
        <v>0</v>
      </c>
      <c r="G65" s="70">
        <v>1</v>
      </c>
      <c r="H65" s="70">
        <v>0</v>
      </c>
      <c r="I65" s="70">
        <v>0</v>
      </c>
      <c r="J65" s="70">
        <v>0</v>
      </c>
      <c r="K65" s="70">
        <v>0</v>
      </c>
      <c r="L65" s="110">
        <f t="shared" ref="L65:L74" si="2">SUM(C65:K65)</f>
        <v>3</v>
      </c>
    </row>
    <row r="66" spans="2:12" ht="15">
      <c r="B66" s="78" t="s">
        <v>33</v>
      </c>
      <c r="C66" s="70">
        <v>1</v>
      </c>
      <c r="D66" s="70">
        <v>0</v>
      </c>
      <c r="E66" s="70"/>
      <c r="F66" s="70">
        <v>0</v>
      </c>
      <c r="G66" s="70">
        <v>1</v>
      </c>
      <c r="H66" s="70">
        <v>0</v>
      </c>
      <c r="I66" s="70">
        <v>1</v>
      </c>
      <c r="J66" s="70"/>
      <c r="K66" s="70">
        <v>0</v>
      </c>
      <c r="L66" s="110">
        <f t="shared" si="2"/>
        <v>3</v>
      </c>
    </row>
    <row r="67" spans="2:12" ht="15">
      <c r="B67" s="78" t="s">
        <v>1422</v>
      </c>
      <c r="C67" s="70"/>
      <c r="D67" s="70"/>
      <c r="E67" s="70">
        <v>1</v>
      </c>
      <c r="F67" s="70"/>
      <c r="G67" s="70"/>
      <c r="H67" s="70"/>
      <c r="I67" s="70"/>
      <c r="J67" s="70"/>
      <c r="K67" s="70"/>
      <c r="L67" s="110">
        <f t="shared" si="2"/>
        <v>1</v>
      </c>
    </row>
    <row r="68" spans="2:12" ht="15">
      <c r="B68" s="78" t="s">
        <v>34</v>
      </c>
      <c r="C68" s="70">
        <v>1</v>
      </c>
      <c r="D68" s="70">
        <v>0</v>
      </c>
      <c r="E68" s="70">
        <v>1</v>
      </c>
      <c r="F68" s="70">
        <v>0</v>
      </c>
      <c r="G68" s="70">
        <v>1</v>
      </c>
      <c r="H68" s="70">
        <v>0</v>
      </c>
      <c r="I68" s="70">
        <v>0</v>
      </c>
      <c r="J68" s="70">
        <v>0</v>
      </c>
      <c r="K68" s="70">
        <v>0</v>
      </c>
      <c r="L68" s="110">
        <f t="shared" si="2"/>
        <v>3</v>
      </c>
    </row>
    <row r="69" spans="2:12" ht="15">
      <c r="B69" s="78" t="s">
        <v>1423</v>
      </c>
      <c r="C69" s="70"/>
      <c r="D69" s="70">
        <v>1</v>
      </c>
      <c r="E69" s="70"/>
      <c r="F69" s="70"/>
      <c r="G69" s="70"/>
      <c r="H69" s="70"/>
      <c r="I69" s="70"/>
      <c r="J69" s="70"/>
      <c r="K69" s="70"/>
      <c r="L69" s="110">
        <f t="shared" si="2"/>
        <v>1</v>
      </c>
    </row>
    <row r="70" spans="2:12" ht="15">
      <c r="B70" s="78" t="s">
        <v>35</v>
      </c>
      <c r="C70" s="70">
        <v>0</v>
      </c>
      <c r="D70" s="70"/>
      <c r="E70" s="70">
        <v>1</v>
      </c>
      <c r="F70" s="70">
        <v>1</v>
      </c>
      <c r="G70" s="70">
        <v>0</v>
      </c>
      <c r="H70" s="70">
        <v>1</v>
      </c>
      <c r="I70" s="70">
        <v>0</v>
      </c>
      <c r="J70" s="70">
        <v>0</v>
      </c>
      <c r="K70" s="70">
        <v>0</v>
      </c>
      <c r="L70" s="110">
        <f t="shared" si="2"/>
        <v>3</v>
      </c>
    </row>
    <row r="71" spans="2:12" ht="15">
      <c r="B71" s="78" t="s">
        <v>36</v>
      </c>
      <c r="C71" s="70">
        <v>0</v>
      </c>
      <c r="D71" s="70">
        <v>1</v>
      </c>
      <c r="E71" s="70">
        <v>0</v>
      </c>
      <c r="F71" s="70">
        <v>1</v>
      </c>
      <c r="G71" s="70">
        <v>0</v>
      </c>
      <c r="H71" s="70">
        <v>1</v>
      </c>
      <c r="I71" s="70">
        <v>0</v>
      </c>
      <c r="J71" s="70">
        <v>0</v>
      </c>
      <c r="K71" s="70">
        <v>0</v>
      </c>
      <c r="L71" s="110">
        <f t="shared" si="2"/>
        <v>3</v>
      </c>
    </row>
    <row r="72" spans="2:12" ht="15">
      <c r="B72" s="78" t="s">
        <v>37</v>
      </c>
      <c r="C72" s="70">
        <v>0</v>
      </c>
      <c r="D72" s="70">
        <v>1</v>
      </c>
      <c r="E72" s="70">
        <v>0</v>
      </c>
      <c r="F72" s="70">
        <v>1</v>
      </c>
      <c r="G72" s="70">
        <v>0</v>
      </c>
      <c r="H72" s="70">
        <v>1</v>
      </c>
      <c r="I72" s="70">
        <v>0</v>
      </c>
      <c r="J72" s="70">
        <v>0</v>
      </c>
      <c r="K72" s="70">
        <v>0</v>
      </c>
      <c r="L72" s="110">
        <f t="shared" si="2"/>
        <v>3</v>
      </c>
    </row>
    <row r="73" spans="2:12" ht="15">
      <c r="B73" s="78" t="s">
        <v>38</v>
      </c>
      <c r="C73" s="70">
        <v>0</v>
      </c>
      <c r="D73" s="70">
        <v>1</v>
      </c>
      <c r="E73" s="70">
        <v>0</v>
      </c>
      <c r="F73" s="70">
        <v>0</v>
      </c>
      <c r="G73" s="70">
        <v>0</v>
      </c>
      <c r="H73" s="70">
        <v>1</v>
      </c>
      <c r="I73" s="70"/>
      <c r="J73" s="70">
        <v>0</v>
      </c>
      <c r="K73" s="70">
        <v>0</v>
      </c>
      <c r="L73" s="110">
        <f t="shared" si="2"/>
        <v>2</v>
      </c>
    </row>
    <row r="74" spans="2:12" ht="15">
      <c r="B74" s="78" t="s">
        <v>39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/>
      <c r="L74" s="110">
        <f t="shared" si="2"/>
        <v>0</v>
      </c>
    </row>
    <row r="77" spans="2:12">
      <c r="B77" s="63" t="s">
        <v>91</v>
      </c>
      <c r="C77" s="64"/>
      <c r="D77" s="64"/>
      <c r="E77" s="64"/>
      <c r="F77" s="64"/>
      <c r="G77" s="64"/>
    </row>
    <row r="78" spans="2:12">
      <c r="B78" s="65" t="s">
        <v>95</v>
      </c>
      <c r="C78" s="65" t="s">
        <v>104</v>
      </c>
      <c r="D78" s="65" t="s">
        <v>111</v>
      </c>
      <c r="E78" s="65" t="s">
        <v>98</v>
      </c>
      <c r="F78" s="65" t="s">
        <v>98</v>
      </c>
      <c r="G78" s="65" t="s">
        <v>105</v>
      </c>
    </row>
    <row r="79" spans="2:12">
      <c r="B79" s="66"/>
      <c r="C79" s="67" t="s">
        <v>0</v>
      </c>
      <c r="D79" s="67" t="s">
        <v>0</v>
      </c>
      <c r="E79" s="67" t="s">
        <v>0</v>
      </c>
      <c r="F79" s="67" t="s">
        <v>0</v>
      </c>
      <c r="G79" s="67" t="s">
        <v>0</v>
      </c>
    </row>
    <row r="80" spans="2:12" ht="78.75">
      <c r="B80" s="76"/>
      <c r="C80" s="68" t="s">
        <v>125</v>
      </c>
      <c r="D80" s="68" t="s">
        <v>126</v>
      </c>
      <c r="E80" s="68" t="s">
        <v>127</v>
      </c>
      <c r="F80" s="68" t="s">
        <v>128</v>
      </c>
      <c r="G80" s="68" t="s">
        <v>129</v>
      </c>
    </row>
    <row r="81" spans="2:8" ht="15">
      <c r="B81" s="111" t="s">
        <v>103</v>
      </c>
      <c r="C81" s="78"/>
      <c r="D81" s="78"/>
      <c r="E81" s="78"/>
      <c r="F81" s="78"/>
      <c r="G81" s="78"/>
      <c r="H81" s="112" t="s">
        <v>1416</v>
      </c>
    </row>
    <row r="82" spans="2:8" ht="15">
      <c r="B82" s="113" t="s">
        <v>40</v>
      </c>
      <c r="C82" s="70">
        <v>1</v>
      </c>
      <c r="D82" s="70">
        <v>1</v>
      </c>
      <c r="E82" s="70">
        <v>0</v>
      </c>
      <c r="F82" s="70">
        <v>1</v>
      </c>
      <c r="G82" s="70">
        <v>1</v>
      </c>
      <c r="H82" s="110">
        <f>SUM(C82:G82)</f>
        <v>4</v>
      </c>
    </row>
    <row r="83" spans="2:8" ht="15">
      <c r="B83" s="113" t="s">
        <v>41</v>
      </c>
      <c r="C83" s="70"/>
      <c r="D83" s="70">
        <v>0</v>
      </c>
      <c r="E83" s="70">
        <v>0</v>
      </c>
      <c r="F83" s="70">
        <v>0</v>
      </c>
      <c r="G83" s="70">
        <v>0</v>
      </c>
      <c r="H83" s="110">
        <f t="shared" ref="H83:H105" si="3">SUM(C83:G83)</f>
        <v>0</v>
      </c>
    </row>
    <row r="84" spans="2:8" ht="15">
      <c r="B84" s="113" t="s">
        <v>43</v>
      </c>
      <c r="C84" s="70">
        <v>1</v>
      </c>
      <c r="D84" s="70">
        <v>0</v>
      </c>
      <c r="E84" s="70">
        <v>0</v>
      </c>
      <c r="F84" s="70">
        <v>0</v>
      </c>
      <c r="G84" s="70">
        <v>1</v>
      </c>
      <c r="H84" s="110">
        <f t="shared" si="3"/>
        <v>2</v>
      </c>
    </row>
    <row r="85" spans="2:8" ht="15">
      <c r="B85" s="113" t="s">
        <v>45</v>
      </c>
      <c r="C85" s="70">
        <v>0</v>
      </c>
      <c r="D85" s="70">
        <v>0</v>
      </c>
      <c r="E85" s="70">
        <v>2</v>
      </c>
      <c r="F85" s="70">
        <v>0</v>
      </c>
      <c r="G85" s="70">
        <v>1</v>
      </c>
      <c r="H85" s="110">
        <f t="shared" si="3"/>
        <v>3</v>
      </c>
    </row>
    <row r="86" spans="2:8" ht="15">
      <c r="B86" s="113" t="s">
        <v>42</v>
      </c>
      <c r="C86" s="70"/>
      <c r="D86" s="70">
        <v>1</v>
      </c>
      <c r="E86" s="70"/>
      <c r="F86" s="70">
        <v>0</v>
      </c>
      <c r="G86" s="70">
        <v>1</v>
      </c>
      <c r="H86" s="110">
        <f t="shared" si="3"/>
        <v>2</v>
      </c>
    </row>
    <row r="87" spans="2:8" ht="15">
      <c r="B87" s="113" t="s">
        <v>44</v>
      </c>
      <c r="C87" s="70">
        <v>1</v>
      </c>
      <c r="D87" s="70">
        <v>1</v>
      </c>
      <c r="E87" s="70">
        <v>1</v>
      </c>
      <c r="F87" s="70">
        <v>0</v>
      </c>
      <c r="G87" s="70">
        <v>1</v>
      </c>
      <c r="H87" s="110">
        <f t="shared" si="3"/>
        <v>4</v>
      </c>
    </row>
    <row r="88" spans="2:8" ht="15">
      <c r="B88" s="113" t="s">
        <v>46</v>
      </c>
      <c r="C88" s="70">
        <v>1</v>
      </c>
      <c r="D88" s="70">
        <v>1</v>
      </c>
      <c r="E88" s="70">
        <v>1</v>
      </c>
      <c r="F88" s="70">
        <v>0</v>
      </c>
      <c r="G88" s="70">
        <v>1</v>
      </c>
      <c r="H88" s="110">
        <f t="shared" si="3"/>
        <v>4</v>
      </c>
    </row>
    <row r="89" spans="2:8" ht="15">
      <c r="B89" s="113" t="s">
        <v>47</v>
      </c>
      <c r="C89" s="70">
        <v>1</v>
      </c>
      <c r="D89" s="70"/>
      <c r="E89" s="70">
        <v>1</v>
      </c>
      <c r="F89" s="70">
        <v>0</v>
      </c>
      <c r="G89" s="70">
        <v>1</v>
      </c>
      <c r="H89" s="110">
        <f t="shared" si="3"/>
        <v>3</v>
      </c>
    </row>
    <row r="90" spans="2:8" ht="15">
      <c r="B90" s="113" t="s">
        <v>48</v>
      </c>
      <c r="C90" s="70">
        <v>1</v>
      </c>
      <c r="D90" s="70">
        <v>1</v>
      </c>
      <c r="E90" s="70">
        <v>1</v>
      </c>
      <c r="F90" s="70">
        <v>0</v>
      </c>
      <c r="G90" s="70">
        <v>1</v>
      </c>
      <c r="H90" s="110">
        <f t="shared" si="3"/>
        <v>4</v>
      </c>
    </row>
    <row r="91" spans="2:8" ht="15">
      <c r="B91" s="113" t="s">
        <v>49</v>
      </c>
      <c r="C91" s="70"/>
      <c r="D91" s="70">
        <v>1</v>
      </c>
      <c r="E91" s="70"/>
      <c r="F91" s="70">
        <v>0</v>
      </c>
      <c r="G91" s="70"/>
      <c r="H91" s="110">
        <f t="shared" si="3"/>
        <v>1</v>
      </c>
    </row>
    <row r="92" spans="2:8" ht="15">
      <c r="B92" s="113" t="s">
        <v>50</v>
      </c>
      <c r="C92" s="70"/>
      <c r="D92" s="70"/>
      <c r="E92" s="70"/>
      <c r="F92" s="70">
        <v>0</v>
      </c>
      <c r="G92" s="70"/>
      <c r="H92" s="110">
        <f t="shared" si="3"/>
        <v>0</v>
      </c>
    </row>
    <row r="93" spans="2:8" ht="15">
      <c r="B93" s="113" t="s">
        <v>51</v>
      </c>
      <c r="C93" s="70">
        <v>1</v>
      </c>
      <c r="D93" s="70">
        <v>1</v>
      </c>
      <c r="E93" s="70"/>
      <c r="F93" s="70">
        <v>0</v>
      </c>
      <c r="G93" s="70">
        <v>1</v>
      </c>
      <c r="H93" s="110">
        <f t="shared" si="3"/>
        <v>3</v>
      </c>
    </row>
    <row r="94" spans="2:8" ht="15">
      <c r="B94" s="113" t="s">
        <v>52</v>
      </c>
      <c r="C94" s="70">
        <v>1</v>
      </c>
      <c r="D94" s="70"/>
      <c r="E94" s="70"/>
      <c r="F94" s="70">
        <v>0</v>
      </c>
      <c r="G94" s="70">
        <v>1</v>
      </c>
      <c r="H94" s="110">
        <f t="shared" si="3"/>
        <v>2</v>
      </c>
    </row>
    <row r="95" spans="2:8" ht="15">
      <c r="B95" s="113" t="s">
        <v>53</v>
      </c>
      <c r="C95" s="70">
        <v>1</v>
      </c>
      <c r="D95" s="70">
        <v>1</v>
      </c>
      <c r="E95" s="70">
        <v>1</v>
      </c>
      <c r="F95" s="70">
        <v>0</v>
      </c>
      <c r="G95" s="70">
        <v>1</v>
      </c>
      <c r="H95" s="110">
        <f t="shared" si="3"/>
        <v>4</v>
      </c>
    </row>
    <row r="96" spans="2:8" ht="15">
      <c r="B96" s="113" t="s">
        <v>54</v>
      </c>
      <c r="C96" s="70">
        <v>0</v>
      </c>
      <c r="D96" s="70">
        <v>1</v>
      </c>
      <c r="E96" s="70">
        <v>0</v>
      </c>
      <c r="F96" s="70">
        <v>0</v>
      </c>
      <c r="G96" s="70"/>
      <c r="H96" s="110">
        <f t="shared" si="3"/>
        <v>1</v>
      </c>
    </row>
    <row r="97" spans="2:9" ht="15">
      <c r="B97" s="113" t="s">
        <v>55</v>
      </c>
      <c r="C97" s="70"/>
      <c r="D97" s="70">
        <v>0</v>
      </c>
      <c r="E97" s="70">
        <v>1</v>
      </c>
      <c r="F97" s="70">
        <v>0</v>
      </c>
      <c r="G97" s="70">
        <v>0</v>
      </c>
      <c r="H97" s="110">
        <f t="shared" si="3"/>
        <v>1</v>
      </c>
    </row>
    <row r="98" spans="2:9" ht="15">
      <c r="B98" s="113" t="s">
        <v>59</v>
      </c>
      <c r="C98" s="70"/>
      <c r="D98" s="70">
        <v>0</v>
      </c>
      <c r="E98" s="70">
        <v>0</v>
      </c>
      <c r="F98" s="70">
        <v>0</v>
      </c>
      <c r="G98" s="70">
        <v>0</v>
      </c>
      <c r="H98" s="110">
        <f t="shared" si="3"/>
        <v>0</v>
      </c>
    </row>
    <row r="99" spans="2:9" ht="15">
      <c r="B99" s="113" t="s">
        <v>56</v>
      </c>
      <c r="C99" s="70">
        <v>1</v>
      </c>
      <c r="D99" s="70">
        <v>0</v>
      </c>
      <c r="E99" s="70">
        <v>0</v>
      </c>
      <c r="F99" s="70">
        <v>1</v>
      </c>
      <c r="G99" s="70">
        <v>0</v>
      </c>
      <c r="H99" s="110">
        <f t="shared" si="3"/>
        <v>2</v>
      </c>
    </row>
    <row r="100" spans="2:9" ht="15">
      <c r="B100" s="113" t="s">
        <v>57</v>
      </c>
      <c r="C100" s="70">
        <v>0</v>
      </c>
      <c r="D100" s="70">
        <v>1</v>
      </c>
      <c r="E100" s="70">
        <v>0</v>
      </c>
      <c r="F100" s="70">
        <v>0</v>
      </c>
      <c r="G100" s="70">
        <v>0</v>
      </c>
      <c r="H100" s="110">
        <f t="shared" si="3"/>
        <v>1</v>
      </c>
    </row>
    <row r="101" spans="2:9" ht="15">
      <c r="B101" s="113" t="s">
        <v>58</v>
      </c>
      <c r="C101" s="70">
        <v>0</v>
      </c>
      <c r="D101" s="70">
        <v>1</v>
      </c>
      <c r="E101" s="70">
        <v>0</v>
      </c>
      <c r="F101" s="70">
        <v>0</v>
      </c>
      <c r="G101" s="70">
        <v>0</v>
      </c>
      <c r="H101" s="110">
        <f t="shared" si="3"/>
        <v>1</v>
      </c>
    </row>
    <row r="102" spans="2:9" ht="15">
      <c r="B102" s="113" t="s">
        <v>60</v>
      </c>
      <c r="C102" s="70">
        <v>0</v>
      </c>
      <c r="D102" s="70">
        <v>0</v>
      </c>
      <c r="E102" s="70">
        <v>1</v>
      </c>
      <c r="F102" s="70">
        <v>0</v>
      </c>
      <c r="G102" s="70">
        <v>0</v>
      </c>
      <c r="H102" s="110">
        <f t="shared" si="3"/>
        <v>1</v>
      </c>
    </row>
    <row r="103" spans="2:9" ht="15">
      <c r="B103" s="70" t="s">
        <v>1424</v>
      </c>
      <c r="C103" s="70">
        <v>1</v>
      </c>
      <c r="D103" s="70"/>
      <c r="E103" s="70"/>
      <c r="F103" s="70"/>
      <c r="G103" s="70"/>
      <c r="H103" s="110">
        <f t="shared" si="3"/>
        <v>1</v>
      </c>
    </row>
    <row r="104" spans="2:9" ht="15">
      <c r="B104" s="78" t="s">
        <v>1425</v>
      </c>
      <c r="C104" s="70">
        <v>1</v>
      </c>
      <c r="D104" s="70"/>
      <c r="E104" s="70"/>
      <c r="F104" s="70"/>
      <c r="G104" s="70"/>
      <c r="H104" s="110">
        <f t="shared" si="3"/>
        <v>1</v>
      </c>
    </row>
    <row r="105" spans="2:9" ht="15">
      <c r="B105" s="113" t="s">
        <v>65</v>
      </c>
      <c r="C105" s="70">
        <v>0</v>
      </c>
      <c r="D105" s="70">
        <v>0</v>
      </c>
      <c r="E105" s="70">
        <v>0</v>
      </c>
      <c r="F105" s="70">
        <v>0</v>
      </c>
      <c r="G105" s="70">
        <v>1</v>
      </c>
      <c r="H105" s="110">
        <f t="shared" si="3"/>
        <v>1</v>
      </c>
    </row>
    <row r="108" spans="2:9">
      <c r="B108" s="63" t="s">
        <v>92</v>
      </c>
      <c r="C108" s="64"/>
      <c r="D108" s="64"/>
      <c r="E108" s="64"/>
      <c r="F108" s="64"/>
      <c r="G108" s="64"/>
      <c r="H108" s="64"/>
    </row>
    <row r="109" spans="2:9">
      <c r="B109" s="65" t="s">
        <v>95</v>
      </c>
      <c r="C109" s="65" t="s">
        <v>130</v>
      </c>
      <c r="D109" s="65" t="s">
        <v>111</v>
      </c>
      <c r="E109" s="65" t="s">
        <v>98</v>
      </c>
      <c r="F109" s="65" t="s">
        <v>105</v>
      </c>
      <c r="G109" s="65" t="s">
        <v>105</v>
      </c>
      <c r="H109" s="65" t="s">
        <v>105</v>
      </c>
    </row>
    <row r="110" spans="2:9">
      <c r="B110" s="66"/>
      <c r="C110" s="67" t="s">
        <v>0</v>
      </c>
      <c r="D110" s="67" t="s">
        <v>0</v>
      </c>
      <c r="E110" s="67" t="s">
        <v>0</v>
      </c>
      <c r="F110" s="67" t="s">
        <v>0</v>
      </c>
      <c r="G110" s="67" t="s">
        <v>0</v>
      </c>
      <c r="H110" s="67" t="s">
        <v>0</v>
      </c>
    </row>
    <row r="111" spans="2:9" ht="101.25">
      <c r="B111" s="66"/>
      <c r="C111" s="68" t="s">
        <v>131</v>
      </c>
      <c r="D111" s="68" t="s">
        <v>132</v>
      </c>
      <c r="E111" s="68" t="s">
        <v>133</v>
      </c>
      <c r="F111" s="68" t="s">
        <v>134</v>
      </c>
      <c r="G111" s="68" t="s">
        <v>135</v>
      </c>
      <c r="H111" s="68" t="s">
        <v>136</v>
      </c>
    </row>
    <row r="112" spans="2:9" ht="15">
      <c r="B112" s="65" t="s">
        <v>103</v>
      </c>
      <c r="C112" s="66"/>
      <c r="D112" s="66"/>
      <c r="E112" s="66"/>
      <c r="F112" s="66"/>
      <c r="G112" s="66"/>
      <c r="H112" s="66"/>
      <c r="I112" s="69" t="s">
        <v>1416</v>
      </c>
    </row>
    <row r="113" spans="2:9" ht="15">
      <c r="B113" s="66" t="s">
        <v>67</v>
      </c>
      <c r="C113" s="71">
        <v>1</v>
      </c>
      <c r="D113" s="71">
        <v>1</v>
      </c>
      <c r="E113" s="71">
        <v>0</v>
      </c>
      <c r="F113" s="71">
        <v>0</v>
      </c>
      <c r="G113" s="71">
        <v>0</v>
      </c>
      <c r="H113" s="71">
        <v>0</v>
      </c>
      <c r="I113" s="72">
        <f>SUM(C113:H113)</f>
        <v>2</v>
      </c>
    </row>
    <row r="114" spans="2:9" ht="15">
      <c r="B114" s="66" t="s">
        <v>68</v>
      </c>
      <c r="C114" s="71">
        <v>1</v>
      </c>
      <c r="D114" s="71">
        <v>1</v>
      </c>
      <c r="E114" s="71">
        <v>1</v>
      </c>
      <c r="F114" s="71">
        <v>1</v>
      </c>
      <c r="G114" s="71">
        <v>0</v>
      </c>
      <c r="H114" s="71">
        <v>0</v>
      </c>
      <c r="I114" s="72">
        <f t="shared" ref="I114:I120" si="4">SUM(C114:H114)</f>
        <v>4</v>
      </c>
    </row>
    <row r="115" spans="2:9" ht="15">
      <c r="B115" s="66" t="s">
        <v>69</v>
      </c>
      <c r="C115" s="71">
        <v>1</v>
      </c>
      <c r="D115" s="71">
        <v>1</v>
      </c>
      <c r="E115" s="71">
        <v>1</v>
      </c>
      <c r="F115" s="71">
        <v>1</v>
      </c>
      <c r="G115" s="71">
        <v>0</v>
      </c>
      <c r="H115" s="71">
        <v>1</v>
      </c>
      <c r="I115" s="72">
        <f t="shared" si="4"/>
        <v>5</v>
      </c>
    </row>
    <row r="116" spans="2:9" ht="15">
      <c r="B116" s="66" t="s">
        <v>31</v>
      </c>
      <c r="C116" s="71">
        <v>1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2">
        <f t="shared" si="4"/>
        <v>1</v>
      </c>
    </row>
    <row r="117" spans="2:9" ht="15">
      <c r="B117" s="66" t="s">
        <v>70</v>
      </c>
      <c r="C117" s="71">
        <v>1</v>
      </c>
      <c r="D117" s="71">
        <v>0</v>
      </c>
      <c r="E117" s="71">
        <v>1</v>
      </c>
      <c r="F117" s="71">
        <v>0</v>
      </c>
      <c r="G117" s="71">
        <v>1</v>
      </c>
      <c r="H117" s="71">
        <v>0</v>
      </c>
      <c r="I117" s="72">
        <f t="shared" si="4"/>
        <v>3</v>
      </c>
    </row>
    <row r="118" spans="2:9" ht="15">
      <c r="B118" s="66" t="s">
        <v>71</v>
      </c>
      <c r="C118" s="71">
        <v>1</v>
      </c>
      <c r="D118" s="71">
        <v>0</v>
      </c>
      <c r="E118" s="71">
        <v>1</v>
      </c>
      <c r="F118" s="71">
        <v>0</v>
      </c>
      <c r="G118" s="71">
        <v>0</v>
      </c>
      <c r="H118" s="71">
        <v>0</v>
      </c>
      <c r="I118" s="72">
        <f t="shared" si="4"/>
        <v>2</v>
      </c>
    </row>
    <row r="119" spans="2:9" ht="15">
      <c r="B119" s="66" t="s">
        <v>72</v>
      </c>
      <c r="C119" s="71">
        <v>0</v>
      </c>
      <c r="D119" s="71">
        <v>1</v>
      </c>
      <c r="E119" s="71">
        <v>1</v>
      </c>
      <c r="F119" s="71">
        <v>1</v>
      </c>
      <c r="G119" s="71">
        <v>0</v>
      </c>
      <c r="H119" s="71">
        <v>0</v>
      </c>
      <c r="I119" s="72">
        <f t="shared" si="4"/>
        <v>3</v>
      </c>
    </row>
    <row r="120" spans="2:9" ht="15">
      <c r="B120" s="66" t="s">
        <v>73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2">
        <f t="shared" si="4"/>
        <v>0</v>
      </c>
    </row>
    <row r="123" spans="2:9">
      <c r="B123" s="63" t="s">
        <v>93</v>
      </c>
      <c r="C123" s="64"/>
      <c r="D123" s="64"/>
      <c r="E123" s="64"/>
      <c r="F123" s="64"/>
      <c r="G123" s="64"/>
    </row>
    <row r="124" spans="2:9">
      <c r="B124" s="65" t="s">
        <v>95</v>
      </c>
      <c r="C124" s="65" t="s">
        <v>130</v>
      </c>
      <c r="D124" s="65" t="s">
        <v>130</v>
      </c>
      <c r="E124" s="65" t="s">
        <v>137</v>
      </c>
      <c r="F124" s="65" t="s">
        <v>111</v>
      </c>
      <c r="G124" s="65" t="s">
        <v>105</v>
      </c>
    </row>
    <row r="125" spans="2:9">
      <c r="B125" s="66"/>
      <c r="C125" s="67" t="s">
        <v>0</v>
      </c>
      <c r="D125" s="67" t="s">
        <v>0</v>
      </c>
      <c r="E125" s="67" t="s">
        <v>0</v>
      </c>
      <c r="F125" s="67" t="s">
        <v>0</v>
      </c>
      <c r="G125" s="67" t="s">
        <v>0</v>
      </c>
    </row>
    <row r="126" spans="2:9" ht="90">
      <c r="B126" s="66"/>
      <c r="C126" s="68" t="s">
        <v>138</v>
      </c>
      <c r="D126" s="68" t="s">
        <v>139</v>
      </c>
      <c r="E126" s="68" t="s">
        <v>140</v>
      </c>
      <c r="F126" s="68" t="s">
        <v>141</v>
      </c>
      <c r="G126" s="68" t="s">
        <v>142</v>
      </c>
    </row>
    <row r="127" spans="2:9" ht="15">
      <c r="B127" s="65" t="s">
        <v>103</v>
      </c>
      <c r="C127" s="66"/>
      <c r="D127" s="66"/>
      <c r="E127" s="66"/>
      <c r="F127" s="66"/>
      <c r="G127" s="66"/>
      <c r="H127" s="69" t="s">
        <v>1416</v>
      </c>
    </row>
    <row r="128" spans="2:9" ht="15">
      <c r="B128" s="108" t="s">
        <v>74</v>
      </c>
      <c r="C128" s="70">
        <v>1</v>
      </c>
      <c r="D128" s="70">
        <v>0</v>
      </c>
      <c r="E128" s="70">
        <v>1</v>
      </c>
      <c r="F128" s="109"/>
      <c r="G128" s="70">
        <v>1</v>
      </c>
      <c r="H128" s="110">
        <f>SUM(C128:G128)</f>
        <v>3</v>
      </c>
    </row>
    <row r="129" spans="2:8" ht="23.25">
      <c r="B129" s="108" t="s">
        <v>1426</v>
      </c>
      <c r="C129" s="70"/>
      <c r="D129" s="70"/>
      <c r="E129" s="70"/>
      <c r="F129" s="109">
        <v>1</v>
      </c>
      <c r="G129" s="70"/>
      <c r="H129" s="110">
        <f t="shared" ref="H129:H142" si="5">SUM(C129:G129)</f>
        <v>1</v>
      </c>
    </row>
    <row r="130" spans="2:8" ht="15">
      <c r="B130" s="108" t="s">
        <v>75</v>
      </c>
      <c r="C130" s="70">
        <v>1</v>
      </c>
      <c r="D130" s="70">
        <v>0</v>
      </c>
      <c r="E130" s="70">
        <v>1</v>
      </c>
      <c r="F130" s="70"/>
      <c r="G130" s="70">
        <v>1</v>
      </c>
      <c r="H130" s="110">
        <f t="shared" si="5"/>
        <v>3</v>
      </c>
    </row>
    <row r="131" spans="2:8" ht="15">
      <c r="B131" s="108" t="s">
        <v>1427</v>
      </c>
      <c r="C131" s="70"/>
      <c r="D131" s="70"/>
      <c r="E131" s="70"/>
      <c r="F131" s="70">
        <v>1</v>
      </c>
      <c r="G131" s="70"/>
      <c r="H131" s="110">
        <f t="shared" si="5"/>
        <v>1</v>
      </c>
    </row>
    <row r="132" spans="2:8" ht="15">
      <c r="B132" s="108" t="s">
        <v>76</v>
      </c>
      <c r="C132" s="70">
        <v>1</v>
      </c>
      <c r="D132" s="70">
        <v>1</v>
      </c>
      <c r="E132" s="70">
        <v>1</v>
      </c>
      <c r="F132" s="70">
        <v>1</v>
      </c>
      <c r="G132" s="70">
        <v>1</v>
      </c>
      <c r="H132" s="110">
        <f t="shared" si="5"/>
        <v>5</v>
      </c>
    </row>
    <row r="133" spans="2:8" ht="23.25">
      <c r="B133" s="108" t="s">
        <v>1428</v>
      </c>
      <c r="C133" s="70"/>
      <c r="D133" s="70"/>
      <c r="E133" s="70"/>
      <c r="F133" s="70">
        <v>1</v>
      </c>
      <c r="G133" s="70"/>
      <c r="H133" s="110">
        <f t="shared" si="5"/>
        <v>1</v>
      </c>
    </row>
    <row r="134" spans="2:8" ht="15">
      <c r="B134" s="108" t="s">
        <v>77</v>
      </c>
      <c r="C134" s="70">
        <v>0</v>
      </c>
      <c r="D134" s="70">
        <v>1</v>
      </c>
      <c r="E134" s="70">
        <v>1</v>
      </c>
      <c r="F134" s="70"/>
      <c r="G134" s="70"/>
      <c r="H134" s="110">
        <f t="shared" si="5"/>
        <v>2</v>
      </c>
    </row>
    <row r="135" spans="2:8" ht="23.25">
      <c r="B135" s="108" t="s">
        <v>78</v>
      </c>
      <c r="C135" s="70">
        <v>0</v>
      </c>
      <c r="D135" s="70">
        <v>1</v>
      </c>
      <c r="E135" s="70">
        <v>1</v>
      </c>
      <c r="F135" s="70"/>
      <c r="G135" s="70"/>
      <c r="H135" s="110">
        <f t="shared" si="5"/>
        <v>2</v>
      </c>
    </row>
    <row r="136" spans="2:8" ht="15">
      <c r="B136" s="108" t="s">
        <v>79</v>
      </c>
      <c r="C136" s="70">
        <v>0</v>
      </c>
      <c r="D136" s="70">
        <v>1</v>
      </c>
      <c r="E136" s="70">
        <v>1</v>
      </c>
      <c r="F136" s="70">
        <v>1</v>
      </c>
      <c r="G136" s="70"/>
      <c r="H136" s="110">
        <f t="shared" si="5"/>
        <v>3</v>
      </c>
    </row>
    <row r="137" spans="2:8" ht="23.25">
      <c r="B137" s="108" t="s">
        <v>80</v>
      </c>
      <c r="C137" s="70">
        <v>1</v>
      </c>
      <c r="D137" s="70">
        <v>1</v>
      </c>
      <c r="E137" s="70">
        <v>1</v>
      </c>
      <c r="F137" s="70">
        <v>1</v>
      </c>
      <c r="G137" s="70"/>
      <c r="H137" s="110">
        <f t="shared" si="5"/>
        <v>4</v>
      </c>
    </row>
    <row r="138" spans="2:8" ht="15">
      <c r="B138" s="108" t="s">
        <v>81</v>
      </c>
      <c r="C138" s="70">
        <v>0</v>
      </c>
      <c r="D138" s="70">
        <v>1</v>
      </c>
      <c r="E138" s="70">
        <v>1</v>
      </c>
      <c r="F138" s="70">
        <v>1</v>
      </c>
      <c r="G138" s="70">
        <v>1</v>
      </c>
      <c r="H138" s="110">
        <f t="shared" si="5"/>
        <v>4</v>
      </c>
    </row>
    <row r="139" spans="2:8" ht="34.5">
      <c r="B139" s="108" t="s">
        <v>82</v>
      </c>
      <c r="C139" s="70">
        <v>1</v>
      </c>
      <c r="D139" s="70">
        <v>0</v>
      </c>
      <c r="E139" s="70"/>
      <c r="F139" s="70">
        <v>1</v>
      </c>
      <c r="G139" s="70">
        <v>1</v>
      </c>
      <c r="H139" s="110">
        <f t="shared" si="5"/>
        <v>3</v>
      </c>
    </row>
    <row r="140" spans="2:8" ht="23.25">
      <c r="B140" s="108" t="s">
        <v>83</v>
      </c>
      <c r="C140" s="70">
        <v>1</v>
      </c>
      <c r="D140" s="70">
        <v>0</v>
      </c>
      <c r="E140" s="70">
        <v>1</v>
      </c>
      <c r="F140" s="70">
        <v>1</v>
      </c>
      <c r="G140" s="70">
        <v>1</v>
      </c>
      <c r="H140" s="110">
        <f t="shared" si="5"/>
        <v>4</v>
      </c>
    </row>
    <row r="141" spans="2:8" ht="15">
      <c r="B141" s="108" t="s">
        <v>85</v>
      </c>
      <c r="C141" s="70"/>
      <c r="D141" s="70"/>
      <c r="E141" s="70">
        <v>1</v>
      </c>
      <c r="F141" s="70"/>
      <c r="G141" s="70"/>
      <c r="H141" s="110">
        <f t="shared" si="5"/>
        <v>1</v>
      </c>
    </row>
    <row r="142" spans="2:8" ht="15">
      <c r="B142" s="108" t="s">
        <v>86</v>
      </c>
      <c r="C142" s="70">
        <v>0</v>
      </c>
      <c r="D142" s="70">
        <v>1</v>
      </c>
      <c r="E142" s="70">
        <v>1</v>
      </c>
      <c r="F142" s="70"/>
      <c r="G142" s="70"/>
      <c r="H142" s="110">
        <f t="shared" si="5"/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R122"/>
  <sheetViews>
    <sheetView topLeftCell="E1" zoomScale="85" zoomScaleNormal="85" workbookViewId="0"/>
  </sheetViews>
  <sheetFormatPr defaultRowHeight="14.25"/>
  <cols>
    <col min="2" max="2" width="38.375" bestFit="1" customWidth="1"/>
  </cols>
  <sheetData>
    <row r="2" spans="2:15">
      <c r="B2" s="63" t="s">
        <v>87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5">
      <c r="B3" s="65" t="s">
        <v>95</v>
      </c>
      <c r="C3" s="65" t="s">
        <v>96</v>
      </c>
      <c r="D3" s="65" t="s">
        <v>96</v>
      </c>
      <c r="E3" s="65" t="s">
        <v>97</v>
      </c>
      <c r="F3" s="65" t="s">
        <v>98</v>
      </c>
      <c r="G3" s="65" t="s">
        <v>104</v>
      </c>
      <c r="H3" s="65" t="s">
        <v>130</v>
      </c>
      <c r="I3" s="65" t="s">
        <v>137</v>
      </c>
      <c r="J3" s="65" t="s">
        <v>137</v>
      </c>
      <c r="K3" s="65" t="s">
        <v>116</v>
      </c>
      <c r="L3" s="65" t="s">
        <v>105</v>
      </c>
      <c r="M3" s="65" t="s">
        <v>105</v>
      </c>
      <c r="N3" s="65" t="s">
        <v>105</v>
      </c>
    </row>
    <row r="4" spans="2:15">
      <c r="B4" s="66"/>
      <c r="C4" s="79" t="s">
        <v>1</v>
      </c>
      <c r="D4" s="79" t="s">
        <v>1</v>
      </c>
      <c r="E4" s="79" t="s">
        <v>1</v>
      </c>
      <c r="F4" s="79" t="s">
        <v>1</v>
      </c>
      <c r="G4" s="79" t="s">
        <v>1</v>
      </c>
      <c r="H4" s="79" t="s">
        <v>1</v>
      </c>
      <c r="I4" s="79" t="s">
        <v>1</v>
      </c>
      <c r="J4" s="79" t="s">
        <v>1</v>
      </c>
      <c r="K4" s="79" t="s">
        <v>1</v>
      </c>
      <c r="L4" s="79" t="s">
        <v>1</v>
      </c>
      <c r="M4" s="79" t="s">
        <v>1</v>
      </c>
      <c r="N4" s="79" t="s">
        <v>1</v>
      </c>
    </row>
    <row r="5" spans="2:15" s="87" customFormat="1" ht="112.5">
      <c r="B5" s="78"/>
      <c r="C5" s="114" t="s">
        <v>143</v>
      </c>
      <c r="D5" s="114" t="s">
        <v>99</v>
      </c>
      <c r="E5" s="114" t="s">
        <v>144</v>
      </c>
      <c r="F5" s="114" t="s">
        <v>145</v>
      </c>
      <c r="G5" s="114" t="s">
        <v>106</v>
      </c>
      <c r="H5" s="114" t="s">
        <v>146</v>
      </c>
      <c r="I5" s="114" t="s">
        <v>147</v>
      </c>
      <c r="J5" s="114" t="s">
        <v>148</v>
      </c>
      <c r="K5" s="114" t="s">
        <v>149</v>
      </c>
      <c r="L5" s="114" t="s">
        <v>123</v>
      </c>
      <c r="M5" s="114" t="s">
        <v>150</v>
      </c>
      <c r="N5" s="114" t="s">
        <v>151</v>
      </c>
    </row>
    <row r="6" spans="2:15" s="87" customFormat="1" ht="15">
      <c r="B6" s="111" t="s">
        <v>103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112" t="s">
        <v>1416</v>
      </c>
    </row>
    <row r="7" spans="2:15" s="87" customFormat="1" ht="15">
      <c r="B7" s="78" t="s">
        <v>4</v>
      </c>
      <c r="C7" s="70"/>
      <c r="D7" s="70"/>
      <c r="E7" s="70">
        <v>1</v>
      </c>
      <c r="F7" s="70"/>
      <c r="G7" s="70">
        <v>0</v>
      </c>
      <c r="H7" s="70"/>
      <c r="I7" s="70">
        <v>0</v>
      </c>
      <c r="J7" s="70">
        <v>0</v>
      </c>
      <c r="K7" s="78">
        <v>0</v>
      </c>
      <c r="L7" s="70">
        <v>1</v>
      </c>
      <c r="M7" s="70">
        <v>1</v>
      </c>
      <c r="N7" s="70">
        <v>0</v>
      </c>
      <c r="O7" s="110">
        <f>SUM(C7:N7)</f>
        <v>3</v>
      </c>
    </row>
    <row r="8" spans="2:15" s="87" customFormat="1" ht="15">
      <c r="B8" s="78" t="s">
        <v>5</v>
      </c>
      <c r="C8" s="70">
        <v>0</v>
      </c>
      <c r="D8" s="70"/>
      <c r="E8" s="70">
        <v>0</v>
      </c>
      <c r="F8" s="70">
        <v>0</v>
      </c>
      <c r="G8" s="70">
        <v>0</v>
      </c>
      <c r="H8" s="70">
        <v>1</v>
      </c>
      <c r="I8" s="70"/>
      <c r="J8" s="70">
        <v>0</v>
      </c>
      <c r="K8" s="78">
        <v>0</v>
      </c>
      <c r="L8" s="70">
        <v>0</v>
      </c>
      <c r="M8" s="70">
        <v>0</v>
      </c>
      <c r="N8" s="70">
        <v>0</v>
      </c>
      <c r="O8" s="110">
        <f t="shared" ref="O8:O15" si="0">SUM(C8:N8)</f>
        <v>1</v>
      </c>
    </row>
    <row r="9" spans="2:15" s="87" customFormat="1" ht="15">
      <c r="B9" s="78" t="s">
        <v>7</v>
      </c>
      <c r="C9" s="70"/>
      <c r="D9" s="70"/>
      <c r="E9" s="70">
        <v>0</v>
      </c>
      <c r="F9" s="70">
        <v>0</v>
      </c>
      <c r="G9" s="70">
        <v>1</v>
      </c>
      <c r="H9" s="70">
        <v>1</v>
      </c>
      <c r="I9" s="70">
        <v>1</v>
      </c>
      <c r="J9" s="70">
        <v>1</v>
      </c>
      <c r="K9" s="70">
        <v>1</v>
      </c>
      <c r="L9" s="70">
        <v>0</v>
      </c>
      <c r="M9" s="70">
        <v>0</v>
      </c>
      <c r="N9" s="70">
        <v>0</v>
      </c>
      <c r="O9" s="110">
        <f t="shared" si="0"/>
        <v>5</v>
      </c>
    </row>
    <row r="10" spans="2:15" s="87" customFormat="1" ht="15">
      <c r="B10" s="78" t="s">
        <v>8</v>
      </c>
      <c r="C10" s="70">
        <v>0</v>
      </c>
      <c r="D10" s="70"/>
      <c r="E10" s="70">
        <v>0</v>
      </c>
      <c r="F10" s="70">
        <v>0</v>
      </c>
      <c r="G10" s="70">
        <v>0</v>
      </c>
      <c r="H10" s="70"/>
      <c r="I10" s="70">
        <v>0</v>
      </c>
      <c r="J10" s="70">
        <v>0</v>
      </c>
      <c r="K10" s="70">
        <v>2</v>
      </c>
      <c r="L10" s="70">
        <v>0</v>
      </c>
      <c r="M10" s="70">
        <v>0</v>
      </c>
      <c r="N10" s="70">
        <v>5</v>
      </c>
      <c r="O10" s="110">
        <f t="shared" si="0"/>
        <v>7</v>
      </c>
    </row>
    <row r="11" spans="2:15" s="87" customFormat="1" ht="15">
      <c r="B11" s="78" t="s">
        <v>9</v>
      </c>
      <c r="C11" s="70"/>
      <c r="D11" s="70"/>
      <c r="E11" s="70">
        <v>1</v>
      </c>
      <c r="F11" s="70">
        <v>0</v>
      </c>
      <c r="G11" s="70">
        <v>0</v>
      </c>
      <c r="H11" s="70">
        <v>1</v>
      </c>
      <c r="I11" s="70">
        <v>0</v>
      </c>
      <c r="J11" s="70">
        <v>0</v>
      </c>
      <c r="K11" s="78">
        <v>0</v>
      </c>
      <c r="L11" s="70">
        <v>0</v>
      </c>
      <c r="M11" s="70">
        <v>1</v>
      </c>
      <c r="N11" s="70">
        <v>0</v>
      </c>
      <c r="O11" s="110">
        <f t="shared" si="0"/>
        <v>3</v>
      </c>
    </row>
    <row r="12" spans="2:15" s="87" customFormat="1" ht="15">
      <c r="B12" s="78" t="s">
        <v>10</v>
      </c>
      <c r="C12" s="70"/>
      <c r="D12" s="70"/>
      <c r="E12" s="70">
        <v>1</v>
      </c>
      <c r="F12" s="70">
        <v>0</v>
      </c>
      <c r="G12" s="70">
        <v>0</v>
      </c>
      <c r="H12" s="70">
        <v>1</v>
      </c>
      <c r="I12" s="70">
        <v>0</v>
      </c>
      <c r="J12" s="70">
        <v>0</v>
      </c>
      <c r="K12" s="78">
        <v>0</v>
      </c>
      <c r="L12" s="70">
        <v>1</v>
      </c>
      <c r="M12" s="70">
        <v>2</v>
      </c>
      <c r="N12" s="70">
        <v>0</v>
      </c>
      <c r="O12" s="110">
        <f t="shared" si="0"/>
        <v>5</v>
      </c>
    </row>
    <row r="13" spans="2:15" s="87" customFormat="1" ht="15">
      <c r="B13" s="78" t="s">
        <v>11</v>
      </c>
      <c r="C13" s="70">
        <v>0</v>
      </c>
      <c r="D13" s="70"/>
      <c r="E13" s="70">
        <v>1</v>
      </c>
      <c r="F13" s="70">
        <v>0</v>
      </c>
      <c r="G13" s="70">
        <v>0</v>
      </c>
      <c r="H13" s="70">
        <v>1</v>
      </c>
      <c r="I13" s="70">
        <v>0</v>
      </c>
      <c r="J13" s="70">
        <v>1</v>
      </c>
      <c r="K13" s="78">
        <v>0</v>
      </c>
      <c r="L13" s="70">
        <v>0</v>
      </c>
      <c r="M13" s="70">
        <v>1</v>
      </c>
      <c r="N13" s="70">
        <v>0</v>
      </c>
      <c r="O13" s="110">
        <f t="shared" si="0"/>
        <v>4</v>
      </c>
    </row>
    <row r="14" spans="2:15" s="87" customFormat="1" ht="15">
      <c r="B14" s="78" t="s">
        <v>12</v>
      </c>
      <c r="C14" s="70">
        <v>0</v>
      </c>
      <c r="D14" s="70"/>
      <c r="E14" s="70">
        <v>0</v>
      </c>
      <c r="F14" s="70">
        <v>0</v>
      </c>
      <c r="G14" s="70">
        <v>0</v>
      </c>
      <c r="H14" s="70">
        <v>1</v>
      </c>
      <c r="I14" s="70">
        <v>0</v>
      </c>
      <c r="J14" s="70">
        <v>0</v>
      </c>
      <c r="K14" s="78">
        <v>0</v>
      </c>
      <c r="L14" s="70">
        <v>0</v>
      </c>
      <c r="M14" s="70">
        <v>0</v>
      </c>
      <c r="N14" s="70">
        <v>1</v>
      </c>
      <c r="O14" s="110">
        <f t="shared" si="0"/>
        <v>2</v>
      </c>
    </row>
    <row r="15" spans="2:15" s="87" customFormat="1" ht="15">
      <c r="B15" s="78" t="s">
        <v>13</v>
      </c>
      <c r="C15" s="70">
        <v>0</v>
      </c>
      <c r="D15" s="70"/>
      <c r="E15" s="70">
        <v>0</v>
      </c>
      <c r="F15" s="70">
        <v>0</v>
      </c>
      <c r="G15" s="70">
        <v>0</v>
      </c>
      <c r="H15" s="70">
        <v>1</v>
      </c>
      <c r="I15" s="70">
        <v>0</v>
      </c>
      <c r="J15" s="70"/>
      <c r="K15" s="78">
        <v>0</v>
      </c>
      <c r="L15" s="70">
        <v>0</v>
      </c>
      <c r="M15" s="70">
        <v>0</v>
      </c>
      <c r="N15" s="70"/>
      <c r="O15" s="110">
        <f t="shared" si="0"/>
        <v>1</v>
      </c>
    </row>
    <row r="16" spans="2:15" s="87" customFormat="1"/>
    <row r="18" spans="1:14">
      <c r="B18" s="63" t="s">
        <v>88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4">
      <c r="B19" s="65" t="s">
        <v>95</v>
      </c>
      <c r="C19" s="65" t="s">
        <v>96</v>
      </c>
      <c r="D19" s="65" t="s">
        <v>98</v>
      </c>
      <c r="E19" s="65" t="s">
        <v>130</v>
      </c>
      <c r="F19" s="65" t="s">
        <v>137</v>
      </c>
      <c r="G19" s="65" t="s">
        <v>137</v>
      </c>
      <c r="H19" s="65" t="s">
        <v>137</v>
      </c>
      <c r="I19" s="65" t="s">
        <v>111</v>
      </c>
      <c r="J19" s="65" t="s">
        <v>111</v>
      </c>
      <c r="K19" s="65" t="s">
        <v>97</v>
      </c>
      <c r="L19" s="65" t="s">
        <v>116</v>
      </c>
      <c r="M19" s="80" t="s">
        <v>116</v>
      </c>
    </row>
    <row r="20" spans="1:14">
      <c r="B20" s="66"/>
      <c r="C20" s="79" t="s">
        <v>1</v>
      </c>
      <c r="D20" s="79" t="s">
        <v>1</v>
      </c>
      <c r="E20" s="79" t="s">
        <v>1</v>
      </c>
      <c r="F20" s="79" t="s">
        <v>1</v>
      </c>
      <c r="G20" s="79" t="s">
        <v>1</v>
      </c>
      <c r="H20" s="79" t="s">
        <v>1</v>
      </c>
      <c r="I20" s="79" t="s">
        <v>1</v>
      </c>
      <c r="J20" s="79" t="s">
        <v>1</v>
      </c>
      <c r="K20" s="79" t="s">
        <v>1</v>
      </c>
      <c r="L20" s="79" t="s">
        <v>1</v>
      </c>
      <c r="M20" s="79" t="s">
        <v>1</v>
      </c>
    </row>
    <row r="21" spans="1:14" ht="112.5">
      <c r="A21" s="87"/>
      <c r="B21" s="78"/>
      <c r="C21" s="114" t="s">
        <v>157</v>
      </c>
      <c r="D21" s="114" t="s">
        <v>158</v>
      </c>
      <c r="E21" s="114" t="s">
        <v>146</v>
      </c>
      <c r="F21" s="114" t="s">
        <v>159</v>
      </c>
      <c r="G21" s="114" t="s">
        <v>160</v>
      </c>
      <c r="H21" s="114" t="s">
        <v>161</v>
      </c>
      <c r="I21" s="114" t="s">
        <v>162</v>
      </c>
      <c r="J21" s="115" t="s">
        <v>163</v>
      </c>
      <c r="K21" s="115" t="s">
        <v>164</v>
      </c>
      <c r="L21" s="114" t="s">
        <v>165</v>
      </c>
      <c r="M21" s="114" t="s">
        <v>166</v>
      </c>
      <c r="N21" s="87"/>
    </row>
    <row r="22" spans="1:14" ht="15">
      <c r="A22" s="87"/>
      <c r="B22" s="111" t="s">
        <v>103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112" t="s">
        <v>1416</v>
      </c>
    </row>
    <row r="23" spans="1:14" ht="15">
      <c r="A23" s="87"/>
      <c r="B23" s="78" t="s">
        <v>15</v>
      </c>
      <c r="C23" s="70"/>
      <c r="D23" s="70">
        <v>0</v>
      </c>
      <c r="E23" s="70">
        <v>1</v>
      </c>
      <c r="F23" s="70">
        <v>0</v>
      </c>
      <c r="G23" s="70">
        <v>1</v>
      </c>
      <c r="H23" s="70">
        <v>1</v>
      </c>
      <c r="I23" s="70">
        <v>1</v>
      </c>
      <c r="J23" s="70"/>
      <c r="K23" s="70"/>
      <c r="L23" s="70">
        <v>0</v>
      </c>
      <c r="M23" s="70">
        <v>1</v>
      </c>
      <c r="N23" s="110">
        <f>SUM(C23:M23)</f>
        <v>5</v>
      </c>
    </row>
    <row r="24" spans="1:14" ht="15">
      <c r="A24" s="87"/>
      <c r="B24" s="78" t="s">
        <v>152</v>
      </c>
      <c r="C24" s="70">
        <v>1</v>
      </c>
      <c r="D24" s="70"/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1</v>
      </c>
      <c r="K24" s="70"/>
      <c r="L24" s="70">
        <v>0</v>
      </c>
      <c r="M24" s="70">
        <v>0</v>
      </c>
      <c r="N24" s="110">
        <f t="shared" ref="N24:N33" si="1">SUM(C24:M24)</f>
        <v>2</v>
      </c>
    </row>
    <row r="25" spans="1:14" ht="15">
      <c r="A25" s="87"/>
      <c r="B25" s="78" t="s">
        <v>153</v>
      </c>
      <c r="C25" s="70">
        <v>1</v>
      </c>
      <c r="D25" s="70"/>
      <c r="E25" s="70">
        <v>1</v>
      </c>
      <c r="F25" s="70">
        <v>0</v>
      </c>
      <c r="G25" s="70">
        <v>0</v>
      </c>
      <c r="H25" s="70">
        <v>0</v>
      </c>
      <c r="I25" s="70">
        <v>1</v>
      </c>
      <c r="J25" s="70">
        <v>0</v>
      </c>
      <c r="K25" s="70">
        <v>1</v>
      </c>
      <c r="L25" s="70">
        <v>1</v>
      </c>
      <c r="M25" s="70">
        <v>0</v>
      </c>
      <c r="N25" s="110">
        <f t="shared" si="1"/>
        <v>5</v>
      </c>
    </row>
    <row r="26" spans="1:14" ht="15">
      <c r="A26" s="87"/>
      <c r="B26" s="78" t="s">
        <v>154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</v>
      </c>
      <c r="M26" s="70">
        <v>0</v>
      </c>
      <c r="N26" s="110">
        <f t="shared" si="1"/>
        <v>1</v>
      </c>
    </row>
    <row r="27" spans="1:14" ht="15">
      <c r="A27" s="87"/>
      <c r="B27" s="78" t="s">
        <v>155</v>
      </c>
      <c r="C27" s="70">
        <v>1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110">
        <f t="shared" si="1"/>
        <v>1</v>
      </c>
    </row>
    <row r="28" spans="1:14" ht="15">
      <c r="A28" s="87"/>
      <c r="B28" s="78" t="s">
        <v>156</v>
      </c>
      <c r="C28" s="70">
        <v>1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1</v>
      </c>
      <c r="L28" s="70">
        <v>1</v>
      </c>
      <c r="M28" s="70">
        <v>0</v>
      </c>
      <c r="N28" s="110">
        <f t="shared" si="1"/>
        <v>3</v>
      </c>
    </row>
    <row r="29" spans="1:14" ht="15">
      <c r="A29" s="87"/>
      <c r="B29" s="78" t="s">
        <v>12</v>
      </c>
      <c r="C29" s="70"/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1</v>
      </c>
      <c r="L29" s="70">
        <v>0</v>
      </c>
      <c r="M29" s="70">
        <v>0</v>
      </c>
      <c r="N29" s="110">
        <f t="shared" si="1"/>
        <v>1</v>
      </c>
    </row>
    <row r="30" spans="1:14" ht="15">
      <c r="A30" s="87"/>
      <c r="B30" s="78" t="s">
        <v>9</v>
      </c>
      <c r="C30" s="70"/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1</v>
      </c>
      <c r="L30" s="70">
        <v>0</v>
      </c>
      <c r="M30" s="70">
        <v>0</v>
      </c>
      <c r="N30" s="110">
        <f t="shared" si="1"/>
        <v>1</v>
      </c>
    </row>
    <row r="31" spans="1:14" ht="15">
      <c r="A31" s="87"/>
      <c r="B31" s="78" t="s">
        <v>13</v>
      </c>
      <c r="C31" s="70"/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110">
        <f t="shared" si="1"/>
        <v>0</v>
      </c>
    </row>
    <row r="32" spans="1:14" ht="15">
      <c r="A32" s="87"/>
      <c r="B32" s="78" t="s">
        <v>10</v>
      </c>
      <c r="C32" s="70">
        <v>2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1</v>
      </c>
      <c r="L32" s="70">
        <v>0</v>
      </c>
      <c r="M32" s="70">
        <v>0</v>
      </c>
      <c r="N32" s="110">
        <f t="shared" si="1"/>
        <v>3</v>
      </c>
    </row>
    <row r="33" spans="1:14" ht="15">
      <c r="A33" s="87"/>
      <c r="B33" s="78" t="s">
        <v>4</v>
      </c>
      <c r="C33" s="70">
        <v>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1</v>
      </c>
      <c r="L33" s="70">
        <v>0</v>
      </c>
      <c r="M33" s="70">
        <v>0</v>
      </c>
      <c r="N33" s="110">
        <f t="shared" si="1"/>
        <v>2</v>
      </c>
    </row>
    <row r="36" spans="1:14">
      <c r="B36" s="63" t="s">
        <v>89</v>
      </c>
      <c r="C36" s="64"/>
      <c r="D36" s="64"/>
      <c r="E36" s="64"/>
      <c r="F36" s="64"/>
      <c r="G36" s="64"/>
      <c r="H36" s="64"/>
    </row>
    <row r="37" spans="1:14">
      <c r="B37" s="65" t="s">
        <v>95</v>
      </c>
      <c r="C37" s="65" t="s">
        <v>111</v>
      </c>
      <c r="D37" s="65" t="s">
        <v>96</v>
      </c>
      <c r="E37" s="65" t="s">
        <v>96</v>
      </c>
      <c r="F37" s="65" t="s">
        <v>98</v>
      </c>
      <c r="G37" s="65" t="s">
        <v>98</v>
      </c>
      <c r="H37" s="65" t="s">
        <v>116</v>
      </c>
    </row>
    <row r="38" spans="1:14">
      <c r="B38" s="66"/>
      <c r="C38" s="79" t="s">
        <v>1</v>
      </c>
      <c r="D38" s="79" t="s">
        <v>1</v>
      </c>
      <c r="E38" s="79" t="s">
        <v>1</v>
      </c>
      <c r="F38" s="79" t="s">
        <v>1</v>
      </c>
      <c r="G38" s="79" t="s">
        <v>1</v>
      </c>
      <c r="H38" s="79" t="s">
        <v>1</v>
      </c>
    </row>
    <row r="39" spans="1:14" ht="78.75">
      <c r="A39" s="87"/>
      <c r="B39" s="78"/>
      <c r="C39" s="114" t="s">
        <v>162</v>
      </c>
      <c r="D39" s="114" t="s">
        <v>167</v>
      </c>
      <c r="E39" s="114" t="s">
        <v>118</v>
      </c>
      <c r="F39" s="114" t="s">
        <v>133</v>
      </c>
      <c r="G39" s="114" t="s">
        <v>168</v>
      </c>
      <c r="H39" s="114" t="s">
        <v>169</v>
      </c>
      <c r="I39" s="87"/>
      <c r="J39" s="87"/>
    </row>
    <row r="40" spans="1:14" ht="15">
      <c r="A40" s="87"/>
      <c r="B40" s="111" t="s">
        <v>103</v>
      </c>
      <c r="C40" s="78"/>
      <c r="D40" s="78"/>
      <c r="E40" s="78"/>
      <c r="F40" s="78"/>
      <c r="G40" s="78"/>
      <c r="H40" s="78"/>
      <c r="I40" s="112" t="s">
        <v>1416</v>
      </c>
      <c r="J40" s="87"/>
    </row>
    <row r="41" spans="1:14" ht="15">
      <c r="A41" s="87"/>
      <c r="B41" s="78" t="s">
        <v>28</v>
      </c>
      <c r="C41" s="70"/>
      <c r="D41" s="70">
        <v>1</v>
      </c>
      <c r="E41" s="70">
        <v>1</v>
      </c>
      <c r="F41" s="70"/>
      <c r="G41" s="70"/>
      <c r="H41" s="70">
        <v>1</v>
      </c>
      <c r="I41" s="110">
        <f>SUM(C41:H41)</f>
        <v>3</v>
      </c>
      <c r="J41" s="87"/>
    </row>
    <row r="42" spans="1:14" ht="15">
      <c r="A42" s="87"/>
      <c r="B42" s="78" t="s">
        <v>29</v>
      </c>
      <c r="C42" s="70"/>
      <c r="D42" s="70"/>
      <c r="E42" s="70">
        <v>1</v>
      </c>
      <c r="F42" s="70"/>
      <c r="G42" s="70"/>
      <c r="H42" s="70">
        <v>1</v>
      </c>
      <c r="I42" s="110">
        <f>SUM(C42:H42)</f>
        <v>2</v>
      </c>
      <c r="J42" s="87"/>
    </row>
    <row r="43" spans="1:14" ht="15">
      <c r="A43" s="87"/>
      <c r="B43" s="78" t="s">
        <v>30</v>
      </c>
      <c r="C43" s="70"/>
      <c r="D43" s="70"/>
      <c r="E43" s="70">
        <v>1</v>
      </c>
      <c r="F43" s="70">
        <v>1</v>
      </c>
      <c r="G43" s="70"/>
      <c r="H43" s="70">
        <v>1</v>
      </c>
      <c r="I43" s="110">
        <f>SUM(C43:H43)</f>
        <v>3</v>
      </c>
      <c r="J43" s="87"/>
    </row>
    <row r="44" spans="1:14" ht="15">
      <c r="A44" s="87"/>
      <c r="B44" s="78" t="s">
        <v>1429</v>
      </c>
      <c r="C44" s="70">
        <v>1</v>
      </c>
      <c r="D44" s="70">
        <v>1</v>
      </c>
      <c r="E44" s="70"/>
      <c r="F44" s="70"/>
      <c r="G44" s="70"/>
      <c r="H44" s="70">
        <v>1</v>
      </c>
      <c r="I44" s="110">
        <f>SUM(C44:H44)</f>
        <v>3</v>
      </c>
      <c r="J44" s="87"/>
    </row>
    <row r="45" spans="1:14">
      <c r="A45" s="87"/>
      <c r="B45" s="87"/>
      <c r="C45" s="87"/>
      <c r="D45" s="87"/>
      <c r="E45" s="87"/>
      <c r="F45" s="87"/>
      <c r="G45" s="87"/>
      <c r="H45" s="87"/>
      <c r="I45" s="87"/>
      <c r="J45" s="87"/>
    </row>
    <row r="46" spans="1:14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4">
      <c r="B47" s="74" t="s">
        <v>90</v>
      </c>
      <c r="C47" s="64"/>
      <c r="D47" s="64"/>
      <c r="E47" s="64"/>
      <c r="F47" s="64"/>
      <c r="G47" s="64"/>
      <c r="H47" s="64"/>
    </row>
    <row r="48" spans="1:14">
      <c r="B48" s="65" t="s">
        <v>95</v>
      </c>
      <c r="C48" s="65" t="s">
        <v>130</v>
      </c>
      <c r="D48" s="65" t="s">
        <v>137</v>
      </c>
      <c r="E48" s="65" t="s">
        <v>111</v>
      </c>
      <c r="F48" s="65" t="s">
        <v>111</v>
      </c>
      <c r="G48" s="65" t="s">
        <v>105</v>
      </c>
      <c r="H48" s="65" t="s">
        <v>105</v>
      </c>
    </row>
    <row r="49" spans="1:12">
      <c r="B49" s="66"/>
      <c r="C49" s="79" t="s">
        <v>1</v>
      </c>
      <c r="D49" s="79" t="s">
        <v>1</v>
      </c>
      <c r="E49" s="79" t="s">
        <v>1</v>
      </c>
      <c r="F49" s="79" t="s">
        <v>1</v>
      </c>
      <c r="G49" s="79" t="s">
        <v>1</v>
      </c>
      <c r="H49" s="79" t="s">
        <v>1</v>
      </c>
    </row>
    <row r="50" spans="1:12" ht="112.5">
      <c r="B50" s="66"/>
      <c r="C50" s="68" t="s">
        <v>146</v>
      </c>
      <c r="D50" s="68" t="s">
        <v>170</v>
      </c>
      <c r="E50" s="68" t="s">
        <v>162</v>
      </c>
      <c r="F50" s="68" t="s">
        <v>171</v>
      </c>
      <c r="G50" s="68" t="s">
        <v>1430</v>
      </c>
      <c r="H50" s="68" t="s">
        <v>1431</v>
      </c>
    </row>
    <row r="51" spans="1:12" ht="15">
      <c r="A51" s="87"/>
      <c r="B51" s="111" t="s">
        <v>103</v>
      </c>
      <c r="C51" s="78"/>
      <c r="D51" s="78"/>
      <c r="E51" s="78"/>
      <c r="F51" s="78"/>
      <c r="G51" s="78"/>
      <c r="H51" s="78"/>
      <c r="I51" s="112" t="s">
        <v>1416</v>
      </c>
      <c r="J51" s="87"/>
      <c r="K51" s="87"/>
    </row>
    <row r="52" spans="1:12" ht="15">
      <c r="A52" s="87"/>
      <c r="B52" s="78" t="s">
        <v>31</v>
      </c>
      <c r="C52" s="70">
        <v>0</v>
      </c>
      <c r="D52" s="70">
        <v>1</v>
      </c>
      <c r="E52" s="70">
        <v>0</v>
      </c>
      <c r="F52" s="70">
        <v>0</v>
      </c>
      <c r="G52" s="70"/>
      <c r="H52" s="70"/>
      <c r="I52" s="110">
        <f>SUM(C52:H52)</f>
        <v>1</v>
      </c>
      <c r="J52" s="87"/>
      <c r="K52" s="87"/>
    </row>
    <row r="53" spans="1:12" ht="15">
      <c r="A53" s="87"/>
      <c r="B53" s="78" t="s">
        <v>32</v>
      </c>
      <c r="C53" s="70">
        <v>0</v>
      </c>
      <c r="D53" s="70">
        <v>1</v>
      </c>
      <c r="E53" s="70"/>
      <c r="F53" s="70">
        <v>0</v>
      </c>
      <c r="G53" s="70"/>
      <c r="H53" s="70"/>
      <c r="I53" s="110">
        <f t="shared" ref="I53:I61" si="2">SUM(C53:H53)</f>
        <v>1</v>
      </c>
      <c r="J53" s="87"/>
      <c r="K53" s="87"/>
    </row>
    <row r="54" spans="1:12" ht="15">
      <c r="A54" s="87"/>
      <c r="B54" s="78" t="s">
        <v>1432</v>
      </c>
      <c r="C54" s="70"/>
      <c r="D54" s="70"/>
      <c r="E54" s="70">
        <v>1</v>
      </c>
      <c r="F54" s="70"/>
      <c r="G54" s="70"/>
      <c r="H54" s="70"/>
      <c r="I54" s="110">
        <f t="shared" si="2"/>
        <v>1</v>
      </c>
      <c r="J54" s="87"/>
      <c r="K54" s="87"/>
    </row>
    <row r="55" spans="1:12" ht="15">
      <c r="A55" s="87"/>
      <c r="B55" s="78" t="s">
        <v>33</v>
      </c>
      <c r="C55" s="70">
        <v>1</v>
      </c>
      <c r="D55" s="70">
        <v>1</v>
      </c>
      <c r="E55" s="70">
        <v>0</v>
      </c>
      <c r="F55" s="70">
        <v>0</v>
      </c>
      <c r="G55" s="70">
        <v>1</v>
      </c>
      <c r="H55" s="70"/>
      <c r="I55" s="110">
        <f t="shared" si="2"/>
        <v>3</v>
      </c>
      <c r="J55" s="87"/>
      <c r="K55" s="87"/>
    </row>
    <row r="56" spans="1:12" ht="15">
      <c r="A56" s="87"/>
      <c r="B56" s="78" t="s">
        <v>34</v>
      </c>
      <c r="C56" s="70">
        <v>1</v>
      </c>
      <c r="D56" s="70">
        <v>0</v>
      </c>
      <c r="E56" s="70">
        <v>0</v>
      </c>
      <c r="F56" s="70">
        <v>0</v>
      </c>
      <c r="G56" s="70"/>
      <c r="H56" s="70"/>
      <c r="I56" s="110">
        <f t="shared" si="2"/>
        <v>1</v>
      </c>
      <c r="J56" s="87"/>
      <c r="K56" s="87"/>
    </row>
    <row r="57" spans="1:12" ht="15">
      <c r="A57" s="87"/>
      <c r="B57" s="78" t="s">
        <v>35</v>
      </c>
      <c r="C57" s="70">
        <v>0</v>
      </c>
      <c r="D57" s="70">
        <v>0</v>
      </c>
      <c r="E57" s="70">
        <v>0</v>
      </c>
      <c r="F57" s="70">
        <v>1</v>
      </c>
      <c r="G57" s="70"/>
      <c r="H57" s="70"/>
      <c r="I57" s="110">
        <f t="shared" si="2"/>
        <v>1</v>
      </c>
      <c r="J57" s="87"/>
      <c r="K57" s="87"/>
    </row>
    <row r="58" spans="1:12" ht="15">
      <c r="A58" s="87"/>
      <c r="B58" s="78" t="s">
        <v>36</v>
      </c>
      <c r="C58" s="70">
        <v>0</v>
      </c>
      <c r="D58" s="70">
        <v>0</v>
      </c>
      <c r="E58" s="70">
        <v>0</v>
      </c>
      <c r="F58" s="70">
        <v>1</v>
      </c>
      <c r="G58" s="70"/>
      <c r="H58" s="70"/>
      <c r="I58" s="110">
        <f t="shared" si="2"/>
        <v>1</v>
      </c>
      <c r="J58" s="87"/>
      <c r="K58" s="87"/>
    </row>
    <row r="59" spans="1:12" ht="15">
      <c r="A59" s="87"/>
      <c r="B59" s="78" t="s">
        <v>37</v>
      </c>
      <c r="C59" s="70">
        <v>0</v>
      </c>
      <c r="D59" s="70">
        <v>0</v>
      </c>
      <c r="E59" s="70">
        <v>0</v>
      </c>
      <c r="F59" s="70">
        <v>1</v>
      </c>
      <c r="G59" s="70"/>
      <c r="H59" s="70"/>
      <c r="I59" s="110">
        <f t="shared" si="2"/>
        <v>1</v>
      </c>
      <c r="J59" s="87"/>
      <c r="K59" s="87"/>
    </row>
    <row r="60" spans="1:12" ht="15">
      <c r="A60" s="87"/>
      <c r="B60" s="78" t="s">
        <v>38</v>
      </c>
      <c r="C60" s="70">
        <v>0</v>
      </c>
      <c r="D60" s="70">
        <v>0</v>
      </c>
      <c r="E60" s="70">
        <v>0</v>
      </c>
      <c r="F60" s="70">
        <v>1</v>
      </c>
      <c r="G60" s="70"/>
      <c r="H60" s="70"/>
      <c r="I60" s="110">
        <f t="shared" si="2"/>
        <v>1</v>
      </c>
      <c r="J60" s="87"/>
      <c r="K60" s="87"/>
    </row>
    <row r="61" spans="1:12" ht="15">
      <c r="A61" s="87"/>
      <c r="B61" s="78" t="s">
        <v>1433</v>
      </c>
      <c r="C61" s="70"/>
      <c r="D61" s="70"/>
      <c r="E61" s="70"/>
      <c r="F61" s="70"/>
      <c r="G61" s="70"/>
      <c r="H61" s="70">
        <v>1</v>
      </c>
      <c r="I61" s="110">
        <f t="shared" si="2"/>
        <v>1</v>
      </c>
      <c r="J61" s="87"/>
      <c r="K61" s="87"/>
    </row>
    <row r="62" spans="1:1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4" spans="1:12">
      <c r="B64" s="63" t="s">
        <v>91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3">
      <c r="B65" s="65" t="s">
        <v>95</v>
      </c>
      <c r="C65" s="65" t="s">
        <v>111</v>
      </c>
      <c r="D65" s="65" t="s">
        <v>96</v>
      </c>
      <c r="E65" s="65" t="s">
        <v>96</v>
      </c>
      <c r="F65" s="65" t="s">
        <v>130</v>
      </c>
      <c r="G65" s="65" t="s">
        <v>137</v>
      </c>
      <c r="H65" s="65" t="s">
        <v>137</v>
      </c>
      <c r="I65" s="65" t="s">
        <v>116</v>
      </c>
      <c r="J65" s="80" t="s">
        <v>116</v>
      </c>
    </row>
    <row r="66" spans="1:13">
      <c r="B66" s="66"/>
      <c r="C66" s="79" t="s">
        <v>1</v>
      </c>
      <c r="D66" s="79" t="s">
        <v>1</v>
      </c>
      <c r="E66" s="79" t="s">
        <v>1</v>
      </c>
      <c r="F66" s="79" t="s">
        <v>1</v>
      </c>
      <c r="G66" s="79" t="s">
        <v>1</v>
      </c>
      <c r="H66" s="79" t="s">
        <v>1</v>
      </c>
      <c r="I66" s="79" t="s">
        <v>1</v>
      </c>
      <c r="J66" s="79" t="s">
        <v>1</v>
      </c>
    </row>
    <row r="67" spans="1:13" ht="112.5">
      <c r="B67" s="66"/>
      <c r="C67" s="68" t="s">
        <v>172</v>
      </c>
      <c r="D67" s="68" t="s">
        <v>173</v>
      </c>
      <c r="E67" s="68" t="s">
        <v>174</v>
      </c>
      <c r="F67" s="68" t="s">
        <v>146</v>
      </c>
      <c r="G67" s="68" t="s">
        <v>175</v>
      </c>
      <c r="H67" s="81" t="s">
        <v>176</v>
      </c>
      <c r="I67" s="68" t="s">
        <v>177</v>
      </c>
      <c r="J67" s="68" t="s">
        <v>178</v>
      </c>
    </row>
    <row r="68" spans="1:13" ht="15">
      <c r="A68" s="87"/>
      <c r="B68" s="111" t="s">
        <v>103</v>
      </c>
      <c r="C68" s="78"/>
      <c r="D68" s="78"/>
      <c r="E68" s="78"/>
      <c r="F68" s="78"/>
      <c r="G68" s="78"/>
      <c r="H68" s="78"/>
      <c r="I68" s="78"/>
      <c r="J68" s="78"/>
      <c r="K68" s="112" t="s">
        <v>1416</v>
      </c>
      <c r="L68" s="87"/>
      <c r="M68" s="87"/>
    </row>
    <row r="69" spans="1:13" ht="15">
      <c r="A69" s="87"/>
      <c r="B69" s="113" t="s">
        <v>40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1</v>
      </c>
      <c r="I69" s="70">
        <v>0</v>
      </c>
      <c r="J69" s="70">
        <v>0</v>
      </c>
      <c r="K69" s="110">
        <f>SUM(C69:J69)</f>
        <v>1</v>
      </c>
      <c r="L69" s="87"/>
      <c r="M69" s="87"/>
    </row>
    <row r="70" spans="1:13" ht="15">
      <c r="A70" s="87"/>
      <c r="B70" s="113" t="s">
        <v>42</v>
      </c>
      <c r="C70" s="70">
        <v>0</v>
      </c>
      <c r="D70" s="70"/>
      <c r="E70" s="70">
        <v>0</v>
      </c>
      <c r="F70" s="70">
        <v>0</v>
      </c>
      <c r="G70" s="70">
        <v>0</v>
      </c>
      <c r="H70" s="70">
        <v>1</v>
      </c>
      <c r="I70" s="70"/>
      <c r="J70" s="70">
        <v>0</v>
      </c>
      <c r="K70" s="110">
        <f t="shared" ref="K70:K90" si="3">SUM(C70:J70)</f>
        <v>1</v>
      </c>
      <c r="L70" s="87"/>
      <c r="M70" s="87"/>
    </row>
    <row r="71" spans="1:13" ht="15">
      <c r="A71" s="87"/>
      <c r="B71" s="113" t="s">
        <v>44</v>
      </c>
      <c r="C71" s="70">
        <v>0</v>
      </c>
      <c r="D71" s="70">
        <v>1</v>
      </c>
      <c r="E71" s="70">
        <v>0</v>
      </c>
      <c r="F71" s="70"/>
      <c r="G71" s="70">
        <v>0</v>
      </c>
      <c r="H71" s="70">
        <v>1</v>
      </c>
      <c r="I71" s="70"/>
      <c r="J71" s="70">
        <v>0</v>
      </c>
      <c r="K71" s="110">
        <f t="shared" si="3"/>
        <v>2</v>
      </c>
      <c r="L71" s="87"/>
      <c r="M71" s="87"/>
    </row>
    <row r="72" spans="1:13" ht="15">
      <c r="A72" s="87"/>
      <c r="B72" s="113" t="s">
        <v>46</v>
      </c>
      <c r="C72" s="70">
        <v>0</v>
      </c>
      <c r="D72" s="70">
        <v>3</v>
      </c>
      <c r="E72" s="70">
        <v>0</v>
      </c>
      <c r="F72" s="70">
        <v>0</v>
      </c>
      <c r="G72" s="70">
        <v>1</v>
      </c>
      <c r="H72" s="70">
        <v>0</v>
      </c>
      <c r="I72" s="70"/>
      <c r="J72" s="70">
        <v>0</v>
      </c>
      <c r="K72" s="110">
        <f t="shared" si="3"/>
        <v>4</v>
      </c>
      <c r="L72" s="87"/>
      <c r="M72" s="87"/>
    </row>
    <row r="73" spans="1:13" ht="15">
      <c r="A73" s="87"/>
      <c r="B73" s="113" t="s">
        <v>47</v>
      </c>
      <c r="C73" s="70">
        <v>0</v>
      </c>
      <c r="D73" s="70">
        <v>1</v>
      </c>
      <c r="E73" s="70">
        <v>0</v>
      </c>
      <c r="F73" s="70">
        <v>0</v>
      </c>
      <c r="G73" s="70">
        <v>0</v>
      </c>
      <c r="H73" s="70">
        <v>0</v>
      </c>
      <c r="I73" s="70"/>
      <c r="J73" s="70">
        <v>0</v>
      </c>
      <c r="K73" s="110">
        <f t="shared" si="3"/>
        <v>1</v>
      </c>
      <c r="L73" s="87"/>
      <c r="M73" s="87"/>
    </row>
    <row r="74" spans="1:13" ht="15">
      <c r="A74" s="87"/>
      <c r="B74" s="113" t="s">
        <v>48</v>
      </c>
      <c r="C74" s="70">
        <v>0</v>
      </c>
      <c r="D74" s="70">
        <v>1</v>
      </c>
      <c r="E74" s="70">
        <v>0</v>
      </c>
      <c r="F74" s="70">
        <v>1</v>
      </c>
      <c r="G74" s="70">
        <v>0</v>
      </c>
      <c r="H74" s="70">
        <v>0</v>
      </c>
      <c r="I74" s="70"/>
      <c r="J74" s="70">
        <v>0</v>
      </c>
      <c r="K74" s="110">
        <f t="shared" si="3"/>
        <v>2</v>
      </c>
      <c r="L74" s="87"/>
      <c r="M74" s="87"/>
    </row>
    <row r="75" spans="1:13" ht="15">
      <c r="A75" s="87"/>
      <c r="B75" s="113" t="s">
        <v>49</v>
      </c>
      <c r="C75" s="70">
        <v>0</v>
      </c>
      <c r="D75" s="70"/>
      <c r="E75" s="70">
        <v>0</v>
      </c>
      <c r="F75" s="70">
        <v>0</v>
      </c>
      <c r="G75" s="70">
        <v>0</v>
      </c>
      <c r="H75" s="70">
        <v>1</v>
      </c>
      <c r="I75" s="70"/>
      <c r="J75" s="70">
        <v>0</v>
      </c>
      <c r="K75" s="110">
        <f t="shared" si="3"/>
        <v>1</v>
      </c>
      <c r="L75" s="87"/>
      <c r="M75" s="87"/>
    </row>
    <row r="76" spans="1:13" ht="15">
      <c r="A76" s="87"/>
      <c r="B76" s="113" t="s">
        <v>50</v>
      </c>
      <c r="C76" s="70">
        <v>0</v>
      </c>
      <c r="D76" s="70">
        <v>1</v>
      </c>
      <c r="E76" s="70">
        <v>0</v>
      </c>
      <c r="F76" s="70">
        <v>1</v>
      </c>
      <c r="G76" s="70">
        <v>0</v>
      </c>
      <c r="H76" s="70">
        <v>1</v>
      </c>
      <c r="I76" s="70"/>
      <c r="J76" s="70">
        <v>0</v>
      </c>
      <c r="K76" s="110">
        <f t="shared" si="3"/>
        <v>3</v>
      </c>
      <c r="L76" s="87"/>
      <c r="M76" s="87"/>
    </row>
    <row r="77" spans="1:13" ht="15">
      <c r="A77" s="87"/>
      <c r="B77" s="113" t="s">
        <v>51</v>
      </c>
      <c r="C77" s="70">
        <v>0</v>
      </c>
      <c r="D77" s="70">
        <v>2</v>
      </c>
      <c r="E77" s="70">
        <v>1</v>
      </c>
      <c r="F77" s="70"/>
      <c r="G77" s="70">
        <v>0</v>
      </c>
      <c r="H77" s="70">
        <v>1</v>
      </c>
      <c r="I77" s="70"/>
      <c r="J77" s="70">
        <v>0</v>
      </c>
      <c r="K77" s="110">
        <f t="shared" si="3"/>
        <v>4</v>
      </c>
      <c r="L77" s="87"/>
      <c r="M77" s="87"/>
    </row>
    <row r="78" spans="1:13" ht="15">
      <c r="A78" s="87"/>
      <c r="B78" s="113" t="s">
        <v>52</v>
      </c>
      <c r="C78" s="70">
        <v>0</v>
      </c>
      <c r="D78" s="70"/>
      <c r="E78" s="70">
        <v>0</v>
      </c>
      <c r="F78" s="70">
        <v>0</v>
      </c>
      <c r="G78" s="70">
        <v>0</v>
      </c>
      <c r="H78" s="70">
        <v>1</v>
      </c>
      <c r="I78" s="70"/>
      <c r="J78" s="70">
        <v>0</v>
      </c>
      <c r="K78" s="110">
        <f t="shared" si="3"/>
        <v>1</v>
      </c>
      <c r="L78" s="87"/>
      <c r="M78" s="87"/>
    </row>
    <row r="79" spans="1:13" ht="15">
      <c r="A79" s="87"/>
      <c r="B79" s="113" t="s">
        <v>53</v>
      </c>
      <c r="C79" s="70">
        <v>0</v>
      </c>
      <c r="D79" s="70">
        <v>1</v>
      </c>
      <c r="E79" s="70">
        <v>0</v>
      </c>
      <c r="F79" s="70">
        <v>0</v>
      </c>
      <c r="G79" s="70">
        <v>0</v>
      </c>
      <c r="H79" s="70">
        <v>0</v>
      </c>
      <c r="I79" s="70"/>
      <c r="J79" s="70">
        <v>0</v>
      </c>
      <c r="K79" s="110">
        <f t="shared" si="3"/>
        <v>1</v>
      </c>
      <c r="L79" s="87"/>
      <c r="M79" s="87"/>
    </row>
    <row r="80" spans="1:13" ht="15">
      <c r="A80" s="87"/>
      <c r="B80" s="113" t="s">
        <v>54</v>
      </c>
      <c r="C80" s="70">
        <v>0</v>
      </c>
      <c r="D80" s="70">
        <v>1</v>
      </c>
      <c r="E80" s="70">
        <v>1</v>
      </c>
      <c r="F80" s="70">
        <v>0</v>
      </c>
      <c r="G80" s="70"/>
      <c r="H80" s="70">
        <v>0</v>
      </c>
      <c r="I80" s="70"/>
      <c r="J80" s="70">
        <v>0</v>
      </c>
      <c r="K80" s="110">
        <f t="shared" si="3"/>
        <v>2</v>
      </c>
      <c r="L80" s="87"/>
      <c r="M80" s="87"/>
    </row>
    <row r="81" spans="1:15" ht="15">
      <c r="A81" s="87"/>
      <c r="B81" s="113" t="s">
        <v>55</v>
      </c>
      <c r="C81" s="70">
        <v>0</v>
      </c>
      <c r="D81" s="70">
        <v>1</v>
      </c>
      <c r="E81" s="70">
        <v>0</v>
      </c>
      <c r="F81" s="70">
        <v>0</v>
      </c>
      <c r="G81" s="70">
        <v>0</v>
      </c>
      <c r="H81" s="70">
        <v>0</v>
      </c>
      <c r="I81" s="70"/>
      <c r="J81" s="70">
        <v>0</v>
      </c>
      <c r="K81" s="110">
        <f t="shared" si="3"/>
        <v>1</v>
      </c>
      <c r="L81" s="87"/>
      <c r="M81" s="87"/>
    </row>
    <row r="82" spans="1:15" ht="15">
      <c r="A82" s="87"/>
      <c r="B82" s="113" t="s">
        <v>56</v>
      </c>
      <c r="C82" s="70">
        <v>0</v>
      </c>
      <c r="D82" s="70">
        <v>0</v>
      </c>
      <c r="E82" s="70">
        <v>2</v>
      </c>
      <c r="F82" s="70">
        <v>1</v>
      </c>
      <c r="G82" s="70">
        <v>0</v>
      </c>
      <c r="H82" s="70">
        <v>0</v>
      </c>
      <c r="I82" s="70"/>
      <c r="J82" s="70">
        <v>0</v>
      </c>
      <c r="K82" s="110">
        <f t="shared" si="3"/>
        <v>3</v>
      </c>
      <c r="L82" s="87"/>
      <c r="M82" s="87"/>
    </row>
    <row r="83" spans="1:15" ht="23.25">
      <c r="A83" s="87"/>
      <c r="B83" s="113" t="s">
        <v>57</v>
      </c>
      <c r="C83" s="70">
        <v>0</v>
      </c>
      <c r="D83" s="70">
        <v>0</v>
      </c>
      <c r="E83" s="70"/>
      <c r="F83" s="70">
        <v>1</v>
      </c>
      <c r="G83" s="70">
        <v>0</v>
      </c>
      <c r="H83" s="70">
        <v>0</v>
      </c>
      <c r="I83" s="70">
        <v>0</v>
      </c>
      <c r="J83" s="70">
        <v>1</v>
      </c>
      <c r="K83" s="110">
        <f t="shared" si="3"/>
        <v>2</v>
      </c>
      <c r="L83" s="87"/>
      <c r="M83" s="87"/>
    </row>
    <row r="84" spans="1:15" ht="15">
      <c r="A84" s="87"/>
      <c r="B84" s="113" t="s">
        <v>58</v>
      </c>
      <c r="C84" s="70">
        <v>0</v>
      </c>
      <c r="D84" s="70">
        <v>0</v>
      </c>
      <c r="E84" s="70"/>
      <c r="F84" s="70">
        <v>0</v>
      </c>
      <c r="G84" s="70">
        <v>0</v>
      </c>
      <c r="H84" s="70">
        <v>0</v>
      </c>
      <c r="I84" s="70"/>
      <c r="J84" s="70">
        <v>0</v>
      </c>
      <c r="K84" s="110">
        <f t="shared" si="3"/>
        <v>0</v>
      </c>
      <c r="L84" s="87"/>
      <c r="M84" s="87"/>
    </row>
    <row r="85" spans="1:15" ht="15">
      <c r="A85" s="87"/>
      <c r="B85" s="113" t="s">
        <v>60</v>
      </c>
      <c r="C85" s="70">
        <v>0</v>
      </c>
      <c r="D85" s="70"/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110">
        <f t="shared" si="3"/>
        <v>0</v>
      </c>
      <c r="L85" s="87"/>
      <c r="M85" s="87"/>
    </row>
    <row r="86" spans="1:15" ht="15">
      <c r="A86" s="87"/>
      <c r="B86" s="113" t="s">
        <v>61</v>
      </c>
      <c r="C86" s="70">
        <v>0</v>
      </c>
      <c r="D86" s="116"/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110">
        <f t="shared" si="3"/>
        <v>0</v>
      </c>
      <c r="L86" s="87"/>
      <c r="M86" s="87"/>
    </row>
    <row r="87" spans="1:15" ht="15">
      <c r="A87" s="87"/>
      <c r="B87" s="113" t="s">
        <v>62</v>
      </c>
      <c r="C87" s="70">
        <v>0</v>
      </c>
      <c r="D87" s="70">
        <v>1</v>
      </c>
      <c r="E87" s="70">
        <v>2</v>
      </c>
      <c r="F87" s="70">
        <v>0</v>
      </c>
      <c r="G87" s="70">
        <v>1</v>
      </c>
      <c r="H87" s="70">
        <v>0</v>
      </c>
      <c r="I87" s="70">
        <v>0</v>
      </c>
      <c r="J87" s="70">
        <v>1</v>
      </c>
      <c r="K87" s="110">
        <f t="shared" si="3"/>
        <v>5</v>
      </c>
      <c r="L87" s="87"/>
      <c r="M87" s="87"/>
    </row>
    <row r="88" spans="1:15" ht="15">
      <c r="A88" s="87"/>
      <c r="B88" s="113" t="s">
        <v>63</v>
      </c>
      <c r="C88" s="70">
        <v>0</v>
      </c>
      <c r="D88" s="70">
        <v>0</v>
      </c>
      <c r="E88" s="70">
        <v>0</v>
      </c>
      <c r="F88" s="70">
        <v>1</v>
      </c>
      <c r="G88" s="70">
        <v>0</v>
      </c>
      <c r="H88" s="70">
        <v>0</v>
      </c>
      <c r="I88" s="70">
        <v>0</v>
      </c>
      <c r="J88" s="70">
        <v>0</v>
      </c>
      <c r="K88" s="110">
        <f t="shared" si="3"/>
        <v>1</v>
      </c>
      <c r="L88" s="87"/>
      <c r="M88" s="87"/>
    </row>
    <row r="89" spans="1:15" ht="15">
      <c r="B89" s="77" t="s">
        <v>64</v>
      </c>
      <c r="C89" s="71">
        <v>1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2">
        <f t="shared" si="3"/>
        <v>1</v>
      </c>
    </row>
    <row r="90" spans="1:15" ht="15">
      <c r="B90" s="77" t="s">
        <v>66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1</v>
      </c>
      <c r="K90" s="72">
        <f t="shared" si="3"/>
        <v>1</v>
      </c>
    </row>
    <row r="93" spans="1:15">
      <c r="B93" s="63" t="s">
        <v>92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</row>
    <row r="94" spans="1:15">
      <c r="B94" s="65" t="s">
        <v>95</v>
      </c>
      <c r="C94" s="65" t="s">
        <v>98</v>
      </c>
      <c r="D94" s="65" t="s">
        <v>98</v>
      </c>
      <c r="E94" s="65" t="s">
        <v>98</v>
      </c>
      <c r="F94" s="65" t="s">
        <v>98</v>
      </c>
      <c r="G94" s="65" t="s">
        <v>104</v>
      </c>
      <c r="H94" s="65" t="s">
        <v>96</v>
      </c>
      <c r="I94" s="80" t="s">
        <v>96</v>
      </c>
      <c r="J94" s="80" t="s">
        <v>96</v>
      </c>
      <c r="K94" s="80" t="s">
        <v>137</v>
      </c>
      <c r="L94" s="80" t="s">
        <v>137</v>
      </c>
      <c r="M94" s="80" t="s">
        <v>97</v>
      </c>
      <c r="N94" s="80" t="s">
        <v>116</v>
      </c>
    </row>
    <row r="95" spans="1:15">
      <c r="B95" s="66"/>
      <c r="C95" s="79" t="s">
        <v>1</v>
      </c>
      <c r="D95" s="79" t="s">
        <v>1</v>
      </c>
      <c r="E95" s="79" t="s">
        <v>1</v>
      </c>
      <c r="F95" s="79" t="s">
        <v>1</v>
      </c>
      <c r="G95" s="79" t="s">
        <v>1</v>
      </c>
      <c r="H95" s="79" t="s">
        <v>1</v>
      </c>
      <c r="I95" s="79" t="s">
        <v>1</v>
      </c>
      <c r="J95" s="79" t="s">
        <v>1</v>
      </c>
      <c r="K95" s="79" t="s">
        <v>1</v>
      </c>
      <c r="L95" s="79" t="s">
        <v>1</v>
      </c>
      <c r="M95" s="79" t="s">
        <v>1</v>
      </c>
      <c r="N95" s="79" t="s">
        <v>1</v>
      </c>
    </row>
    <row r="96" spans="1:15" ht="101.25">
      <c r="A96" s="87"/>
      <c r="B96" s="108"/>
      <c r="C96" s="114" t="s">
        <v>1300</v>
      </c>
      <c r="D96" s="114" t="s">
        <v>1301</v>
      </c>
      <c r="E96" s="114" t="s">
        <v>1302</v>
      </c>
      <c r="F96" s="114" t="s">
        <v>1303</v>
      </c>
      <c r="G96" s="114" t="s">
        <v>1304</v>
      </c>
      <c r="H96" s="114" t="s">
        <v>173</v>
      </c>
      <c r="I96" s="114" t="s">
        <v>1305</v>
      </c>
      <c r="J96" s="114" t="s">
        <v>1306</v>
      </c>
      <c r="K96" s="114" t="s">
        <v>179</v>
      </c>
      <c r="L96" s="114" t="s">
        <v>180</v>
      </c>
      <c r="M96" s="114" t="s">
        <v>144</v>
      </c>
      <c r="N96" s="114" t="s">
        <v>1307</v>
      </c>
      <c r="O96" s="87"/>
    </row>
    <row r="97" spans="1:18" ht="15">
      <c r="A97" s="87"/>
      <c r="B97" s="111" t="s">
        <v>103</v>
      </c>
      <c r="C97" s="78"/>
      <c r="D97" s="78"/>
      <c r="E97" s="78"/>
      <c r="F97" s="78"/>
      <c r="G97" s="78"/>
      <c r="H97" s="78"/>
      <c r="I97" s="70"/>
      <c r="J97" s="70"/>
      <c r="K97" s="70"/>
      <c r="L97" s="70"/>
      <c r="M97" s="70"/>
      <c r="N97" s="70"/>
      <c r="O97" s="112" t="s">
        <v>1416</v>
      </c>
    </row>
    <row r="98" spans="1:18" ht="15">
      <c r="A98" s="87"/>
      <c r="B98" s="78" t="s">
        <v>67</v>
      </c>
      <c r="C98" s="70">
        <v>0</v>
      </c>
      <c r="D98" s="70"/>
      <c r="E98" s="70"/>
      <c r="F98" s="70"/>
      <c r="G98" s="70">
        <v>0</v>
      </c>
      <c r="H98" s="70">
        <v>0</v>
      </c>
      <c r="I98" s="70">
        <v>0</v>
      </c>
      <c r="J98" s="70">
        <v>0</v>
      </c>
      <c r="K98" s="70">
        <v>1</v>
      </c>
      <c r="L98" s="70">
        <v>0</v>
      </c>
      <c r="M98" s="70">
        <v>0</v>
      </c>
      <c r="N98" s="70">
        <v>0</v>
      </c>
      <c r="O98" s="110">
        <f t="shared" ref="O98:O103" si="4">SUM(C98:N98)</f>
        <v>1</v>
      </c>
    </row>
    <row r="99" spans="1:18" ht="15">
      <c r="A99" s="87"/>
      <c r="B99" s="78" t="s">
        <v>68</v>
      </c>
      <c r="C99" s="70">
        <v>0</v>
      </c>
      <c r="D99" s="70">
        <v>0</v>
      </c>
      <c r="E99" s="70">
        <v>0</v>
      </c>
      <c r="F99" s="70">
        <v>0</v>
      </c>
      <c r="G99" s="70">
        <v>1</v>
      </c>
      <c r="H99" s="70">
        <v>0</v>
      </c>
      <c r="I99" s="70">
        <v>1</v>
      </c>
      <c r="J99" s="70">
        <v>0</v>
      </c>
      <c r="K99" s="70">
        <v>0</v>
      </c>
      <c r="L99" s="70">
        <v>0</v>
      </c>
      <c r="M99" s="70">
        <v>1</v>
      </c>
      <c r="N99" s="70">
        <v>1</v>
      </c>
      <c r="O99" s="110">
        <f t="shared" si="4"/>
        <v>4</v>
      </c>
    </row>
    <row r="100" spans="1:18" ht="15">
      <c r="A100" s="87"/>
      <c r="B100" s="78" t="s">
        <v>69</v>
      </c>
      <c r="C100" s="70"/>
      <c r="D100" s="70">
        <v>0</v>
      </c>
      <c r="E100" s="70">
        <v>1</v>
      </c>
      <c r="F100" s="70">
        <v>0</v>
      </c>
      <c r="G100" s="70">
        <v>1</v>
      </c>
      <c r="H100" s="70">
        <v>0</v>
      </c>
      <c r="I100" s="70">
        <v>0</v>
      </c>
      <c r="J100" s="70">
        <v>0</v>
      </c>
      <c r="K100" s="70">
        <v>0</v>
      </c>
      <c r="L100" s="70">
        <v>1</v>
      </c>
      <c r="M100" s="70"/>
      <c r="N100" s="70">
        <v>1</v>
      </c>
      <c r="O100" s="110">
        <f t="shared" si="4"/>
        <v>4</v>
      </c>
    </row>
    <row r="101" spans="1:18" ht="15">
      <c r="A101" s="87"/>
      <c r="B101" s="78" t="s">
        <v>31</v>
      </c>
      <c r="C101" s="70">
        <v>0</v>
      </c>
      <c r="D101" s="70">
        <v>1</v>
      </c>
      <c r="E101" s="70">
        <v>0</v>
      </c>
      <c r="F101" s="70">
        <v>1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/>
      <c r="N101" s="70">
        <v>0</v>
      </c>
      <c r="O101" s="110">
        <f t="shared" si="4"/>
        <v>2</v>
      </c>
    </row>
    <row r="102" spans="1:18" ht="15">
      <c r="A102" s="87"/>
      <c r="B102" s="78" t="s">
        <v>71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110">
        <f t="shared" si="4"/>
        <v>0</v>
      </c>
    </row>
    <row r="103" spans="1:18" ht="15">
      <c r="A103" s="87"/>
      <c r="B103" s="78" t="s">
        <v>72</v>
      </c>
      <c r="C103" s="70">
        <v>0</v>
      </c>
      <c r="D103" s="70">
        <v>0</v>
      </c>
      <c r="E103" s="70">
        <v>0</v>
      </c>
      <c r="F103" s="70">
        <v>0</v>
      </c>
      <c r="G103" s="70">
        <v>1</v>
      </c>
      <c r="H103" s="70">
        <v>0</v>
      </c>
      <c r="I103" s="70">
        <v>0</v>
      </c>
      <c r="J103" s="70">
        <v>1</v>
      </c>
      <c r="K103" s="70">
        <v>0</v>
      </c>
      <c r="L103" s="70">
        <v>0</v>
      </c>
      <c r="M103" s="70">
        <v>0</v>
      </c>
      <c r="N103" s="70">
        <v>1</v>
      </c>
      <c r="O103" s="110">
        <f t="shared" si="4"/>
        <v>3</v>
      </c>
    </row>
    <row r="106" spans="1:18" s="118" customFormat="1">
      <c r="B106" s="119" t="s">
        <v>95</v>
      </c>
      <c r="C106" s="119" t="s">
        <v>137</v>
      </c>
      <c r="D106" s="119" t="s">
        <v>137</v>
      </c>
      <c r="E106" s="119" t="s">
        <v>137</v>
      </c>
      <c r="F106" s="119" t="s">
        <v>137</v>
      </c>
      <c r="G106" s="119" t="s">
        <v>137</v>
      </c>
      <c r="H106" s="119" t="s">
        <v>111</v>
      </c>
      <c r="I106" s="119" t="s">
        <v>104</v>
      </c>
      <c r="J106" s="119" t="s">
        <v>104</v>
      </c>
      <c r="K106" s="119" t="s">
        <v>96</v>
      </c>
      <c r="L106" s="119" t="s">
        <v>96</v>
      </c>
      <c r="M106" s="119" t="s">
        <v>98</v>
      </c>
      <c r="N106" s="119" t="s">
        <v>98</v>
      </c>
      <c r="O106" s="119" t="s">
        <v>98</v>
      </c>
      <c r="P106" s="119" t="s">
        <v>116</v>
      </c>
    </row>
    <row r="107" spans="1:18" s="118" customFormat="1">
      <c r="B107" s="120"/>
      <c r="C107" s="121" t="s">
        <v>1</v>
      </c>
      <c r="D107" s="121" t="s">
        <v>1</v>
      </c>
      <c r="E107" s="121" t="s">
        <v>1</v>
      </c>
      <c r="F107" s="121" t="s">
        <v>1</v>
      </c>
      <c r="G107" s="121" t="s">
        <v>1</v>
      </c>
      <c r="H107" s="121" t="s">
        <v>1</v>
      </c>
      <c r="I107" s="121" t="s">
        <v>1</v>
      </c>
      <c r="J107" s="121" t="s">
        <v>1</v>
      </c>
      <c r="K107" s="121" t="s">
        <v>1</v>
      </c>
      <c r="L107" s="121" t="s">
        <v>1</v>
      </c>
      <c r="M107" s="121" t="s">
        <v>1</v>
      </c>
      <c r="N107" s="121" t="s">
        <v>1</v>
      </c>
      <c r="O107" s="121" t="s">
        <v>1</v>
      </c>
      <c r="P107" s="121" t="s">
        <v>1</v>
      </c>
    </row>
    <row r="108" spans="1:18" s="118" customFormat="1" ht="123.75">
      <c r="A108" s="122"/>
      <c r="B108" s="123"/>
      <c r="C108" s="124" t="s">
        <v>179</v>
      </c>
      <c r="D108" s="124" t="s">
        <v>180</v>
      </c>
      <c r="E108" s="124" t="s">
        <v>181</v>
      </c>
      <c r="F108" s="124" t="s">
        <v>182</v>
      </c>
      <c r="G108" s="124" t="s">
        <v>183</v>
      </c>
      <c r="H108" s="124" t="s">
        <v>184</v>
      </c>
      <c r="I108" s="124" t="s">
        <v>185</v>
      </c>
      <c r="J108" s="124" t="s">
        <v>186</v>
      </c>
      <c r="K108" s="124" t="s">
        <v>187</v>
      </c>
      <c r="L108" s="124" t="s">
        <v>188</v>
      </c>
      <c r="M108" s="124" t="s">
        <v>189</v>
      </c>
      <c r="N108" s="124" t="s">
        <v>190</v>
      </c>
      <c r="O108" s="124" t="s">
        <v>191</v>
      </c>
      <c r="P108" s="124" t="s">
        <v>192</v>
      </c>
      <c r="Q108" s="122"/>
      <c r="R108" s="122"/>
    </row>
    <row r="109" spans="1:18" ht="15">
      <c r="A109" s="87"/>
      <c r="B109" s="111" t="s">
        <v>103</v>
      </c>
      <c r="C109" s="78"/>
      <c r="D109" s="78"/>
      <c r="E109" s="78"/>
      <c r="F109" s="117"/>
      <c r="G109" s="78"/>
      <c r="H109" s="78"/>
      <c r="I109" s="78"/>
      <c r="J109" s="117"/>
      <c r="K109" s="78"/>
      <c r="L109" s="78"/>
      <c r="M109" s="78"/>
      <c r="N109" s="78"/>
      <c r="O109" s="78"/>
      <c r="P109" s="78"/>
      <c r="Q109" s="112" t="s">
        <v>1416</v>
      </c>
      <c r="R109" s="87"/>
    </row>
    <row r="110" spans="1:18" ht="23.25">
      <c r="A110" s="87"/>
      <c r="B110" s="108" t="s">
        <v>74</v>
      </c>
      <c r="C110" s="70">
        <v>1</v>
      </c>
      <c r="D110" s="70"/>
      <c r="E110" s="70">
        <v>1</v>
      </c>
      <c r="F110" s="116">
        <v>1</v>
      </c>
      <c r="G110" s="70">
        <v>1</v>
      </c>
      <c r="H110" s="109"/>
      <c r="I110" s="70">
        <v>1</v>
      </c>
      <c r="J110" s="116">
        <v>0</v>
      </c>
      <c r="K110" s="70">
        <v>1</v>
      </c>
      <c r="L110" s="70"/>
      <c r="M110" s="70">
        <v>1</v>
      </c>
      <c r="N110" s="70"/>
      <c r="O110" s="70">
        <v>1</v>
      </c>
      <c r="P110" s="70">
        <v>1</v>
      </c>
      <c r="Q110" s="110">
        <f>SUM(C110:P110)</f>
        <v>9</v>
      </c>
      <c r="R110" s="87"/>
    </row>
    <row r="111" spans="1:18" ht="15">
      <c r="A111" s="87"/>
      <c r="B111" s="108" t="s">
        <v>75</v>
      </c>
      <c r="C111" s="70">
        <v>1</v>
      </c>
      <c r="D111" s="70"/>
      <c r="E111" s="70">
        <v>1</v>
      </c>
      <c r="F111" s="116">
        <v>0</v>
      </c>
      <c r="G111" s="70">
        <v>1</v>
      </c>
      <c r="H111" s="70"/>
      <c r="I111" s="70">
        <v>1</v>
      </c>
      <c r="J111" s="116">
        <v>0</v>
      </c>
      <c r="K111" s="70">
        <v>1</v>
      </c>
      <c r="L111" s="70"/>
      <c r="M111" s="70">
        <v>1</v>
      </c>
      <c r="N111" s="70"/>
      <c r="O111" s="70">
        <v>1</v>
      </c>
      <c r="P111" s="70">
        <v>1</v>
      </c>
      <c r="Q111" s="110">
        <f t="shared" ref="Q111:Q120" si="5">SUM(C111:P111)</f>
        <v>8</v>
      </c>
      <c r="R111" s="87"/>
    </row>
    <row r="112" spans="1:18" ht="23.25">
      <c r="A112" s="87"/>
      <c r="B112" s="108" t="s">
        <v>76</v>
      </c>
      <c r="C112" s="70">
        <v>1</v>
      </c>
      <c r="D112" s="70">
        <v>1</v>
      </c>
      <c r="E112" s="70"/>
      <c r="F112" s="116">
        <v>0</v>
      </c>
      <c r="G112" s="70">
        <v>1</v>
      </c>
      <c r="H112" s="70">
        <v>1</v>
      </c>
      <c r="I112" s="70">
        <v>1</v>
      </c>
      <c r="J112" s="116">
        <v>0</v>
      </c>
      <c r="K112" s="70">
        <v>1</v>
      </c>
      <c r="L112" s="70"/>
      <c r="M112" s="70"/>
      <c r="N112" s="70"/>
      <c r="O112" s="70">
        <v>1</v>
      </c>
      <c r="P112" s="70">
        <v>1</v>
      </c>
      <c r="Q112" s="110">
        <f t="shared" si="5"/>
        <v>8</v>
      </c>
      <c r="R112" s="87"/>
    </row>
    <row r="113" spans="1:18" ht="15">
      <c r="A113" s="87"/>
      <c r="B113" s="108" t="s">
        <v>77</v>
      </c>
      <c r="C113" s="70"/>
      <c r="D113" s="70">
        <v>1</v>
      </c>
      <c r="E113" s="70"/>
      <c r="F113" s="116">
        <v>0</v>
      </c>
      <c r="G113" s="70">
        <v>0</v>
      </c>
      <c r="H113" s="70">
        <v>1</v>
      </c>
      <c r="I113" s="70">
        <v>1</v>
      </c>
      <c r="J113" s="70">
        <v>1</v>
      </c>
      <c r="K113" s="70">
        <v>1</v>
      </c>
      <c r="L113" s="70">
        <v>0</v>
      </c>
      <c r="M113" s="70">
        <v>2</v>
      </c>
      <c r="N113" s="70"/>
      <c r="O113" s="70">
        <v>0</v>
      </c>
      <c r="P113" s="70"/>
      <c r="Q113" s="110">
        <f t="shared" si="5"/>
        <v>7</v>
      </c>
      <c r="R113" s="87"/>
    </row>
    <row r="114" spans="1:18" ht="15">
      <c r="A114" s="87"/>
      <c r="B114" s="108" t="s">
        <v>79</v>
      </c>
      <c r="C114" s="70"/>
      <c r="D114" s="70">
        <v>1</v>
      </c>
      <c r="E114" s="70"/>
      <c r="F114" s="116">
        <v>1</v>
      </c>
      <c r="G114" s="70">
        <v>0</v>
      </c>
      <c r="H114" s="70"/>
      <c r="I114" s="70"/>
      <c r="J114" s="116">
        <v>0</v>
      </c>
      <c r="K114" s="70">
        <v>1</v>
      </c>
      <c r="L114" s="70">
        <v>0</v>
      </c>
      <c r="M114" s="70">
        <v>1</v>
      </c>
      <c r="N114" s="70"/>
      <c r="O114" s="70">
        <v>1</v>
      </c>
      <c r="P114" s="70">
        <v>1</v>
      </c>
      <c r="Q114" s="110">
        <f t="shared" si="5"/>
        <v>6</v>
      </c>
      <c r="R114" s="87"/>
    </row>
    <row r="115" spans="1:18" ht="23.25">
      <c r="A115" s="87"/>
      <c r="B115" s="108" t="s">
        <v>80</v>
      </c>
      <c r="C115" s="70">
        <v>1</v>
      </c>
      <c r="D115" s="70"/>
      <c r="E115" s="70"/>
      <c r="F115" s="116">
        <v>0</v>
      </c>
      <c r="G115" s="70">
        <v>0</v>
      </c>
      <c r="H115" s="70">
        <v>1</v>
      </c>
      <c r="I115" s="70">
        <v>1</v>
      </c>
      <c r="J115" s="116">
        <v>0</v>
      </c>
      <c r="K115" s="70">
        <v>1</v>
      </c>
      <c r="L115" s="70">
        <v>0</v>
      </c>
      <c r="M115" s="70">
        <v>2</v>
      </c>
      <c r="N115" s="70"/>
      <c r="O115" s="70"/>
      <c r="P115" s="70">
        <v>1</v>
      </c>
      <c r="Q115" s="110">
        <f t="shared" si="5"/>
        <v>7</v>
      </c>
      <c r="R115" s="87"/>
    </row>
    <row r="116" spans="1:18" ht="15">
      <c r="A116" s="87"/>
      <c r="B116" s="108" t="s">
        <v>81</v>
      </c>
      <c r="C116" s="70">
        <v>1</v>
      </c>
      <c r="D116" s="70">
        <v>0</v>
      </c>
      <c r="E116" s="70"/>
      <c r="F116" s="116">
        <v>0</v>
      </c>
      <c r="G116" s="70">
        <v>0</v>
      </c>
      <c r="H116" s="70">
        <v>1</v>
      </c>
      <c r="I116" s="70"/>
      <c r="J116" s="116">
        <v>0</v>
      </c>
      <c r="K116" s="70">
        <v>0</v>
      </c>
      <c r="L116" s="70">
        <v>0</v>
      </c>
      <c r="M116" s="70">
        <v>1</v>
      </c>
      <c r="N116" s="70"/>
      <c r="O116" s="70">
        <v>0</v>
      </c>
      <c r="P116" s="70">
        <v>1</v>
      </c>
      <c r="Q116" s="110">
        <f t="shared" si="5"/>
        <v>4</v>
      </c>
      <c r="R116" s="87"/>
    </row>
    <row r="117" spans="1:18" ht="34.5">
      <c r="A117" s="87"/>
      <c r="B117" s="108" t="s">
        <v>82</v>
      </c>
      <c r="C117" s="70">
        <v>1</v>
      </c>
      <c r="D117" s="70">
        <v>0</v>
      </c>
      <c r="E117" s="70">
        <v>1</v>
      </c>
      <c r="F117" s="116">
        <v>0</v>
      </c>
      <c r="G117" s="70">
        <v>1</v>
      </c>
      <c r="H117" s="70">
        <v>0</v>
      </c>
      <c r="I117" s="70">
        <v>1</v>
      </c>
      <c r="J117" s="116">
        <v>0</v>
      </c>
      <c r="K117" s="78">
        <v>1</v>
      </c>
      <c r="L117" s="70"/>
      <c r="M117" s="78">
        <v>1</v>
      </c>
      <c r="N117" s="70"/>
      <c r="O117" s="78">
        <v>1</v>
      </c>
      <c r="P117" s="78">
        <v>1</v>
      </c>
      <c r="Q117" s="110">
        <f t="shared" si="5"/>
        <v>8</v>
      </c>
      <c r="R117" s="87"/>
    </row>
    <row r="118" spans="1:18" ht="23.25">
      <c r="A118" s="87"/>
      <c r="B118" s="108" t="s">
        <v>83</v>
      </c>
      <c r="C118" s="70">
        <v>1</v>
      </c>
      <c r="D118" s="70">
        <v>0</v>
      </c>
      <c r="E118" s="70"/>
      <c r="F118" s="116">
        <v>0</v>
      </c>
      <c r="G118" s="70">
        <v>1</v>
      </c>
      <c r="H118" s="70">
        <v>0</v>
      </c>
      <c r="I118" s="70"/>
      <c r="J118" s="116">
        <v>0</v>
      </c>
      <c r="K118" s="70"/>
      <c r="L118" s="70"/>
      <c r="M118" s="70">
        <v>1</v>
      </c>
      <c r="N118" s="70"/>
      <c r="O118" s="70">
        <v>1</v>
      </c>
      <c r="P118" s="70"/>
      <c r="Q118" s="110">
        <f t="shared" si="5"/>
        <v>4</v>
      </c>
      <c r="R118" s="87"/>
    </row>
    <row r="119" spans="1:18" ht="15">
      <c r="A119" s="87"/>
      <c r="B119" s="108" t="s">
        <v>84</v>
      </c>
      <c r="C119" s="70"/>
      <c r="D119" s="70"/>
      <c r="E119" s="70"/>
      <c r="F119" s="116">
        <v>0</v>
      </c>
      <c r="G119" s="70">
        <v>0</v>
      </c>
      <c r="H119" s="70">
        <v>1</v>
      </c>
      <c r="I119" s="70">
        <v>1</v>
      </c>
      <c r="J119" s="116">
        <v>0</v>
      </c>
      <c r="K119" s="70"/>
      <c r="L119" s="70">
        <v>0</v>
      </c>
      <c r="M119" s="70">
        <v>1</v>
      </c>
      <c r="N119" s="70"/>
      <c r="O119" s="70">
        <v>0</v>
      </c>
      <c r="P119" s="70">
        <v>1</v>
      </c>
      <c r="Q119" s="110">
        <f t="shared" si="5"/>
        <v>4</v>
      </c>
      <c r="R119" s="87"/>
    </row>
    <row r="120" spans="1:18" ht="15">
      <c r="A120" s="87"/>
      <c r="B120" s="108" t="s">
        <v>86</v>
      </c>
      <c r="C120" s="70">
        <v>1</v>
      </c>
      <c r="D120" s="70"/>
      <c r="E120" s="70"/>
      <c r="F120" s="116">
        <v>0</v>
      </c>
      <c r="G120" s="70">
        <v>0</v>
      </c>
      <c r="H120" s="70">
        <v>1</v>
      </c>
      <c r="I120" s="70">
        <v>1</v>
      </c>
      <c r="J120" s="116">
        <v>0</v>
      </c>
      <c r="K120" s="70">
        <v>0</v>
      </c>
      <c r="L120" s="70">
        <v>0</v>
      </c>
      <c r="M120" s="70">
        <v>1</v>
      </c>
      <c r="N120" s="70"/>
      <c r="O120" s="70">
        <v>0</v>
      </c>
      <c r="P120" s="70">
        <v>1</v>
      </c>
      <c r="Q120" s="110">
        <f t="shared" si="5"/>
        <v>5</v>
      </c>
      <c r="R120" s="87"/>
    </row>
    <row r="121" spans="1:18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1"/>
  <dimension ref="A1:E290"/>
  <sheetViews>
    <sheetView workbookViewId="0">
      <selection activeCell="F12" sqref="F12"/>
    </sheetView>
  </sheetViews>
  <sheetFormatPr defaultRowHeight="14.25"/>
  <cols>
    <col min="1" max="1" width="46" style="38" customWidth="1"/>
    <col min="2" max="2" width="9" style="49" customWidth="1"/>
    <col min="4" max="4" width="69.5" bestFit="1" customWidth="1"/>
    <col min="5" max="5" width="11.625" bestFit="1" customWidth="1"/>
  </cols>
  <sheetData>
    <row r="1" spans="1:4">
      <c r="D1" t="s">
        <v>1434</v>
      </c>
    </row>
    <row r="2" spans="1:4">
      <c r="A2" s="11" t="s">
        <v>232</v>
      </c>
      <c r="B2" s="51">
        <v>700</v>
      </c>
      <c r="D2" t="str">
        <f>A2&amp;"_"&amp;B2</f>
        <v>Czujnik dźwigniowy, 0,01_700</v>
      </c>
    </row>
    <row r="3" spans="1:4">
      <c r="A3" s="11" t="s">
        <v>232</v>
      </c>
      <c r="B3" s="51">
        <v>700</v>
      </c>
      <c r="D3" t="str">
        <f t="shared" ref="D3:D66" si="0">A3&amp;"_"&amp;B3</f>
        <v>Czujnik dźwigniowy, 0,01_700</v>
      </c>
    </row>
    <row r="4" spans="1:4">
      <c r="A4" s="11" t="s">
        <v>233</v>
      </c>
      <c r="B4" s="51">
        <v>300</v>
      </c>
      <c r="D4" t="str">
        <f t="shared" si="0"/>
        <v>Czujnik zegarowy z podstawą_300</v>
      </c>
    </row>
    <row r="5" spans="1:4">
      <c r="A5" s="11" t="s">
        <v>233</v>
      </c>
      <c r="B5" s="51">
        <v>300</v>
      </c>
      <c r="D5" t="str">
        <f t="shared" si="0"/>
        <v>Czujnik zegarowy z podstawą_300</v>
      </c>
    </row>
    <row r="6" spans="1:4">
      <c r="A6" s="11" t="s">
        <v>193</v>
      </c>
      <c r="B6" s="54">
        <v>1000</v>
      </c>
      <c r="D6" t="str">
        <f t="shared" si="0"/>
        <v>Drukarka laserowa A3_1000</v>
      </c>
    </row>
    <row r="7" spans="1:4">
      <c r="A7" s="11" t="s">
        <v>193</v>
      </c>
      <c r="B7" s="51">
        <v>1000</v>
      </c>
      <c r="D7" t="str">
        <f t="shared" si="0"/>
        <v>Drukarka laserowa A3_1000</v>
      </c>
    </row>
    <row r="8" spans="1:4">
      <c r="A8" s="11" t="s">
        <v>221</v>
      </c>
      <c r="B8" s="51">
        <v>100000</v>
      </c>
      <c r="D8" t="str">
        <f t="shared" si="0"/>
        <v>Frezarka uniwersalna z wyposażeniem_100000</v>
      </c>
    </row>
    <row r="9" spans="1:4">
      <c r="A9" s="11" t="s">
        <v>221</v>
      </c>
      <c r="B9" s="51">
        <v>100000</v>
      </c>
      <c r="D9" t="str">
        <f t="shared" si="0"/>
        <v>Frezarka uniwersalna z wyposażeniem_100000</v>
      </c>
    </row>
    <row r="10" spans="1:4">
      <c r="A10" s="13" t="s">
        <v>283</v>
      </c>
      <c r="B10" s="51">
        <v>40000</v>
      </c>
      <c r="D10" t="str">
        <f t="shared" si="0"/>
        <v>Frezarko - grawerka CNC 0bszar roboczy 400*250*150 [xyz]_40000</v>
      </c>
    </row>
    <row r="11" spans="1:4">
      <c r="A11" s="11" t="s">
        <v>236</v>
      </c>
      <c r="B11" s="51">
        <v>550</v>
      </c>
      <c r="D11" t="str">
        <f t="shared" si="0"/>
        <v>Głebokościomierz mikrometryczny_550</v>
      </c>
    </row>
    <row r="12" spans="1:4">
      <c r="A12" s="11" t="s">
        <v>236</v>
      </c>
      <c r="B12" s="51">
        <v>750</v>
      </c>
      <c r="D12" t="str">
        <f t="shared" si="0"/>
        <v>Głebokościomierz mikrometryczny_750</v>
      </c>
    </row>
    <row r="13" spans="1:4">
      <c r="A13" s="11" t="s">
        <v>235</v>
      </c>
      <c r="B13" s="51">
        <v>200</v>
      </c>
      <c r="D13" t="str">
        <f t="shared" si="0"/>
        <v>Głebokościomierz suwmiarkowy_200</v>
      </c>
    </row>
    <row r="14" spans="1:4">
      <c r="A14" s="11" t="s">
        <v>235</v>
      </c>
      <c r="B14" s="51">
        <v>200</v>
      </c>
      <c r="D14" t="str">
        <f t="shared" si="0"/>
        <v>Głebokościomierz suwmiarkowy_200</v>
      </c>
    </row>
    <row r="15" spans="1:4">
      <c r="A15" s="11" t="s">
        <v>216</v>
      </c>
      <c r="B15" s="51">
        <v>3900</v>
      </c>
      <c r="D15" t="str">
        <f t="shared" si="0"/>
        <v>Imadło maszynowe_3900</v>
      </c>
    </row>
    <row r="16" spans="1:4">
      <c r="A16" s="11" t="s">
        <v>218</v>
      </c>
      <c r="B16" s="51">
        <v>1500</v>
      </c>
      <c r="D16" t="str">
        <f t="shared" si="0"/>
        <v>Kamera przemysłowa_1500</v>
      </c>
    </row>
    <row r="17" spans="1:4">
      <c r="A17" s="11" t="s">
        <v>237</v>
      </c>
      <c r="B17" s="51">
        <v>700</v>
      </c>
      <c r="D17" t="str">
        <f t="shared" si="0"/>
        <v>Kątomierz uniwersalny_700</v>
      </c>
    </row>
    <row r="18" spans="1:4">
      <c r="A18" s="11" t="s">
        <v>237</v>
      </c>
      <c r="B18" s="51">
        <v>700</v>
      </c>
      <c r="D18" t="str">
        <f t="shared" si="0"/>
        <v>Kątomierz uniwersalny_700</v>
      </c>
    </row>
    <row r="19" spans="1:4">
      <c r="A19" s="11" t="s">
        <v>1312</v>
      </c>
      <c r="B19" s="55">
        <v>3000</v>
      </c>
      <c r="D19" t="str">
        <f t="shared" si="0"/>
        <v>Komputer - stacja robocza z monitorem_3000</v>
      </c>
    </row>
    <row r="20" spans="1:4">
      <c r="A20" s="11" t="s">
        <v>272</v>
      </c>
      <c r="B20" s="51">
        <v>4700</v>
      </c>
      <c r="D20" t="str">
        <f t="shared" si="0"/>
        <v>Kowadło kowalskie_4700</v>
      </c>
    </row>
    <row r="21" spans="1:4">
      <c r="A21" s="11" t="s">
        <v>272</v>
      </c>
      <c r="B21" s="51">
        <v>4700</v>
      </c>
      <c r="D21" t="str">
        <f t="shared" si="0"/>
        <v>Kowadło kowalskie_4700</v>
      </c>
    </row>
    <row r="22" spans="1:4">
      <c r="A22" s="11" t="s">
        <v>194</v>
      </c>
      <c r="B22" s="54">
        <v>4000</v>
      </c>
      <c r="D22" t="str">
        <f t="shared" si="0"/>
        <v>Ksero_4000</v>
      </c>
    </row>
    <row r="23" spans="1:4">
      <c r="A23" s="11" t="s">
        <v>1315</v>
      </c>
      <c r="B23" s="54">
        <v>3000</v>
      </c>
      <c r="D23" t="str">
        <f t="shared" si="0"/>
        <v>Laptop_3000</v>
      </c>
    </row>
    <row r="24" spans="1:4">
      <c r="A24" s="13" t="s">
        <v>1315</v>
      </c>
      <c r="B24" s="51">
        <v>3000</v>
      </c>
      <c r="D24" t="str">
        <f t="shared" si="0"/>
        <v>Laptop_3000</v>
      </c>
    </row>
    <row r="25" spans="1:4">
      <c r="A25" s="11" t="s">
        <v>1315</v>
      </c>
      <c r="B25" s="51">
        <v>3000</v>
      </c>
      <c r="D25" t="str">
        <f t="shared" si="0"/>
        <v>Laptop_3000</v>
      </c>
    </row>
    <row r="26" spans="1:4">
      <c r="A26" s="11" t="s">
        <v>266</v>
      </c>
      <c r="B26" s="51">
        <v>150</v>
      </c>
      <c r="D26" t="str">
        <f t="shared" si="0"/>
        <v>Licznik egengii elektrycznej 3f, 5A, 400V_150</v>
      </c>
    </row>
    <row r="27" spans="1:4">
      <c r="A27" s="11" t="s">
        <v>266</v>
      </c>
      <c r="B27" s="51">
        <v>150</v>
      </c>
      <c r="D27" t="str">
        <f t="shared" si="0"/>
        <v>Licznik egengii elektrycznej 3f, 5A, 400V_150</v>
      </c>
    </row>
    <row r="28" spans="1:4">
      <c r="A28" s="11" t="s">
        <v>262</v>
      </c>
      <c r="B28" s="51">
        <v>2500</v>
      </c>
      <c r="D28" t="str">
        <f t="shared" si="0"/>
        <v>Miernik drgań_2500</v>
      </c>
    </row>
    <row r="29" spans="1:4">
      <c r="A29" s="11" t="s">
        <v>267</v>
      </c>
      <c r="B29" s="51">
        <v>520</v>
      </c>
      <c r="D29" t="str">
        <f t="shared" si="0"/>
        <v>Miernik uniwersalny z wejściem do komputera_520</v>
      </c>
    </row>
    <row r="30" spans="1:4">
      <c r="A30" s="11" t="s">
        <v>267</v>
      </c>
      <c r="B30" s="51">
        <v>520</v>
      </c>
      <c r="D30" t="str">
        <f t="shared" si="0"/>
        <v>Miernik uniwersalny z wejściem do komputera_520</v>
      </c>
    </row>
    <row r="31" spans="1:4">
      <c r="A31" s="11" t="s">
        <v>238</v>
      </c>
      <c r="B31" s="51">
        <v>600</v>
      </c>
      <c r="D31" t="str">
        <f t="shared" si="0"/>
        <v>Mikrometr_600</v>
      </c>
    </row>
    <row r="32" spans="1:4">
      <c r="A32" s="11" t="s">
        <v>238</v>
      </c>
      <c r="B32" s="51">
        <v>600</v>
      </c>
      <c r="D32" t="str">
        <f t="shared" si="0"/>
        <v>Mikrometr_600</v>
      </c>
    </row>
    <row r="33" spans="1:4">
      <c r="A33" s="11" t="s">
        <v>239</v>
      </c>
      <c r="B33" s="51">
        <v>800</v>
      </c>
      <c r="D33" t="str">
        <f t="shared" si="0"/>
        <v>Mikrometr do gwintów_800</v>
      </c>
    </row>
    <row r="34" spans="1:4">
      <c r="A34" s="11" t="s">
        <v>239</v>
      </c>
      <c r="B34" s="51">
        <v>800</v>
      </c>
      <c r="D34" t="str">
        <f t="shared" si="0"/>
        <v>Mikrometr do gwintów_800</v>
      </c>
    </row>
    <row r="35" spans="1:4">
      <c r="A35" s="11" t="s">
        <v>240</v>
      </c>
      <c r="B35" s="51">
        <v>500</v>
      </c>
      <c r="D35" t="str">
        <f t="shared" si="0"/>
        <v>Mikrometr do rur_500</v>
      </c>
    </row>
    <row r="36" spans="1:4">
      <c r="A36" s="11" t="s">
        <v>240</v>
      </c>
      <c r="B36" s="51">
        <v>500</v>
      </c>
      <c r="D36" t="str">
        <f t="shared" si="0"/>
        <v>Mikrometr do rur_500</v>
      </c>
    </row>
    <row r="37" spans="1:4">
      <c r="A37" s="11" t="s">
        <v>242</v>
      </c>
      <c r="B37" s="51">
        <v>1000</v>
      </c>
      <c r="D37" t="str">
        <f t="shared" si="0"/>
        <v>Mikrometr z odczytem elektronicznym kpl 0-150mm._1000</v>
      </c>
    </row>
    <row r="38" spans="1:4">
      <c r="A38" s="11" t="s">
        <v>242</v>
      </c>
      <c r="B38" s="51">
        <v>1000</v>
      </c>
      <c r="D38" t="str">
        <f t="shared" si="0"/>
        <v>Mikrometr z odczytem elektronicznym kpl 0-150mm._1000</v>
      </c>
    </row>
    <row r="39" spans="1:4">
      <c r="A39" s="11" t="s">
        <v>229</v>
      </c>
      <c r="B39" s="51">
        <v>15000</v>
      </c>
      <c r="D39" t="str">
        <f t="shared" si="0"/>
        <v>Mikroskop metalograficzny_15000</v>
      </c>
    </row>
    <row r="40" spans="1:4">
      <c r="A40" s="11" t="s">
        <v>229</v>
      </c>
      <c r="B40" s="51">
        <v>15000</v>
      </c>
      <c r="D40" t="str">
        <f t="shared" si="0"/>
        <v>Mikroskop metalograficzny_15000</v>
      </c>
    </row>
    <row r="41" spans="1:4">
      <c r="A41" s="11" t="s">
        <v>248</v>
      </c>
      <c r="B41" s="51">
        <v>15000</v>
      </c>
      <c r="D41" t="str">
        <f t="shared" si="0"/>
        <v>Mikroskop warsztatowy_15000</v>
      </c>
    </row>
    <row r="42" spans="1:4">
      <c r="A42" s="11" t="s">
        <v>248</v>
      </c>
      <c r="B42" s="51">
        <v>15000</v>
      </c>
      <c r="D42" t="str">
        <f t="shared" si="0"/>
        <v>Mikroskop warsztatowy_15000</v>
      </c>
    </row>
    <row r="43" spans="1:4">
      <c r="A43" s="11" t="s">
        <v>250</v>
      </c>
      <c r="B43" s="51">
        <v>15000</v>
      </c>
      <c r="D43" t="str">
        <f t="shared" si="0"/>
        <v>Młot CHARPEGO_15000</v>
      </c>
    </row>
    <row r="44" spans="1:4">
      <c r="A44" s="11" t="s">
        <v>264</v>
      </c>
      <c r="B44" s="51">
        <v>1000</v>
      </c>
      <c r="D44" t="str">
        <f t="shared" si="0"/>
        <v>Młotek POLDIEGO_1000</v>
      </c>
    </row>
    <row r="45" spans="1:4">
      <c r="A45" s="48" t="s">
        <v>226</v>
      </c>
      <c r="B45" s="51">
        <v>2000</v>
      </c>
      <c r="D45" t="str">
        <f t="shared" si="0"/>
        <v>Monitor LCD_2000</v>
      </c>
    </row>
    <row r="46" spans="1:4" ht="25.5">
      <c r="A46" s="11" t="s">
        <v>268</v>
      </c>
      <c r="B46" s="51">
        <v>150</v>
      </c>
      <c r="D46" t="str">
        <f t="shared" si="0"/>
        <v>Multimetr cyfrowy AC min 2mA - max 20A               AV min 2mV - max 1000V _150</v>
      </c>
    </row>
    <row r="47" spans="1:4" ht="25.5">
      <c r="A47" s="11" t="s">
        <v>268</v>
      </c>
      <c r="B47" s="51">
        <v>150</v>
      </c>
      <c r="D47" t="str">
        <f t="shared" si="0"/>
        <v>Multimetr cyfrowy AC min 2mA - max 20A               AV min 2mV - max 1000V _150</v>
      </c>
    </row>
    <row r="48" spans="1:4">
      <c r="A48" s="11" t="s">
        <v>219</v>
      </c>
      <c r="B48" s="51">
        <v>20000</v>
      </c>
      <c r="D48" t="str">
        <f t="shared" si="0"/>
        <v>Narzędzia do obróbki skrawaniem kpl._20000</v>
      </c>
    </row>
    <row r="49" spans="1:4">
      <c r="A49" s="11" t="s">
        <v>219</v>
      </c>
      <c r="B49" s="51">
        <v>20000</v>
      </c>
      <c r="D49" t="str">
        <f t="shared" si="0"/>
        <v>Narzędzia do obróbki skrawaniem kpl._20000</v>
      </c>
    </row>
    <row r="50" spans="1:4">
      <c r="A50" s="11" t="s">
        <v>277</v>
      </c>
      <c r="B50" s="51">
        <v>1000</v>
      </c>
      <c r="D50" t="str">
        <f t="shared" si="0"/>
        <v>Nożyce dźwigniowe ręczne do cięcia blach_1000</v>
      </c>
    </row>
    <row r="51" spans="1:4">
      <c r="A51" s="11" t="s">
        <v>277</v>
      </c>
      <c r="B51" s="51">
        <v>1000</v>
      </c>
      <c r="D51" t="str">
        <f t="shared" si="0"/>
        <v>Nożyce dźwigniowe ręczne do cięcia blach_1000</v>
      </c>
    </row>
    <row r="52" spans="1:4">
      <c r="A52" s="11" t="s">
        <v>278</v>
      </c>
      <c r="B52" s="51">
        <v>1000</v>
      </c>
      <c r="D52" t="str">
        <f t="shared" si="0"/>
        <v>Ostrzałka dwutarczowa_1000</v>
      </c>
    </row>
    <row r="53" spans="1:4">
      <c r="A53" s="11" t="s">
        <v>278</v>
      </c>
      <c r="B53" s="51">
        <v>1000</v>
      </c>
      <c r="D53" t="str">
        <f t="shared" si="0"/>
        <v>Ostrzałka dwutarczowa_1000</v>
      </c>
    </row>
    <row r="54" spans="1:4">
      <c r="A54" s="11" t="s">
        <v>195</v>
      </c>
      <c r="B54" s="55">
        <v>300</v>
      </c>
      <c r="D54" t="str">
        <f t="shared" si="0"/>
        <v>Pakiet oprogramowania biurowego_300</v>
      </c>
    </row>
    <row r="55" spans="1:4">
      <c r="A55" s="11" t="s">
        <v>195</v>
      </c>
      <c r="B55" s="51">
        <v>300</v>
      </c>
      <c r="D55" t="str">
        <f t="shared" si="0"/>
        <v>Pakiet oprogramowania biurowego_300</v>
      </c>
    </row>
    <row r="56" spans="1:4">
      <c r="A56" s="11" t="s">
        <v>273</v>
      </c>
      <c r="B56" s="51">
        <v>6500</v>
      </c>
      <c r="D56" t="str">
        <f t="shared" si="0"/>
        <v>Palenisko kowalskie Stacjonarna kotlina kowalska K3 _6500</v>
      </c>
    </row>
    <row r="57" spans="1:4">
      <c r="A57" s="11" t="s">
        <v>273</v>
      </c>
      <c r="B57" s="51">
        <v>6500</v>
      </c>
      <c r="D57" t="str">
        <f t="shared" si="0"/>
        <v>Palenisko kowalskie Stacjonarna kotlina kowalska K3 _6500</v>
      </c>
    </row>
    <row r="58" spans="1:4">
      <c r="A58" s="11" t="s">
        <v>257</v>
      </c>
      <c r="B58" s="51">
        <v>1000</v>
      </c>
      <c r="D58" t="str">
        <f t="shared" si="0"/>
        <v>Passametr_1000</v>
      </c>
    </row>
    <row r="59" spans="1:4">
      <c r="A59" s="11" t="s">
        <v>257</v>
      </c>
      <c r="B59" s="51">
        <v>1000</v>
      </c>
      <c r="D59" t="str">
        <f t="shared" si="0"/>
        <v>Passametr_1000</v>
      </c>
    </row>
    <row r="60" spans="1:4">
      <c r="A60" s="11" t="s">
        <v>274</v>
      </c>
      <c r="B60" s="51">
        <v>8500</v>
      </c>
      <c r="D60" t="str">
        <f t="shared" si="0"/>
        <v>Piec hartowniczy elektryczny 400*300*500 , 8kW_8500</v>
      </c>
    </row>
    <row r="61" spans="1:4">
      <c r="A61" s="11" t="s">
        <v>274</v>
      </c>
      <c r="B61" s="51">
        <v>8500</v>
      </c>
      <c r="D61" t="str">
        <f t="shared" si="0"/>
        <v>Piec hartowniczy elektryczny 400*300*500 , 8kW_8500</v>
      </c>
    </row>
    <row r="62" spans="1:4">
      <c r="A62" s="11" t="s">
        <v>220</v>
      </c>
      <c r="B62" s="51">
        <v>180000</v>
      </c>
      <c r="D62" t="str">
        <f t="shared" si="0"/>
        <v>Pionowe centrum obróbcze + narzędzia skrawające_180000</v>
      </c>
    </row>
    <row r="63" spans="1:4">
      <c r="A63" s="11" t="s">
        <v>197</v>
      </c>
      <c r="B63" s="55">
        <v>18000</v>
      </c>
      <c r="D63" t="str">
        <f t="shared" si="0"/>
        <v>Ploter A0_18000</v>
      </c>
    </row>
    <row r="64" spans="1:4">
      <c r="A64" s="11" t="s">
        <v>279</v>
      </c>
      <c r="B64" s="51">
        <v>3000</v>
      </c>
      <c r="D64" t="str">
        <f t="shared" si="0"/>
        <v>Płyta do prostowania_3000</v>
      </c>
    </row>
    <row r="65" spans="1:4">
      <c r="A65" s="11" t="s">
        <v>279</v>
      </c>
      <c r="B65" s="51">
        <v>3000</v>
      </c>
      <c r="D65" t="str">
        <f t="shared" si="0"/>
        <v>Płyta do prostowania_3000</v>
      </c>
    </row>
    <row r="66" spans="1:4">
      <c r="A66" s="11" t="s">
        <v>243</v>
      </c>
      <c r="B66" s="51">
        <v>2000</v>
      </c>
      <c r="D66" t="str">
        <f t="shared" si="0"/>
        <v>Płyta pomiarowa 600*400mm_2000</v>
      </c>
    </row>
    <row r="67" spans="1:4">
      <c r="A67" s="11" t="s">
        <v>243</v>
      </c>
      <c r="B67" s="51">
        <v>2000</v>
      </c>
      <c r="D67" t="str">
        <f t="shared" ref="D67:D130" si="1">A67&amp;"_"&amp;B67</f>
        <v>Płyta pomiarowa 600*400mm_2000</v>
      </c>
    </row>
    <row r="68" spans="1:4">
      <c r="A68" s="11" t="s">
        <v>243</v>
      </c>
      <c r="B68" s="51">
        <v>667</v>
      </c>
      <c r="D68" t="str">
        <f t="shared" si="1"/>
        <v>Płyta pomiarowa 600*400mm_667</v>
      </c>
    </row>
    <row r="69" spans="1:4">
      <c r="A69" s="11" t="s">
        <v>243</v>
      </c>
      <c r="B69" s="51">
        <v>2000</v>
      </c>
      <c r="D69" t="str">
        <f t="shared" si="1"/>
        <v>Płyta pomiarowa 600*400mm_2000</v>
      </c>
    </row>
    <row r="70" spans="1:4">
      <c r="A70" s="11" t="s">
        <v>245</v>
      </c>
      <c r="B70" s="51">
        <v>1600</v>
      </c>
      <c r="D70" t="str">
        <f t="shared" si="1"/>
        <v>Płytki wzorcowe – 1 komplet.  100 szt._1600</v>
      </c>
    </row>
    <row r="71" spans="1:4">
      <c r="A71" s="11" t="s">
        <v>245</v>
      </c>
      <c r="B71" s="51">
        <v>1600</v>
      </c>
      <c r="D71" t="str">
        <f t="shared" si="1"/>
        <v>Płytki wzorcowe – 1 komplet.  100 szt._1600</v>
      </c>
    </row>
    <row r="72" spans="1:4">
      <c r="A72" s="11" t="s">
        <v>275</v>
      </c>
      <c r="B72" s="51">
        <v>2000</v>
      </c>
      <c r="D72" t="str">
        <f t="shared" si="1"/>
        <v>Płytki wzorcowe chropowatości_2000</v>
      </c>
    </row>
    <row r="73" spans="1:4">
      <c r="A73" s="11" t="s">
        <v>261</v>
      </c>
      <c r="B73" s="51">
        <v>250</v>
      </c>
      <c r="D73" t="str">
        <f t="shared" si="1"/>
        <v>Podstawka pryzmowa_250</v>
      </c>
    </row>
    <row r="74" spans="1:4">
      <c r="A74" s="11" t="s">
        <v>261</v>
      </c>
      <c r="B74" s="51">
        <v>250</v>
      </c>
      <c r="D74" t="str">
        <f t="shared" si="1"/>
        <v>Podstawka pryzmowa_250</v>
      </c>
    </row>
    <row r="75" spans="1:4">
      <c r="A75" s="11" t="s">
        <v>263</v>
      </c>
      <c r="B75" s="51">
        <v>2000</v>
      </c>
      <c r="D75" t="str">
        <f t="shared" si="1"/>
        <v>Poziomica ramowa_2000</v>
      </c>
    </row>
    <row r="76" spans="1:4">
      <c r="A76" s="11" t="s">
        <v>263</v>
      </c>
      <c r="B76" s="51">
        <v>2000</v>
      </c>
      <c r="D76" t="str">
        <f t="shared" si="1"/>
        <v>Poziomica ramowa_2000</v>
      </c>
    </row>
    <row r="77" spans="1:4">
      <c r="A77" s="11" t="s">
        <v>281</v>
      </c>
      <c r="B77" s="51">
        <v>3000</v>
      </c>
      <c r="D77" t="str">
        <f t="shared" si="1"/>
        <v>Prasa hydrauliczna 20T_3000</v>
      </c>
    </row>
    <row r="78" spans="1:4">
      <c r="A78" s="11" t="s">
        <v>210</v>
      </c>
      <c r="B78" s="51">
        <v>1000</v>
      </c>
      <c r="D78" t="str">
        <f t="shared" si="1"/>
        <v>Prasa ręczna 1T_1000</v>
      </c>
    </row>
    <row r="79" spans="1:4">
      <c r="A79" s="11" t="s">
        <v>210</v>
      </c>
      <c r="B79" s="51">
        <v>1000</v>
      </c>
      <c r="D79" t="str">
        <f t="shared" si="1"/>
        <v>Prasa ręczna 1T_1000</v>
      </c>
    </row>
    <row r="80" spans="1:4">
      <c r="A80" s="11" t="s">
        <v>210</v>
      </c>
      <c r="B80" s="51">
        <v>1000</v>
      </c>
      <c r="D80" t="str">
        <f t="shared" si="1"/>
        <v>Prasa ręczna 1T_1000</v>
      </c>
    </row>
    <row r="81" spans="1:4">
      <c r="A81" s="11" t="s">
        <v>196</v>
      </c>
      <c r="B81" s="51">
        <v>850</v>
      </c>
      <c r="D81" t="str">
        <f t="shared" si="1"/>
        <v>Programy CAD/CAM/CNC_850</v>
      </c>
    </row>
    <row r="82" spans="1:4">
      <c r="A82" s="11" t="s">
        <v>196</v>
      </c>
      <c r="B82" s="51">
        <v>850</v>
      </c>
      <c r="D82" t="str">
        <f t="shared" si="1"/>
        <v>Programy CAD/CAM/CNC_850</v>
      </c>
    </row>
    <row r="83" spans="1:4">
      <c r="A83" s="11" t="s">
        <v>198</v>
      </c>
      <c r="B83" s="55">
        <v>2500</v>
      </c>
      <c r="D83" t="str">
        <f t="shared" si="1"/>
        <v>Projektor multimedialny_2500</v>
      </c>
    </row>
    <row r="84" spans="1:4">
      <c r="A84" s="13" t="s">
        <v>198</v>
      </c>
      <c r="B84" s="51">
        <v>2500</v>
      </c>
      <c r="D84" t="str">
        <f t="shared" si="1"/>
        <v>Projektor multimedialny_2500</v>
      </c>
    </row>
    <row r="85" spans="1:4">
      <c r="A85" s="11" t="s">
        <v>198</v>
      </c>
      <c r="B85" s="51">
        <v>2000</v>
      </c>
      <c r="D85" t="str">
        <f t="shared" si="1"/>
        <v>Projektor multimedialny_2000</v>
      </c>
    </row>
    <row r="86" spans="1:4">
      <c r="A86" s="11" t="s">
        <v>230</v>
      </c>
      <c r="B86" s="51"/>
      <c r="D86" t="str">
        <f t="shared" si="1"/>
        <v>Przyrząd do badania spoin metodą ultradźwiękową_</v>
      </c>
    </row>
    <row r="87" spans="1:4">
      <c r="A87" s="11" t="s">
        <v>252</v>
      </c>
      <c r="B87" s="51">
        <v>10000</v>
      </c>
      <c r="D87" t="str">
        <f t="shared" si="1"/>
        <v>Przyrząd do badania tłoczności blach_10000</v>
      </c>
    </row>
    <row r="88" spans="1:4">
      <c r="A88" s="11" t="s">
        <v>258</v>
      </c>
      <c r="B88" s="51">
        <v>22800</v>
      </c>
      <c r="D88" t="str">
        <f t="shared" si="1"/>
        <v>Przyrząd do badania wyboczenia_22800</v>
      </c>
    </row>
    <row r="89" spans="1:4">
      <c r="A89" s="11" t="s">
        <v>231</v>
      </c>
      <c r="B89" s="51">
        <v>10000</v>
      </c>
      <c r="D89" t="str">
        <f t="shared" si="1"/>
        <v>Przyrząd do pomiaru chropowatości_10000</v>
      </c>
    </row>
    <row r="90" spans="1:4">
      <c r="A90" s="11" t="s">
        <v>231</v>
      </c>
      <c r="B90" s="51">
        <v>10000</v>
      </c>
      <c r="D90" t="str">
        <f t="shared" si="1"/>
        <v>Przyrząd do pomiaru chropowatości_10000</v>
      </c>
    </row>
    <row r="91" spans="1:4">
      <c r="A91" s="11" t="s">
        <v>231</v>
      </c>
      <c r="B91" s="51">
        <v>10000</v>
      </c>
      <c r="D91" t="str">
        <f t="shared" si="1"/>
        <v>Przyrząd do pomiaru chropowatości_10000</v>
      </c>
    </row>
    <row r="92" spans="1:4">
      <c r="A92" s="11" t="s">
        <v>231</v>
      </c>
      <c r="B92" s="51">
        <v>10000</v>
      </c>
      <c r="D92" t="str">
        <f t="shared" si="1"/>
        <v>Przyrząd do pomiaru chropowatości_10000</v>
      </c>
    </row>
    <row r="93" spans="1:4">
      <c r="A93" s="11" t="s">
        <v>246</v>
      </c>
      <c r="B93" s="51">
        <v>4000</v>
      </c>
      <c r="D93" t="str">
        <f t="shared" si="1"/>
        <v>Przyrząd kłowy do pomiaru bicia_4000</v>
      </c>
    </row>
    <row r="94" spans="1:4">
      <c r="A94" s="11" t="s">
        <v>246</v>
      </c>
      <c r="B94" s="51">
        <v>4000</v>
      </c>
      <c r="D94" t="str">
        <f t="shared" si="1"/>
        <v>Przyrząd kłowy do pomiaru bicia_4000</v>
      </c>
    </row>
    <row r="95" spans="1:4">
      <c r="A95" s="11" t="s">
        <v>269</v>
      </c>
      <c r="B95" s="51">
        <v>300</v>
      </c>
      <c r="D95" t="str">
        <f t="shared" si="1"/>
        <v>Silnik indukcyjny jednofazowy 1,1kW_300</v>
      </c>
    </row>
    <row r="96" spans="1:4">
      <c r="A96" s="11" t="s">
        <v>269</v>
      </c>
      <c r="B96" s="51">
        <v>300</v>
      </c>
      <c r="D96" t="str">
        <f t="shared" si="1"/>
        <v>Silnik indukcyjny jednofazowy 1,1kW_300</v>
      </c>
    </row>
    <row r="97" spans="1:4">
      <c r="A97" s="11" t="s">
        <v>270</v>
      </c>
      <c r="B97" s="51">
        <v>250</v>
      </c>
      <c r="D97" t="str">
        <f t="shared" si="1"/>
        <v>Silnik indukcyjny trójfazowy 1,1 kW_250</v>
      </c>
    </row>
    <row r="98" spans="1:4">
      <c r="A98" s="11" t="s">
        <v>270</v>
      </c>
      <c r="B98" s="51">
        <v>250</v>
      </c>
      <c r="D98" t="str">
        <f t="shared" si="1"/>
        <v>Silnik indukcyjny trójfazowy 1,1 kW_250</v>
      </c>
    </row>
    <row r="99" spans="1:4">
      <c r="A99" s="11" t="s">
        <v>271</v>
      </c>
      <c r="B99" s="51">
        <v>200</v>
      </c>
      <c r="D99" t="str">
        <f t="shared" si="1"/>
        <v>Silnik prądu stałego_200</v>
      </c>
    </row>
    <row r="100" spans="1:4">
      <c r="A100" s="11" t="s">
        <v>271</v>
      </c>
      <c r="B100" s="51">
        <v>200</v>
      </c>
      <c r="D100" t="str">
        <f t="shared" si="1"/>
        <v>Silnik prądu stałego_200</v>
      </c>
    </row>
    <row r="101" spans="1:4">
      <c r="A101" s="11" t="s">
        <v>222</v>
      </c>
      <c r="B101" s="51">
        <v>180000</v>
      </c>
      <c r="D101" t="str">
        <f t="shared" si="1"/>
        <v>Sonda pomiarowa_180000</v>
      </c>
    </row>
    <row r="102" spans="1:4">
      <c r="A102" s="11" t="s">
        <v>211</v>
      </c>
      <c r="B102" s="51"/>
      <c r="D102" t="str">
        <f t="shared" si="1"/>
        <v>Spawarka elektryczna_</v>
      </c>
    </row>
    <row r="103" spans="1:4">
      <c r="A103" s="11" t="s">
        <v>211</v>
      </c>
      <c r="B103" s="51">
        <v>10000</v>
      </c>
      <c r="D103" t="str">
        <f t="shared" si="1"/>
        <v>Spawarka elektryczna_10000</v>
      </c>
    </row>
    <row r="104" spans="1:4">
      <c r="A104" s="11" t="s">
        <v>212</v>
      </c>
      <c r="B104" s="51"/>
      <c r="D104" t="str">
        <f t="shared" si="1"/>
        <v>Spawarka MAG/MIG_</v>
      </c>
    </row>
    <row r="105" spans="1:4">
      <c r="A105" s="11" t="s">
        <v>212</v>
      </c>
      <c r="B105" s="51">
        <v>13000</v>
      </c>
      <c r="D105" t="str">
        <f t="shared" si="1"/>
        <v>Spawarka MAG/MIG_13000</v>
      </c>
    </row>
    <row r="106" spans="1:4">
      <c r="A106" s="11" t="s">
        <v>213</v>
      </c>
      <c r="B106" s="51"/>
      <c r="D106" t="str">
        <f t="shared" si="1"/>
        <v>Spawarka TIG_</v>
      </c>
    </row>
    <row r="107" spans="1:4">
      <c r="A107" s="11" t="s">
        <v>213</v>
      </c>
      <c r="B107" s="51">
        <v>20000</v>
      </c>
      <c r="D107" t="str">
        <f t="shared" si="1"/>
        <v>Spawarka TIG_20000</v>
      </c>
    </row>
    <row r="108" spans="1:4">
      <c r="A108" s="11" t="s">
        <v>259</v>
      </c>
      <c r="B108" s="51">
        <v>3500</v>
      </c>
      <c r="D108" t="str">
        <f t="shared" si="1"/>
        <v>Stanowiska pomiarowe laboratoryjne - stoły_3500</v>
      </c>
    </row>
    <row r="109" spans="1:4">
      <c r="A109" s="11" t="s">
        <v>259</v>
      </c>
      <c r="B109" s="51">
        <v>3500</v>
      </c>
      <c r="D109" t="str">
        <f t="shared" si="1"/>
        <v>Stanowiska pomiarowe laboratoryjne - stoły_3500</v>
      </c>
    </row>
    <row r="110" spans="1:4">
      <c r="A110" s="11" t="s">
        <v>259</v>
      </c>
      <c r="B110" s="51">
        <v>3500</v>
      </c>
      <c r="D110" t="str">
        <f t="shared" si="1"/>
        <v>Stanowiska pomiarowe laboratoryjne - stoły_3500</v>
      </c>
    </row>
    <row r="111" spans="1:4">
      <c r="A111" s="11" t="s">
        <v>259</v>
      </c>
      <c r="B111" s="51">
        <v>3500</v>
      </c>
      <c r="D111" t="str">
        <f t="shared" si="1"/>
        <v>Stanowiska pomiarowe laboratoryjne - stoły_3500</v>
      </c>
    </row>
    <row r="112" spans="1:4">
      <c r="A112" s="11" t="s">
        <v>256</v>
      </c>
      <c r="B112" s="51">
        <v>41480</v>
      </c>
      <c r="D112" t="str">
        <f t="shared" si="1"/>
        <v>Stanowisko do montażu zespołu - np. sprężarki tłokowej_41480</v>
      </c>
    </row>
    <row r="113" spans="1:4">
      <c r="A113" s="11" t="s">
        <v>224</v>
      </c>
      <c r="B113" s="51">
        <v>40000</v>
      </c>
      <c r="D113" t="str">
        <f t="shared" si="1"/>
        <v>Stanowisko do pomiaru narzędzi skrawających (preset)_40000</v>
      </c>
    </row>
    <row r="114" spans="1:4">
      <c r="A114" s="11" t="s">
        <v>260</v>
      </c>
      <c r="B114" s="51">
        <v>58000</v>
      </c>
      <c r="D114" t="str">
        <f t="shared" si="1"/>
        <v>Stanowisko do skręcania_58000</v>
      </c>
    </row>
    <row r="115" spans="1:4" ht="25.5">
      <c r="A115" s="13" t="s">
        <v>284</v>
      </c>
      <c r="B115" s="51">
        <v>10000</v>
      </c>
      <c r="D115" t="str">
        <f t="shared" si="1"/>
        <v>Stanowisko symulacyjne z pulpitami sterującymi wraz z oprogramowaniem_10000</v>
      </c>
    </row>
    <row r="116" spans="1:4">
      <c r="A116" s="11" t="s">
        <v>265</v>
      </c>
      <c r="B116" s="51">
        <v>1500</v>
      </c>
      <c r="D116" t="str">
        <f t="shared" si="1"/>
        <v>Sterowniki PLC z oprogramowaniem_1500</v>
      </c>
    </row>
    <row r="117" spans="1:4">
      <c r="A117" s="11" t="s">
        <v>265</v>
      </c>
      <c r="B117" s="51">
        <v>1500</v>
      </c>
      <c r="D117" t="str">
        <f t="shared" si="1"/>
        <v>Sterowniki PLC z oprogramowaniem_1500</v>
      </c>
    </row>
    <row r="118" spans="1:4">
      <c r="A118" s="11" t="s">
        <v>201</v>
      </c>
      <c r="B118" s="56">
        <v>1900</v>
      </c>
      <c r="D118" t="str">
        <f t="shared" si="1"/>
        <v>Stół montażowy lekki z imadłami_1900</v>
      </c>
    </row>
    <row r="119" spans="1:4">
      <c r="A119" s="11" t="s">
        <v>201</v>
      </c>
      <c r="B119" s="51">
        <v>1900</v>
      </c>
      <c r="D119" t="str">
        <f t="shared" si="1"/>
        <v>Stół montażowy lekki z imadłami_1900</v>
      </c>
    </row>
    <row r="120" spans="1:4">
      <c r="A120" s="11" t="s">
        <v>201</v>
      </c>
      <c r="B120" s="51">
        <v>1900</v>
      </c>
      <c r="D120" t="str">
        <f t="shared" si="1"/>
        <v>Stół montażowy lekki z imadłami_1900</v>
      </c>
    </row>
    <row r="121" spans="1:4">
      <c r="A121" s="11" t="s">
        <v>201</v>
      </c>
      <c r="B121" s="51">
        <v>1900</v>
      </c>
      <c r="D121" t="str">
        <f t="shared" si="1"/>
        <v>Stół montażowy lekki z imadłami_1900</v>
      </c>
    </row>
    <row r="122" spans="1:4">
      <c r="A122" s="11" t="s">
        <v>214</v>
      </c>
      <c r="B122" s="51"/>
      <c r="D122" t="str">
        <f t="shared" si="1"/>
        <v>Stół spawalniczy z wyciągiem_</v>
      </c>
    </row>
    <row r="123" spans="1:4">
      <c r="A123" s="11" t="s">
        <v>214</v>
      </c>
      <c r="B123" s="51">
        <v>5000</v>
      </c>
      <c r="D123" t="str">
        <f t="shared" si="1"/>
        <v>Stół spawalniczy z wyciągiem_5000</v>
      </c>
    </row>
    <row r="124" spans="1:4">
      <c r="A124" s="11" t="s">
        <v>205</v>
      </c>
      <c r="B124" s="56">
        <v>3050</v>
      </c>
      <c r="D124" t="str">
        <f t="shared" si="1"/>
        <v>Stół ślusarski z imadłem i szufladami narzędziowymi_3050</v>
      </c>
    </row>
    <row r="125" spans="1:4">
      <c r="A125" s="11" t="s">
        <v>205</v>
      </c>
      <c r="B125" s="51">
        <v>3050</v>
      </c>
      <c r="D125" t="str">
        <f t="shared" si="1"/>
        <v>Stół ślusarski z imadłem i szufladami narzędziowymi_3050</v>
      </c>
    </row>
    <row r="126" spans="1:4">
      <c r="A126" s="11" t="s">
        <v>205</v>
      </c>
      <c r="B126" s="51">
        <v>3050</v>
      </c>
      <c r="D126" t="str">
        <f t="shared" si="1"/>
        <v>Stół ślusarski z imadłem i szufladami narzędziowymi_3050</v>
      </c>
    </row>
    <row r="127" spans="1:4">
      <c r="A127" s="11" t="s">
        <v>205</v>
      </c>
      <c r="B127" s="51">
        <v>3050</v>
      </c>
      <c r="D127" t="str">
        <f t="shared" si="1"/>
        <v>Stół ślusarski z imadłem i szufladami narzędziowymi_3050</v>
      </c>
    </row>
    <row r="128" spans="1:4">
      <c r="A128" s="11" t="s">
        <v>205</v>
      </c>
      <c r="B128" s="51">
        <v>3050</v>
      </c>
      <c r="D128" t="str">
        <f t="shared" si="1"/>
        <v>Stół ślusarski z imadłem i szufladami narzędziowymi_3050</v>
      </c>
    </row>
    <row r="129" spans="1:4">
      <c r="A129" s="11" t="s">
        <v>249</v>
      </c>
      <c r="B129" s="51">
        <v>1000</v>
      </c>
      <c r="D129" t="str">
        <f t="shared" si="1"/>
        <v>Suwmiarka modułowa_1000</v>
      </c>
    </row>
    <row r="130" spans="1:4">
      <c r="A130" s="11" t="s">
        <v>249</v>
      </c>
      <c r="B130" s="51">
        <v>1000</v>
      </c>
      <c r="D130" t="str">
        <f t="shared" si="1"/>
        <v>Suwmiarka modułowa_1000</v>
      </c>
    </row>
    <row r="131" spans="1:4">
      <c r="A131" s="11" t="s">
        <v>247</v>
      </c>
      <c r="B131" s="51">
        <v>150</v>
      </c>
      <c r="D131" t="str">
        <f t="shared" ref="D131:D179" si="2">A131&amp;"_"&amp;B131</f>
        <v>Suwmiarka noniuszowa_150</v>
      </c>
    </row>
    <row r="132" spans="1:4">
      <c r="A132" s="11" t="s">
        <v>247</v>
      </c>
      <c r="B132" s="51">
        <v>150</v>
      </c>
      <c r="D132" t="str">
        <f t="shared" si="2"/>
        <v>Suwmiarka noniuszowa_150</v>
      </c>
    </row>
    <row r="133" spans="1:4">
      <c r="A133" s="11" t="s">
        <v>251</v>
      </c>
      <c r="B133" s="51">
        <v>200</v>
      </c>
      <c r="D133" t="str">
        <f t="shared" si="2"/>
        <v>Suwmiarka z odczytem elektronicznym_200</v>
      </c>
    </row>
    <row r="134" spans="1:4">
      <c r="A134" s="11" t="s">
        <v>251</v>
      </c>
      <c r="B134" s="51">
        <v>200</v>
      </c>
      <c r="D134" t="str">
        <f t="shared" si="2"/>
        <v>Suwmiarka z odczytem elektronicznym_200</v>
      </c>
    </row>
    <row r="135" spans="1:4">
      <c r="A135" s="11" t="s">
        <v>241</v>
      </c>
      <c r="B135" s="51">
        <v>70000</v>
      </c>
      <c r="D135" t="str">
        <f t="shared" si="2"/>
        <v>Szlifierka do płaszczyzn stół 300*1000_70000</v>
      </c>
    </row>
    <row r="136" spans="1:4">
      <c r="A136" s="11" t="s">
        <v>234</v>
      </c>
      <c r="B136" s="51"/>
      <c r="D136" t="str">
        <f t="shared" si="2"/>
        <v>Szlifierka dwutarczowa_</v>
      </c>
    </row>
    <row r="137" spans="1:4">
      <c r="A137" s="11" t="s">
        <v>234</v>
      </c>
      <c r="B137" s="51">
        <v>6500</v>
      </c>
      <c r="D137" t="str">
        <f t="shared" si="2"/>
        <v>Szlifierka dwutarczowa_6500</v>
      </c>
    </row>
    <row r="138" spans="1:4">
      <c r="A138" s="11" t="s">
        <v>234</v>
      </c>
      <c r="B138" s="51">
        <v>6500</v>
      </c>
      <c r="D138" t="str">
        <f t="shared" si="2"/>
        <v>Szlifierka dwutarczowa_6500</v>
      </c>
    </row>
    <row r="139" spans="1:4">
      <c r="A139" s="11" t="s">
        <v>207</v>
      </c>
      <c r="B139" s="51">
        <v>300</v>
      </c>
      <c r="D139" t="str">
        <f t="shared" si="2"/>
        <v>Szlifierka kątowa_300</v>
      </c>
    </row>
    <row r="140" spans="1:4">
      <c r="A140" s="11" t="s">
        <v>207</v>
      </c>
      <c r="B140" s="51">
        <v>300</v>
      </c>
      <c r="D140" t="str">
        <f t="shared" si="2"/>
        <v>Szlifierka kątowa_300</v>
      </c>
    </row>
    <row r="141" spans="1:4">
      <c r="A141" s="11" t="s">
        <v>253</v>
      </c>
      <c r="B141" s="51">
        <v>400</v>
      </c>
      <c r="D141" t="str">
        <f t="shared" si="2"/>
        <v>Średnicówka mikrometryczna – zestaw 50mm-150mm_400</v>
      </c>
    </row>
    <row r="142" spans="1:4">
      <c r="A142" s="11" t="s">
        <v>253</v>
      </c>
      <c r="B142" s="51">
        <v>400</v>
      </c>
      <c r="D142" t="str">
        <f t="shared" si="2"/>
        <v>Średnicówka mikrometryczna – zestaw 50mm-150mm_400</v>
      </c>
    </row>
    <row r="143" spans="1:4">
      <c r="A143" s="11" t="s">
        <v>254</v>
      </c>
      <c r="B143" s="51">
        <v>4000</v>
      </c>
      <c r="D143" t="str">
        <f t="shared" si="2"/>
        <v>Średnicówka z czujnikiem 50-100 mm_4000</v>
      </c>
    </row>
    <row r="144" spans="1:4">
      <c r="A144" s="11" t="s">
        <v>254</v>
      </c>
      <c r="B144" s="51">
        <v>4000</v>
      </c>
      <c r="D144" t="str">
        <f t="shared" si="2"/>
        <v>Średnicówka z czujnikiem 50-100 mm_4000</v>
      </c>
    </row>
    <row r="145" spans="1:4">
      <c r="A145" s="11" t="s">
        <v>200</v>
      </c>
      <c r="B145" s="55">
        <v>7000</v>
      </c>
      <c r="D145" t="str">
        <f t="shared" si="2"/>
        <v>Tablica interaktywna_7000</v>
      </c>
    </row>
    <row r="146" spans="1:4">
      <c r="A146" s="11" t="s">
        <v>225</v>
      </c>
      <c r="B146" s="51">
        <v>190000</v>
      </c>
      <c r="D146" t="str">
        <f t="shared" si="2"/>
        <v>Tokarka sterowana numerycznie + narzędzia skrawające_190000</v>
      </c>
    </row>
    <row r="147" spans="1:4">
      <c r="A147" s="11" t="s">
        <v>223</v>
      </c>
      <c r="B147" s="51">
        <v>80000</v>
      </c>
      <c r="D147" t="str">
        <f t="shared" si="2"/>
        <v>Tokarka uniwersalna z wyposażeniem_80000</v>
      </c>
    </row>
    <row r="148" spans="1:4">
      <c r="A148" s="11" t="s">
        <v>223</v>
      </c>
      <c r="B148" s="51">
        <v>80000</v>
      </c>
      <c r="D148" t="str">
        <f t="shared" si="2"/>
        <v>Tokarka uniwersalna z wyposażeniem_80000</v>
      </c>
    </row>
    <row r="149" spans="1:4">
      <c r="A149" s="11" t="s">
        <v>227</v>
      </c>
      <c r="B149" s="51">
        <v>10000</v>
      </c>
      <c r="D149" t="str">
        <f t="shared" si="2"/>
        <v>Twardościomierz uniwersalny_10000</v>
      </c>
    </row>
    <row r="150" spans="1:4">
      <c r="A150" s="11" t="s">
        <v>227</v>
      </c>
      <c r="B150" s="51">
        <v>10000</v>
      </c>
      <c r="D150" t="str">
        <f t="shared" si="2"/>
        <v>Twardościomierz uniwersalny_10000</v>
      </c>
    </row>
    <row r="151" spans="1:4">
      <c r="A151" s="11" t="s">
        <v>227</v>
      </c>
      <c r="B151" s="51">
        <v>10000</v>
      </c>
      <c r="D151" t="str">
        <f t="shared" si="2"/>
        <v>Twardościomierz uniwersalny_10000</v>
      </c>
    </row>
    <row r="152" spans="1:4">
      <c r="A152" s="11" t="s">
        <v>227</v>
      </c>
      <c r="B152" s="51">
        <v>10000</v>
      </c>
      <c r="D152" t="str">
        <f t="shared" si="2"/>
        <v>Twardościomierz uniwersalny_10000</v>
      </c>
    </row>
    <row r="153" spans="1:4">
      <c r="A153" s="11" t="s">
        <v>228</v>
      </c>
      <c r="B153" s="51">
        <v>25000</v>
      </c>
      <c r="D153" t="str">
        <f t="shared" si="2"/>
        <v>Uniwersalna maszyna wytrzymałościowa z napędem ręcznym_25000</v>
      </c>
    </row>
    <row r="154" spans="1:4">
      <c r="A154" s="11" t="s">
        <v>228</v>
      </c>
      <c r="B154" s="51">
        <v>25000</v>
      </c>
      <c r="D154" t="str">
        <f t="shared" si="2"/>
        <v>Uniwersalna maszyna wytrzymałościowa z napędem ręcznym_25000</v>
      </c>
    </row>
    <row r="155" spans="1:4">
      <c r="A155" s="11" t="s">
        <v>282</v>
      </c>
      <c r="B155" s="51">
        <v>15000</v>
      </c>
      <c r="D155" t="str">
        <f t="shared" si="2"/>
        <v>Wiertarka kolumnowa_15000</v>
      </c>
    </row>
    <row r="156" spans="1:4">
      <c r="A156" s="11" t="s">
        <v>280</v>
      </c>
      <c r="B156" s="51">
        <v>1300</v>
      </c>
      <c r="D156" t="str">
        <f t="shared" si="2"/>
        <v>Wiertarka stołowa_1300</v>
      </c>
    </row>
    <row r="157" spans="1:4">
      <c r="A157" s="11" t="s">
        <v>280</v>
      </c>
      <c r="B157" s="51">
        <v>1300</v>
      </c>
      <c r="D157" t="str">
        <f t="shared" si="2"/>
        <v>Wiertarka stołowa_1300</v>
      </c>
    </row>
    <row r="158" spans="1:4">
      <c r="A158" s="11" t="s">
        <v>202</v>
      </c>
      <c r="B158" s="51">
        <v>1500</v>
      </c>
      <c r="D158" t="str">
        <f t="shared" si="2"/>
        <v>Wózek narzędziowy jezdny_1500</v>
      </c>
    </row>
    <row r="159" spans="1:4">
      <c r="A159" s="11" t="s">
        <v>202</v>
      </c>
      <c r="B159" s="51">
        <v>1500</v>
      </c>
      <c r="D159" t="str">
        <f t="shared" si="2"/>
        <v>Wózek narzędziowy jezdny_1500</v>
      </c>
    </row>
    <row r="160" spans="1:4">
      <c r="A160" s="11" t="s">
        <v>208</v>
      </c>
      <c r="B160" s="51">
        <v>1000</v>
      </c>
      <c r="D160" t="str">
        <f t="shared" si="2"/>
        <v>Wózek paletowy ręczny_1000</v>
      </c>
    </row>
    <row r="161" spans="1:4">
      <c r="A161" s="11" t="s">
        <v>208</v>
      </c>
      <c r="B161" s="51">
        <v>1000</v>
      </c>
      <c r="D161" t="str">
        <f t="shared" si="2"/>
        <v>Wózek paletowy ręczny_1000</v>
      </c>
    </row>
    <row r="162" spans="1:4">
      <c r="A162" s="11" t="s">
        <v>255</v>
      </c>
      <c r="B162" s="51">
        <v>700</v>
      </c>
      <c r="D162" t="str">
        <f t="shared" si="2"/>
        <v>Wyskościomierz suwmiarkowy_700</v>
      </c>
    </row>
    <row r="163" spans="1:4">
      <c r="A163" s="11" t="s">
        <v>255</v>
      </c>
      <c r="B163" s="51">
        <v>700</v>
      </c>
      <c r="D163" t="str">
        <f t="shared" si="2"/>
        <v>Wyskościomierz suwmiarkowy_700</v>
      </c>
    </row>
    <row r="164" spans="1:4">
      <c r="A164" s="11" t="s">
        <v>215</v>
      </c>
      <c r="B164" s="51"/>
      <c r="D164" t="str">
        <f t="shared" si="2"/>
        <v>Zestaw do spawania gazowego_</v>
      </c>
    </row>
    <row r="165" spans="1:4">
      <c r="A165" s="11" t="s">
        <v>215</v>
      </c>
      <c r="B165" s="51">
        <v>10000</v>
      </c>
      <c r="D165" t="str">
        <f t="shared" si="2"/>
        <v>Zestaw do spawania gazowego_10000</v>
      </c>
    </row>
    <row r="166" spans="1:4">
      <c r="A166" s="11" t="s">
        <v>199</v>
      </c>
      <c r="B166" s="51">
        <v>3000</v>
      </c>
      <c r="D166" t="str">
        <f t="shared" si="2"/>
        <v>Zestaw komputerowy_3000</v>
      </c>
    </row>
    <row r="167" spans="1:4">
      <c r="A167" s="11" t="s">
        <v>244</v>
      </c>
      <c r="B167" s="51">
        <v>11700</v>
      </c>
      <c r="D167" t="str">
        <f t="shared" si="2"/>
        <v>Zestaw mocowań Lenzke_11700</v>
      </c>
    </row>
    <row r="168" spans="1:4">
      <c r="A168" s="11" t="s">
        <v>209</v>
      </c>
      <c r="B168" s="51">
        <v>400</v>
      </c>
      <c r="D168" t="str">
        <f t="shared" si="2"/>
        <v>Zestaw narzędzi kluczy nasadowych_400</v>
      </c>
    </row>
    <row r="169" spans="1:4">
      <c r="A169" s="11" t="s">
        <v>209</v>
      </c>
      <c r="B169" s="51">
        <v>400</v>
      </c>
      <c r="D169" t="str">
        <f t="shared" si="2"/>
        <v>Zestaw narzędzi kluczy nasadowych_400</v>
      </c>
    </row>
    <row r="170" spans="1:4">
      <c r="A170" s="11" t="s">
        <v>203</v>
      </c>
      <c r="B170" s="51">
        <v>200</v>
      </c>
      <c r="D170" t="str">
        <f t="shared" si="2"/>
        <v>Zestaw narzędzi kluczy oczkowych_200</v>
      </c>
    </row>
    <row r="171" spans="1:4">
      <c r="A171" s="11" t="s">
        <v>203</v>
      </c>
      <c r="B171" s="51">
        <v>200</v>
      </c>
      <c r="D171" t="str">
        <f t="shared" si="2"/>
        <v>Zestaw narzędzi kluczy oczkowych_200</v>
      </c>
    </row>
    <row r="172" spans="1:4">
      <c r="A172" s="11" t="s">
        <v>204</v>
      </c>
      <c r="B172" s="51">
        <v>200</v>
      </c>
      <c r="D172" t="str">
        <f t="shared" si="2"/>
        <v>Zestaw narzędzi kluczy płaskich_200</v>
      </c>
    </row>
    <row r="173" spans="1:4">
      <c r="A173" s="11" t="s">
        <v>204</v>
      </c>
      <c r="B173" s="51">
        <v>200</v>
      </c>
      <c r="D173" t="str">
        <f t="shared" si="2"/>
        <v>Zestaw narzędzi kluczy płaskich_200</v>
      </c>
    </row>
    <row r="174" spans="1:4">
      <c r="A174" s="11" t="s">
        <v>206</v>
      </c>
      <c r="B174" s="51">
        <v>200</v>
      </c>
      <c r="D174" t="str">
        <f t="shared" si="2"/>
        <v>Zestaw narzędzi kluczy trzpieniowych_200</v>
      </c>
    </row>
    <row r="175" spans="1:4">
      <c r="A175" s="11" t="s">
        <v>206</v>
      </c>
      <c r="B175" s="51">
        <v>200</v>
      </c>
      <c r="D175" t="str">
        <f t="shared" si="2"/>
        <v>Zestaw narzędzi kluczy trzpieniowych_200</v>
      </c>
    </row>
    <row r="176" spans="1:4">
      <c r="A176" s="11" t="s">
        <v>276</v>
      </c>
      <c r="B176" s="51">
        <v>10000</v>
      </c>
      <c r="D176" t="str">
        <f t="shared" si="2"/>
        <v>Zestaw narzędzi kowalskich_10000</v>
      </c>
    </row>
    <row r="177" spans="1:5">
      <c r="A177" s="11" t="s">
        <v>276</v>
      </c>
      <c r="B177" s="51">
        <v>10000</v>
      </c>
      <c r="D177" t="str">
        <f t="shared" si="2"/>
        <v>Zestaw narzędzi kowalskich_10000</v>
      </c>
    </row>
    <row r="178" spans="1:5">
      <c r="A178" s="11" t="s">
        <v>217</v>
      </c>
      <c r="B178" s="51"/>
      <c r="D178" t="str">
        <f t="shared" si="2"/>
        <v>Zgrzewarka punktowa_</v>
      </c>
    </row>
    <row r="179" spans="1:5">
      <c r="A179" s="11" t="s">
        <v>217</v>
      </c>
      <c r="B179" s="51">
        <v>5000</v>
      </c>
      <c r="D179" t="str">
        <f t="shared" si="2"/>
        <v>Zgrzewarka punktowa_5000</v>
      </c>
    </row>
    <row r="185" spans="1:5">
      <c r="D185" s="83" t="s">
        <v>1435</v>
      </c>
      <c r="E185" t="s">
        <v>1541</v>
      </c>
    </row>
    <row r="186" spans="1:5">
      <c r="D186" s="84" t="s">
        <v>1436</v>
      </c>
      <c r="E186" s="85">
        <v>2</v>
      </c>
    </row>
    <row r="187" spans="1:5">
      <c r="D187" s="84" t="s">
        <v>1437</v>
      </c>
      <c r="E187" s="85">
        <v>2</v>
      </c>
    </row>
    <row r="188" spans="1:5">
      <c r="D188" s="84" t="s">
        <v>1438</v>
      </c>
      <c r="E188" s="85">
        <v>2</v>
      </c>
    </row>
    <row r="189" spans="1:5">
      <c r="D189" s="84" t="s">
        <v>1439</v>
      </c>
      <c r="E189" s="85">
        <v>2</v>
      </c>
    </row>
    <row r="190" spans="1:5">
      <c r="D190" s="84" t="s">
        <v>1440</v>
      </c>
      <c r="E190" s="85">
        <v>1</v>
      </c>
    </row>
    <row r="191" spans="1:5">
      <c r="D191" s="84" t="s">
        <v>1441</v>
      </c>
      <c r="E191" s="85">
        <v>1</v>
      </c>
    </row>
    <row r="192" spans="1:5">
      <c r="D192" s="84" t="s">
        <v>1442</v>
      </c>
      <c r="E192" s="85">
        <v>1</v>
      </c>
    </row>
    <row r="193" spans="4:5">
      <c r="D193" s="84" t="s">
        <v>1443</v>
      </c>
      <c r="E193" s="85">
        <v>2</v>
      </c>
    </row>
    <row r="194" spans="4:5">
      <c r="D194" s="84" t="s">
        <v>1444</v>
      </c>
      <c r="E194" s="85">
        <v>1</v>
      </c>
    </row>
    <row r="195" spans="4:5">
      <c r="D195" s="84" t="s">
        <v>1445</v>
      </c>
      <c r="E195" s="85">
        <v>1</v>
      </c>
    </row>
    <row r="196" spans="4:5">
      <c r="D196" s="84" t="s">
        <v>1446</v>
      </c>
      <c r="E196" s="85">
        <v>2</v>
      </c>
    </row>
    <row r="197" spans="4:5">
      <c r="D197" s="84" t="s">
        <v>1447</v>
      </c>
      <c r="E197" s="85">
        <v>1</v>
      </c>
    </row>
    <row r="198" spans="4:5">
      <c r="D198" s="84" t="s">
        <v>1448</v>
      </c>
      <c r="E198" s="85">
        <v>2</v>
      </c>
    </row>
    <row r="199" spans="4:5">
      <c r="D199" s="84" t="s">
        <v>1449</v>
      </c>
      <c r="E199" s="85">
        <v>1</v>
      </c>
    </row>
    <row r="200" spans="4:5">
      <c r="D200" s="84" t="s">
        <v>1450</v>
      </c>
      <c r="E200" s="85">
        <v>3</v>
      </c>
    </row>
    <row r="201" spans="4:5">
      <c r="D201" s="84" t="s">
        <v>1451</v>
      </c>
      <c r="E201" s="85">
        <v>2</v>
      </c>
    </row>
    <row r="202" spans="4:5">
      <c r="D202" s="84" t="s">
        <v>1452</v>
      </c>
      <c r="E202" s="85">
        <v>1</v>
      </c>
    </row>
    <row r="203" spans="4:5">
      <c r="D203" s="84" t="s">
        <v>1453</v>
      </c>
      <c r="E203" s="85">
        <v>2</v>
      </c>
    </row>
    <row r="204" spans="4:5">
      <c r="D204" s="84" t="s">
        <v>1454</v>
      </c>
      <c r="E204" s="85">
        <v>2</v>
      </c>
    </row>
    <row r="205" spans="4:5">
      <c r="D205" s="84" t="s">
        <v>1455</v>
      </c>
      <c r="E205" s="85">
        <v>2</v>
      </c>
    </row>
    <row r="206" spans="4:5">
      <c r="D206" s="84" t="s">
        <v>1456</v>
      </c>
      <c r="E206" s="85">
        <v>2</v>
      </c>
    </row>
    <row r="207" spans="4:5">
      <c r="D207" s="84" t="s">
        <v>1457</v>
      </c>
      <c r="E207" s="85">
        <v>2</v>
      </c>
    </row>
    <row r="208" spans="4:5">
      <c r="D208" s="84" t="s">
        <v>1458</v>
      </c>
      <c r="E208" s="85">
        <v>2</v>
      </c>
    </row>
    <row r="209" spans="4:5">
      <c r="D209" s="84" t="s">
        <v>1459</v>
      </c>
      <c r="E209" s="85">
        <v>2</v>
      </c>
    </row>
    <row r="210" spans="4:5">
      <c r="D210" s="84" t="s">
        <v>1460</v>
      </c>
      <c r="E210" s="85">
        <v>1</v>
      </c>
    </row>
    <row r="211" spans="4:5">
      <c r="D211" s="84" t="s">
        <v>1461</v>
      </c>
      <c r="E211" s="85">
        <v>1</v>
      </c>
    </row>
    <row r="212" spans="4:5">
      <c r="D212" s="84" t="s">
        <v>1462</v>
      </c>
      <c r="E212" s="85">
        <v>1</v>
      </c>
    </row>
    <row r="213" spans="4:5">
      <c r="D213" s="84" t="s">
        <v>1463</v>
      </c>
      <c r="E213" s="85">
        <v>2</v>
      </c>
    </row>
    <row r="214" spans="4:5">
      <c r="D214" s="84" t="s">
        <v>1464</v>
      </c>
      <c r="E214" s="85">
        <v>2</v>
      </c>
    </row>
    <row r="215" spans="4:5">
      <c r="D215" s="84" t="s">
        <v>1465</v>
      </c>
      <c r="E215" s="85">
        <v>2</v>
      </c>
    </row>
    <row r="216" spans="4:5">
      <c r="D216" s="84" t="s">
        <v>1466</v>
      </c>
      <c r="E216" s="85">
        <v>2</v>
      </c>
    </row>
    <row r="217" spans="4:5">
      <c r="D217" s="84" t="s">
        <v>1467</v>
      </c>
      <c r="E217" s="85">
        <v>2</v>
      </c>
    </row>
    <row r="218" spans="4:5">
      <c r="D218" s="84" t="s">
        <v>1468</v>
      </c>
      <c r="E218" s="85">
        <v>2</v>
      </c>
    </row>
    <row r="219" spans="4:5">
      <c r="D219" s="84" t="s">
        <v>1469</v>
      </c>
      <c r="E219" s="85">
        <v>2</v>
      </c>
    </row>
    <row r="220" spans="4:5">
      <c r="D220" s="84" t="s">
        <v>1470</v>
      </c>
      <c r="E220" s="85">
        <v>2</v>
      </c>
    </row>
    <row r="221" spans="4:5">
      <c r="D221" s="84" t="s">
        <v>1471</v>
      </c>
      <c r="E221" s="85">
        <v>1</v>
      </c>
    </row>
    <row r="222" spans="4:5">
      <c r="D222" s="84" t="s">
        <v>1472</v>
      </c>
      <c r="E222" s="85">
        <v>1</v>
      </c>
    </row>
    <row r="223" spans="4:5">
      <c r="D223" s="84" t="s">
        <v>1473</v>
      </c>
      <c r="E223" s="85">
        <v>2</v>
      </c>
    </row>
    <row r="224" spans="4:5">
      <c r="D224" s="84" t="s">
        <v>1474</v>
      </c>
      <c r="E224" s="85">
        <v>3</v>
      </c>
    </row>
    <row r="225" spans="4:5">
      <c r="D225" s="84" t="s">
        <v>1475</v>
      </c>
      <c r="E225" s="85">
        <v>1</v>
      </c>
    </row>
    <row r="226" spans="4:5">
      <c r="D226" s="84" t="s">
        <v>1476</v>
      </c>
      <c r="E226" s="85">
        <v>2</v>
      </c>
    </row>
    <row r="227" spans="4:5">
      <c r="D227" s="84" t="s">
        <v>1477</v>
      </c>
      <c r="E227" s="85">
        <v>1</v>
      </c>
    </row>
    <row r="228" spans="4:5">
      <c r="D228" s="84" t="s">
        <v>1478</v>
      </c>
      <c r="E228" s="85">
        <v>2</v>
      </c>
    </row>
    <row r="229" spans="4:5">
      <c r="D229" s="84" t="s">
        <v>1479</v>
      </c>
      <c r="E229" s="85">
        <v>2</v>
      </c>
    </row>
    <row r="230" spans="4:5">
      <c r="D230" s="84" t="s">
        <v>1480</v>
      </c>
      <c r="E230" s="85">
        <v>1</v>
      </c>
    </row>
    <row r="231" spans="4:5">
      <c r="D231" s="84" t="s">
        <v>1481</v>
      </c>
      <c r="E231" s="85">
        <v>3</v>
      </c>
    </row>
    <row r="232" spans="4:5">
      <c r="D232" s="84" t="s">
        <v>1482</v>
      </c>
      <c r="E232" s="85">
        <v>2</v>
      </c>
    </row>
    <row r="233" spans="4:5">
      <c r="D233" s="84" t="s">
        <v>1483</v>
      </c>
      <c r="E233" s="85">
        <v>1</v>
      </c>
    </row>
    <row r="234" spans="4:5">
      <c r="D234" s="84" t="s">
        <v>1484</v>
      </c>
      <c r="E234" s="85">
        <v>2</v>
      </c>
    </row>
    <row r="235" spans="4:5">
      <c r="D235" s="84" t="s">
        <v>1485</v>
      </c>
      <c r="E235" s="85">
        <v>1</v>
      </c>
    </row>
    <row r="236" spans="4:5">
      <c r="D236" s="84" t="s">
        <v>1486</v>
      </c>
      <c r="E236" s="85">
        <v>1</v>
      </c>
    </row>
    <row r="237" spans="4:5">
      <c r="D237" s="84" t="s">
        <v>1487</v>
      </c>
      <c r="E237" s="85">
        <v>1</v>
      </c>
    </row>
    <row r="238" spans="4:5">
      <c r="D238" s="84" t="s">
        <v>1488</v>
      </c>
      <c r="E238" s="85">
        <v>4</v>
      </c>
    </row>
    <row r="239" spans="4:5">
      <c r="D239" s="84" t="s">
        <v>1489</v>
      </c>
      <c r="E239" s="85">
        <v>2</v>
      </c>
    </row>
    <row r="240" spans="4:5">
      <c r="D240" s="84" t="s">
        <v>1490</v>
      </c>
      <c r="E240" s="85">
        <v>2</v>
      </c>
    </row>
    <row r="241" spans="4:5">
      <c r="D241" s="84" t="s">
        <v>1491</v>
      </c>
      <c r="E241" s="85">
        <v>2</v>
      </c>
    </row>
    <row r="242" spans="4:5">
      <c r="D242" s="84" t="s">
        <v>1492</v>
      </c>
      <c r="E242" s="85">
        <v>2</v>
      </c>
    </row>
    <row r="243" spans="4:5">
      <c r="D243" s="84" t="s">
        <v>1493</v>
      </c>
      <c r="E243" s="85">
        <v>1</v>
      </c>
    </row>
    <row r="244" spans="4:5">
      <c r="D244" s="84" t="s">
        <v>1494</v>
      </c>
      <c r="E244" s="85">
        <v>1</v>
      </c>
    </row>
    <row r="245" spans="4:5">
      <c r="D245" s="84" t="s">
        <v>1495</v>
      </c>
      <c r="E245" s="85">
        <v>1</v>
      </c>
    </row>
    <row r="246" spans="4:5">
      <c r="D246" s="84" t="s">
        <v>1496</v>
      </c>
      <c r="E246" s="85">
        <v>1</v>
      </c>
    </row>
    <row r="247" spans="4:5">
      <c r="D247" s="84" t="s">
        <v>1497</v>
      </c>
      <c r="E247" s="85">
        <v>1</v>
      </c>
    </row>
    <row r="248" spans="4:5">
      <c r="D248" s="84" t="s">
        <v>1498</v>
      </c>
      <c r="E248" s="85">
        <v>1</v>
      </c>
    </row>
    <row r="249" spans="4:5">
      <c r="D249" s="84" t="s">
        <v>1499</v>
      </c>
      <c r="E249" s="85">
        <v>1</v>
      </c>
    </row>
    <row r="250" spans="4:5">
      <c r="D250" s="84" t="s">
        <v>1500</v>
      </c>
      <c r="E250" s="85">
        <v>4</v>
      </c>
    </row>
    <row r="251" spans="4:5">
      <c r="D251" s="84" t="s">
        <v>1501</v>
      </c>
      <c r="E251" s="85">
        <v>1</v>
      </c>
    </row>
    <row r="252" spans="4:5">
      <c r="D252" s="84" t="s">
        <v>1502</v>
      </c>
      <c r="E252" s="85">
        <v>1</v>
      </c>
    </row>
    <row r="253" spans="4:5">
      <c r="D253" s="84" t="s">
        <v>1503</v>
      </c>
      <c r="E253" s="85">
        <v>1</v>
      </c>
    </row>
    <row r="254" spans="4:5">
      <c r="D254" s="84" t="s">
        <v>1504</v>
      </c>
      <c r="E254" s="85">
        <v>1</v>
      </c>
    </row>
    <row r="255" spans="4:5">
      <c r="D255" s="84" t="s">
        <v>1505</v>
      </c>
      <c r="E255" s="85">
        <v>2</v>
      </c>
    </row>
    <row r="256" spans="4:5">
      <c r="D256" s="84" t="s">
        <v>1506</v>
      </c>
      <c r="E256" s="85">
        <v>4</v>
      </c>
    </row>
    <row r="257" spans="4:5">
      <c r="D257" s="84" t="s">
        <v>1507</v>
      </c>
      <c r="E257" s="85">
        <v>1</v>
      </c>
    </row>
    <row r="258" spans="4:5">
      <c r="D258" s="84" t="s">
        <v>1508</v>
      </c>
      <c r="E258" s="85">
        <v>1</v>
      </c>
    </row>
    <row r="259" spans="4:5">
      <c r="D259" s="84" t="s">
        <v>1509</v>
      </c>
      <c r="E259" s="85">
        <v>5</v>
      </c>
    </row>
    <row r="260" spans="4:5">
      <c r="D260" s="84" t="s">
        <v>1510</v>
      </c>
      <c r="E260" s="85">
        <v>2</v>
      </c>
    </row>
    <row r="261" spans="4:5">
      <c r="D261" s="84" t="s">
        <v>1511</v>
      </c>
      <c r="E261" s="85">
        <v>2</v>
      </c>
    </row>
    <row r="262" spans="4:5">
      <c r="D262" s="84" t="s">
        <v>1512</v>
      </c>
      <c r="E262" s="85">
        <v>2</v>
      </c>
    </row>
    <row r="263" spans="4:5">
      <c r="D263" s="84" t="s">
        <v>1513</v>
      </c>
      <c r="E263" s="85">
        <v>1</v>
      </c>
    </row>
    <row r="264" spans="4:5">
      <c r="D264" s="84" t="s">
        <v>1514</v>
      </c>
      <c r="E264" s="85">
        <v>1</v>
      </c>
    </row>
    <row r="265" spans="4:5">
      <c r="D265" s="84" t="s">
        <v>1515</v>
      </c>
      <c r="E265" s="85">
        <v>2</v>
      </c>
    </row>
    <row r="266" spans="4:5">
      <c r="D266" s="84" t="s">
        <v>1516</v>
      </c>
      <c r="E266" s="85">
        <v>2</v>
      </c>
    </row>
    <row r="267" spans="4:5">
      <c r="D267" s="84" t="s">
        <v>1517</v>
      </c>
      <c r="E267" s="85">
        <v>2</v>
      </c>
    </row>
    <row r="268" spans="4:5">
      <c r="D268" s="84" t="s">
        <v>1518</v>
      </c>
      <c r="E268" s="85">
        <v>2</v>
      </c>
    </row>
    <row r="269" spans="4:5">
      <c r="D269" s="84" t="s">
        <v>1519</v>
      </c>
      <c r="E269" s="85">
        <v>1</v>
      </c>
    </row>
    <row r="270" spans="4:5">
      <c r="D270" s="84" t="s">
        <v>1520</v>
      </c>
      <c r="E270" s="85">
        <v>1</v>
      </c>
    </row>
    <row r="271" spans="4:5">
      <c r="D271" s="84" t="s">
        <v>1521</v>
      </c>
      <c r="E271" s="85">
        <v>2</v>
      </c>
    </row>
    <row r="272" spans="4:5">
      <c r="D272" s="84" t="s">
        <v>1522</v>
      </c>
      <c r="E272" s="85">
        <v>4</v>
      </c>
    </row>
    <row r="273" spans="4:5">
      <c r="D273" s="84" t="s">
        <v>1523</v>
      </c>
      <c r="E273" s="85">
        <v>2</v>
      </c>
    </row>
    <row r="274" spans="4:5">
      <c r="D274" s="84" t="s">
        <v>1524</v>
      </c>
      <c r="E274" s="85">
        <v>1</v>
      </c>
    </row>
    <row r="275" spans="4:5">
      <c r="D275" s="84" t="s">
        <v>1525</v>
      </c>
      <c r="E275" s="85">
        <v>2</v>
      </c>
    </row>
    <row r="276" spans="4:5">
      <c r="D276" s="84" t="s">
        <v>1526</v>
      </c>
      <c r="E276" s="85">
        <v>2</v>
      </c>
    </row>
    <row r="277" spans="4:5">
      <c r="D277" s="84" t="s">
        <v>1527</v>
      </c>
      <c r="E277" s="85">
        <v>2</v>
      </c>
    </row>
    <row r="278" spans="4:5">
      <c r="D278" s="84" t="s">
        <v>1528</v>
      </c>
      <c r="E278" s="85">
        <v>2</v>
      </c>
    </row>
    <row r="279" spans="4:5">
      <c r="D279" s="84" t="s">
        <v>1529</v>
      </c>
      <c r="E279" s="85">
        <v>1</v>
      </c>
    </row>
    <row r="280" spans="4:5">
      <c r="D280" s="84" t="s">
        <v>1530</v>
      </c>
      <c r="E280" s="85">
        <v>1</v>
      </c>
    </row>
    <row r="281" spans="4:5">
      <c r="D281" s="84" t="s">
        <v>1531</v>
      </c>
      <c r="E281" s="85">
        <v>1</v>
      </c>
    </row>
    <row r="282" spans="4:5">
      <c r="D282" s="84" t="s">
        <v>1532</v>
      </c>
      <c r="E282" s="85">
        <v>1</v>
      </c>
    </row>
    <row r="283" spans="4:5">
      <c r="D283" s="84" t="s">
        <v>1533</v>
      </c>
      <c r="E283" s="85">
        <v>2</v>
      </c>
    </row>
    <row r="284" spans="4:5">
      <c r="D284" s="84" t="s">
        <v>1534</v>
      </c>
      <c r="E284" s="85">
        <v>2</v>
      </c>
    </row>
    <row r="285" spans="4:5">
      <c r="D285" s="84" t="s">
        <v>1535</v>
      </c>
      <c r="E285" s="85">
        <v>2</v>
      </c>
    </row>
    <row r="286" spans="4:5">
      <c r="D286" s="84" t="s">
        <v>1536</v>
      </c>
      <c r="E286" s="85">
        <v>2</v>
      </c>
    </row>
    <row r="287" spans="4:5">
      <c r="D287" s="84" t="s">
        <v>1537</v>
      </c>
      <c r="E287" s="85">
        <v>2</v>
      </c>
    </row>
    <row r="288" spans="4:5">
      <c r="D288" s="84" t="s">
        <v>1538</v>
      </c>
      <c r="E288" s="85">
        <v>1</v>
      </c>
    </row>
    <row r="289" spans="4:5">
      <c r="D289" s="84" t="s">
        <v>1539</v>
      </c>
      <c r="E289" s="85">
        <v>1</v>
      </c>
    </row>
    <row r="290" spans="4:5">
      <c r="D290" s="84" t="s">
        <v>1540</v>
      </c>
      <c r="E290" s="85">
        <v>178</v>
      </c>
    </row>
  </sheetData>
  <sortState ref="A2:B179">
    <sortCondition ref="A2:A17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/>
  <dimension ref="A1:E773"/>
  <sheetViews>
    <sheetView topLeftCell="A495" workbookViewId="0">
      <selection activeCell="D776" sqref="D776"/>
    </sheetView>
  </sheetViews>
  <sheetFormatPr defaultRowHeight="14.25"/>
  <cols>
    <col min="1" max="1" width="45.5" style="17" customWidth="1"/>
    <col min="2" max="2" width="9" style="49"/>
    <col min="4" max="4" width="120" bestFit="1" customWidth="1"/>
    <col min="5" max="5" width="11.625" bestFit="1" customWidth="1"/>
  </cols>
  <sheetData>
    <row r="1" spans="1:4">
      <c r="D1" t="s">
        <v>1434</v>
      </c>
    </row>
    <row r="2" spans="1:4">
      <c r="A2" s="14" t="s">
        <v>285</v>
      </c>
      <c r="B2" s="50">
        <v>25450</v>
      </c>
      <c r="D2" t="str">
        <f>A2&amp;"_"&amp;B2</f>
        <v>ABS/ASR - System regulacji siły hamowania_25450</v>
      </c>
    </row>
    <row r="3" spans="1:4">
      <c r="A3" s="14" t="s">
        <v>285</v>
      </c>
      <c r="B3" s="51">
        <v>25450</v>
      </c>
      <c r="D3" t="str">
        <f t="shared" ref="D3:D66" si="0">A3&amp;"_"&amp;B3</f>
        <v>ABS/ASR - System regulacji siły hamowania_25450</v>
      </c>
    </row>
    <row r="4" spans="1:4">
      <c r="A4" s="14" t="s">
        <v>389</v>
      </c>
      <c r="B4" s="51">
        <v>26000</v>
      </c>
      <c r="D4" t="str">
        <f t="shared" si="0"/>
        <v>Analizator spalin z dymomierzem_26000</v>
      </c>
    </row>
    <row r="5" spans="1:4">
      <c r="A5" s="14" t="s">
        <v>334</v>
      </c>
      <c r="B5" s="50">
        <v>165</v>
      </c>
      <c r="D5" t="str">
        <f t="shared" si="0"/>
        <v>Bocznik prądowy_165</v>
      </c>
    </row>
    <row r="6" spans="1:4">
      <c r="A6" s="14" t="s">
        <v>334</v>
      </c>
      <c r="B6" s="51">
        <v>165</v>
      </c>
      <c r="D6" t="str">
        <f t="shared" si="0"/>
        <v>Bocznik prądowy_165</v>
      </c>
    </row>
    <row r="7" spans="1:4">
      <c r="A7" s="16" t="s">
        <v>232</v>
      </c>
      <c r="B7" s="51">
        <v>700</v>
      </c>
      <c r="D7" t="str">
        <f t="shared" si="0"/>
        <v>Czujnik dźwigniowy, 0,01_700</v>
      </c>
    </row>
    <row r="8" spans="1:4">
      <c r="A8" s="14" t="s">
        <v>232</v>
      </c>
      <c r="B8" s="51">
        <v>700</v>
      </c>
      <c r="D8" t="str">
        <f t="shared" si="0"/>
        <v>Czujnik dźwigniowy, 0,01_700</v>
      </c>
    </row>
    <row r="9" spans="1:4">
      <c r="A9" s="16" t="s">
        <v>233</v>
      </c>
      <c r="B9" s="51">
        <v>300</v>
      </c>
      <c r="D9" t="str">
        <f t="shared" si="0"/>
        <v>Czujnik zegarowy z podstawą_300</v>
      </c>
    </row>
    <row r="10" spans="1:4">
      <c r="A10" s="14" t="s">
        <v>233</v>
      </c>
      <c r="B10" s="51">
        <v>300</v>
      </c>
      <c r="D10" t="str">
        <f t="shared" si="0"/>
        <v>Czujnik zegarowy z podstawą_300</v>
      </c>
    </row>
    <row r="11" spans="1:4">
      <c r="A11" s="14" t="s">
        <v>347</v>
      </c>
      <c r="B11" s="50">
        <v>300</v>
      </c>
      <c r="D11" t="str">
        <f t="shared" si="0"/>
        <v>Czujnik zegarowy z podstawą mocującą magnetyczną_300</v>
      </c>
    </row>
    <row r="12" spans="1:4">
      <c r="A12" s="14" t="s">
        <v>347</v>
      </c>
      <c r="B12" s="50">
        <v>300</v>
      </c>
      <c r="D12" t="str">
        <f t="shared" si="0"/>
        <v>Czujnik zegarowy z podstawą mocującą magnetyczną_300</v>
      </c>
    </row>
    <row r="13" spans="1:4">
      <c r="A13" s="14" t="s">
        <v>347</v>
      </c>
      <c r="B13" s="51">
        <v>300</v>
      </c>
      <c r="D13" t="str">
        <f t="shared" si="0"/>
        <v>Czujnik zegarowy z podstawą mocującą magnetyczną_300</v>
      </c>
    </row>
    <row r="14" spans="1:4">
      <c r="A14" s="14" t="s">
        <v>347</v>
      </c>
      <c r="B14" s="51">
        <v>300</v>
      </c>
      <c r="D14" t="str">
        <f t="shared" si="0"/>
        <v>Czujnik zegarowy z podstawą mocującą magnetyczną_300</v>
      </c>
    </row>
    <row r="15" spans="1:4">
      <c r="A15" s="14" t="s">
        <v>379</v>
      </c>
      <c r="B15" s="50">
        <v>85915</v>
      </c>
      <c r="D15" t="str">
        <f t="shared" si="0"/>
        <v>Diagnoskop z lampą stroboskopową wielofunkcyjną_85915</v>
      </c>
    </row>
    <row r="16" spans="1:4">
      <c r="A16" s="14" t="s">
        <v>379</v>
      </c>
      <c r="B16" s="51">
        <v>85915</v>
      </c>
      <c r="D16" t="str">
        <f t="shared" si="0"/>
        <v>Diagnoskop z lampą stroboskopową wielofunkcyjną_85915</v>
      </c>
    </row>
    <row r="17" spans="1:4">
      <c r="A17" s="43" t="s">
        <v>319</v>
      </c>
      <c r="B17" s="50">
        <v>6150</v>
      </c>
      <c r="D17" t="str">
        <f t="shared" si="0"/>
        <v>Dokumentacja techniczna - Instrukcje obsługi i naprawy_6150</v>
      </c>
    </row>
    <row r="18" spans="1:4">
      <c r="A18" s="43" t="s">
        <v>319</v>
      </c>
      <c r="B18" s="50">
        <v>6150</v>
      </c>
      <c r="D18" t="str">
        <f t="shared" si="0"/>
        <v>Dokumentacja techniczna - Instrukcje obsługi i naprawy_6150</v>
      </c>
    </row>
    <row r="19" spans="1:4">
      <c r="A19" s="43" t="s">
        <v>319</v>
      </c>
      <c r="B19" s="51">
        <v>6150</v>
      </c>
      <c r="D19" t="str">
        <f t="shared" si="0"/>
        <v>Dokumentacja techniczna - Instrukcje obsługi i naprawy_6150</v>
      </c>
    </row>
    <row r="20" spans="1:4">
      <c r="A20" s="43" t="s">
        <v>319</v>
      </c>
      <c r="B20" s="51">
        <v>6150</v>
      </c>
      <c r="D20" t="str">
        <f t="shared" si="0"/>
        <v>Dokumentacja techniczna - Instrukcje obsługi i naprawy_6150</v>
      </c>
    </row>
    <row r="21" spans="1:4">
      <c r="A21" s="43" t="s">
        <v>319</v>
      </c>
      <c r="B21" s="51">
        <v>6150</v>
      </c>
      <c r="D21" t="str">
        <f t="shared" si="0"/>
        <v>Dokumentacja techniczna - Instrukcje obsługi i naprawy_6150</v>
      </c>
    </row>
    <row r="22" spans="1:4">
      <c r="A22" s="14" t="s">
        <v>310</v>
      </c>
      <c r="B22" s="51">
        <v>12470</v>
      </c>
      <c r="D22" t="str">
        <f t="shared" si="0"/>
        <v>Dokumentacja techniczna Auto Data_12470</v>
      </c>
    </row>
    <row r="23" spans="1:4">
      <c r="A23" s="14" t="s">
        <v>310</v>
      </c>
      <c r="B23" s="50">
        <v>12470</v>
      </c>
      <c r="D23" t="str">
        <f t="shared" si="0"/>
        <v>Dokumentacja techniczna Auto Data_12470</v>
      </c>
    </row>
    <row r="24" spans="1:4">
      <c r="A24" s="14" t="s">
        <v>310</v>
      </c>
      <c r="B24" s="51">
        <v>550</v>
      </c>
      <c r="D24" t="str">
        <f t="shared" si="0"/>
        <v>Dokumentacja techniczna Auto Data_550</v>
      </c>
    </row>
    <row r="25" spans="1:4">
      <c r="A25" s="16" t="s">
        <v>193</v>
      </c>
      <c r="B25" s="51">
        <v>1000</v>
      </c>
      <c r="D25" t="str">
        <f t="shared" si="0"/>
        <v>Drukarka laserowa A3_1000</v>
      </c>
    </row>
    <row r="26" spans="1:4">
      <c r="A26" s="14" t="s">
        <v>193</v>
      </c>
      <c r="B26" s="51">
        <v>1000</v>
      </c>
      <c r="D26" t="str">
        <f t="shared" si="0"/>
        <v>Drukarka laserowa A3_1000</v>
      </c>
    </row>
    <row r="27" spans="1:4">
      <c r="A27" s="14" t="s">
        <v>1311</v>
      </c>
      <c r="B27" s="51">
        <v>1800</v>
      </c>
      <c r="D27" t="str">
        <f t="shared" si="0"/>
        <v>Drukarka laserowa A4_1800</v>
      </c>
    </row>
    <row r="28" spans="1:4">
      <c r="A28" s="14" t="s">
        <v>1311</v>
      </c>
      <c r="B28" s="51">
        <v>1800</v>
      </c>
      <c r="D28" t="str">
        <f t="shared" si="0"/>
        <v>Drukarka laserowa A4_1800</v>
      </c>
    </row>
    <row r="29" spans="1:4">
      <c r="A29" s="14" t="s">
        <v>1311</v>
      </c>
      <c r="B29" s="51">
        <v>1800</v>
      </c>
      <c r="D29" t="str">
        <f t="shared" si="0"/>
        <v>Drukarka laserowa A4_1800</v>
      </c>
    </row>
    <row r="30" spans="1:4">
      <c r="A30" s="14" t="s">
        <v>339</v>
      </c>
      <c r="B30" s="50">
        <v>24280</v>
      </c>
      <c r="D30" t="str">
        <f t="shared" si="0"/>
        <v>Dwuobwodowy układ hamulcowy_24280</v>
      </c>
    </row>
    <row r="31" spans="1:4">
      <c r="A31" s="14" t="s">
        <v>286</v>
      </c>
      <c r="B31" s="50">
        <v>1000</v>
      </c>
      <c r="D31" t="str">
        <f t="shared" si="0"/>
        <v>Ekran projekcyjny naścienny_1000</v>
      </c>
    </row>
    <row r="32" spans="1:4">
      <c r="A32" s="14" t="s">
        <v>286</v>
      </c>
      <c r="B32" s="50">
        <v>1000</v>
      </c>
      <c r="D32" t="str">
        <f t="shared" si="0"/>
        <v>Ekran projekcyjny naścienny_1000</v>
      </c>
    </row>
    <row r="33" spans="1:4">
      <c r="A33" s="14" t="s">
        <v>286</v>
      </c>
      <c r="B33" s="50">
        <v>1000</v>
      </c>
      <c r="D33" t="str">
        <f t="shared" si="0"/>
        <v>Ekran projekcyjny naścienny_1000</v>
      </c>
    </row>
    <row r="34" spans="1:4">
      <c r="A34" s="14" t="s">
        <v>286</v>
      </c>
      <c r="B34" s="50">
        <v>1000</v>
      </c>
      <c r="D34" t="str">
        <f t="shared" si="0"/>
        <v>Ekran projekcyjny naścienny_1000</v>
      </c>
    </row>
    <row r="35" spans="1:4">
      <c r="A35" s="14" t="s">
        <v>286</v>
      </c>
      <c r="B35" s="50">
        <v>1000</v>
      </c>
      <c r="D35" t="str">
        <f t="shared" si="0"/>
        <v>Ekran projekcyjny naścienny_1000</v>
      </c>
    </row>
    <row r="36" spans="1:4">
      <c r="A36" s="14" t="s">
        <v>286</v>
      </c>
      <c r="B36" s="50">
        <v>1000</v>
      </c>
      <c r="D36" t="str">
        <f t="shared" si="0"/>
        <v>Ekran projekcyjny naścienny_1000</v>
      </c>
    </row>
    <row r="37" spans="1:4">
      <c r="A37" s="14" t="s">
        <v>286</v>
      </c>
      <c r="B37" s="51">
        <v>1000</v>
      </c>
      <c r="D37" t="str">
        <f t="shared" si="0"/>
        <v>Ekran projekcyjny naścienny_1000</v>
      </c>
    </row>
    <row r="38" spans="1:4">
      <c r="A38" s="14" t="s">
        <v>286</v>
      </c>
      <c r="B38" s="51">
        <v>1000</v>
      </c>
      <c r="D38" t="str">
        <f t="shared" si="0"/>
        <v>Ekran projekcyjny naścienny_1000</v>
      </c>
    </row>
    <row r="39" spans="1:4">
      <c r="A39" s="14" t="s">
        <v>286</v>
      </c>
      <c r="B39" s="51">
        <v>1000</v>
      </c>
      <c r="D39" t="str">
        <f t="shared" si="0"/>
        <v>Ekran projekcyjny naścienny_1000</v>
      </c>
    </row>
    <row r="40" spans="1:4">
      <c r="A40" s="14" t="s">
        <v>286</v>
      </c>
      <c r="B40" s="51">
        <v>1000</v>
      </c>
      <c r="D40" t="str">
        <f t="shared" si="0"/>
        <v>Ekran projekcyjny naścienny_1000</v>
      </c>
    </row>
    <row r="41" spans="1:4">
      <c r="A41" s="14" t="s">
        <v>286</v>
      </c>
      <c r="B41" s="51">
        <v>1000</v>
      </c>
      <c r="D41" t="str">
        <f t="shared" si="0"/>
        <v>Ekran projekcyjny naścienny_1000</v>
      </c>
    </row>
    <row r="42" spans="1:4">
      <c r="A42" s="14" t="s">
        <v>286</v>
      </c>
      <c r="B42" s="51">
        <v>1000</v>
      </c>
      <c r="D42" t="str">
        <f t="shared" si="0"/>
        <v>Ekran projekcyjny naścienny_1000</v>
      </c>
    </row>
    <row r="43" spans="1:4">
      <c r="A43" s="14" t="s">
        <v>286</v>
      </c>
      <c r="B43" s="51">
        <v>1000</v>
      </c>
      <c r="D43" t="str">
        <f t="shared" si="0"/>
        <v>Ekran projekcyjny naścienny_1000</v>
      </c>
    </row>
    <row r="44" spans="1:4">
      <c r="A44" s="14" t="s">
        <v>286</v>
      </c>
      <c r="B44" s="51"/>
      <c r="D44" t="str">
        <f t="shared" si="0"/>
        <v>Ekran projekcyjny naścienny_</v>
      </c>
    </row>
    <row r="45" spans="1:4">
      <c r="A45" s="14" t="s">
        <v>286</v>
      </c>
      <c r="B45" s="51"/>
      <c r="D45" t="str">
        <f t="shared" si="0"/>
        <v>Ekran projekcyjny naścienny_</v>
      </c>
    </row>
    <row r="46" spans="1:4">
      <c r="A46" s="14" t="s">
        <v>286</v>
      </c>
      <c r="B46" s="51"/>
      <c r="D46" t="str">
        <f t="shared" si="0"/>
        <v>Ekran projekcyjny naścienny_</v>
      </c>
    </row>
    <row r="47" spans="1:4">
      <c r="A47" s="14" t="s">
        <v>358</v>
      </c>
      <c r="B47" s="50">
        <v>2890</v>
      </c>
      <c r="D47" t="str">
        <f t="shared" si="0"/>
        <v>Elektroniczny przyrząd do naciągu paska rozrządu_2890</v>
      </c>
    </row>
    <row r="48" spans="1:4">
      <c r="A48" s="14" t="s">
        <v>358</v>
      </c>
      <c r="B48" s="50">
        <v>2890</v>
      </c>
      <c r="D48" t="str">
        <f t="shared" si="0"/>
        <v>Elektroniczny przyrząd do naciągu paska rozrządu_2890</v>
      </c>
    </row>
    <row r="49" spans="1:4">
      <c r="A49" s="14" t="s">
        <v>358</v>
      </c>
      <c r="B49" s="50">
        <v>2890</v>
      </c>
      <c r="D49" t="str">
        <f t="shared" si="0"/>
        <v>Elektroniczny przyrząd do naciągu paska rozrządu_2890</v>
      </c>
    </row>
    <row r="50" spans="1:4">
      <c r="A50" s="14" t="s">
        <v>350</v>
      </c>
      <c r="B50" s="50">
        <v>3525</v>
      </c>
      <c r="D50" t="str">
        <f t="shared" si="0"/>
        <v>Endoskop techniczny_3525</v>
      </c>
    </row>
    <row r="51" spans="1:4">
      <c r="A51" s="14" t="s">
        <v>350</v>
      </c>
      <c r="B51" s="51">
        <v>3525</v>
      </c>
      <c r="D51" t="str">
        <f t="shared" si="0"/>
        <v>Endoskop techniczny_3525</v>
      </c>
    </row>
    <row r="52" spans="1:4">
      <c r="A52" s="14" t="s">
        <v>350</v>
      </c>
      <c r="B52" s="51">
        <v>3525</v>
      </c>
      <c r="D52" t="str">
        <f t="shared" si="0"/>
        <v>Endoskop techniczny_3525</v>
      </c>
    </row>
    <row r="53" spans="1:4">
      <c r="A53" s="14" t="s">
        <v>350</v>
      </c>
      <c r="B53" s="50">
        <v>3525</v>
      </c>
      <c r="D53" t="str">
        <f t="shared" si="0"/>
        <v>Endoskop techniczny_3525</v>
      </c>
    </row>
    <row r="54" spans="1:4">
      <c r="A54" s="14" t="s">
        <v>350</v>
      </c>
      <c r="B54" s="51">
        <v>3525</v>
      </c>
      <c r="D54" t="str">
        <f t="shared" si="0"/>
        <v>Endoskop techniczny_3525</v>
      </c>
    </row>
    <row r="55" spans="1:4">
      <c r="A55" s="14" t="s">
        <v>350</v>
      </c>
      <c r="B55" s="51"/>
      <c r="D55" t="str">
        <f t="shared" si="0"/>
        <v>Endoskop techniczny_</v>
      </c>
    </row>
    <row r="56" spans="1:4">
      <c r="A56" s="16" t="s">
        <v>236</v>
      </c>
      <c r="B56" s="51">
        <v>550</v>
      </c>
      <c r="D56" t="str">
        <f t="shared" si="0"/>
        <v>Głebokościomierz mikrometryczny_550</v>
      </c>
    </row>
    <row r="57" spans="1:4">
      <c r="A57" s="14" t="s">
        <v>236</v>
      </c>
      <c r="B57" s="51">
        <v>550</v>
      </c>
      <c r="D57" t="str">
        <f t="shared" si="0"/>
        <v>Głebokościomierz mikrometryczny_550</v>
      </c>
    </row>
    <row r="58" spans="1:4">
      <c r="A58" s="16" t="s">
        <v>235</v>
      </c>
      <c r="B58" s="51">
        <v>200</v>
      </c>
      <c r="D58" t="str">
        <f t="shared" si="0"/>
        <v>Głebokościomierz suwmiarkowy_200</v>
      </c>
    </row>
    <row r="59" spans="1:4">
      <c r="A59" s="14" t="s">
        <v>235</v>
      </c>
      <c r="B59" s="51">
        <v>200</v>
      </c>
      <c r="D59" t="str">
        <f t="shared" si="0"/>
        <v>Głebokościomierz suwmiarkowy_200</v>
      </c>
    </row>
    <row r="60" spans="1:4">
      <c r="A60" s="14" t="s">
        <v>332</v>
      </c>
      <c r="B60" s="50">
        <v>4500</v>
      </c>
      <c r="D60" t="str">
        <f t="shared" si="0"/>
        <v>Indywidualny wiszący odciąg spalin_4500</v>
      </c>
    </row>
    <row r="61" spans="1:4">
      <c r="A61" s="14" t="s">
        <v>332</v>
      </c>
      <c r="B61" s="50">
        <v>4500</v>
      </c>
      <c r="D61" t="str">
        <f t="shared" si="0"/>
        <v>Indywidualny wiszący odciąg spalin_4500</v>
      </c>
    </row>
    <row r="62" spans="1:4">
      <c r="A62" s="14" t="s">
        <v>332</v>
      </c>
      <c r="B62" s="51">
        <v>4500</v>
      </c>
      <c r="D62" t="str">
        <f t="shared" si="0"/>
        <v>Indywidualny wiszący odciąg spalin_4500</v>
      </c>
    </row>
    <row r="63" spans="1:4">
      <c r="A63" s="14" t="s">
        <v>332</v>
      </c>
      <c r="B63" s="51">
        <v>4500</v>
      </c>
      <c r="D63" t="str">
        <f t="shared" si="0"/>
        <v>Indywidualny wiszący odciąg spalin_4500</v>
      </c>
    </row>
    <row r="64" spans="1:4">
      <c r="A64" s="14" t="s">
        <v>332</v>
      </c>
      <c r="B64" s="51">
        <v>4500</v>
      </c>
      <c r="D64" t="str">
        <f t="shared" si="0"/>
        <v>Indywidualny wiszący odciąg spalin_4500</v>
      </c>
    </row>
    <row r="65" spans="1:4">
      <c r="A65" s="14" t="s">
        <v>332</v>
      </c>
      <c r="B65" s="51">
        <v>4500</v>
      </c>
      <c r="D65" t="str">
        <f t="shared" si="0"/>
        <v>Indywidualny wiszący odciąg spalin_4500</v>
      </c>
    </row>
    <row r="66" spans="1:4">
      <c r="A66" s="14" t="s">
        <v>332</v>
      </c>
      <c r="B66" s="51"/>
      <c r="D66" t="str">
        <f t="shared" si="0"/>
        <v>Indywidualny wiszący odciąg spalin_</v>
      </c>
    </row>
    <row r="67" spans="1:4">
      <c r="A67" s="14" t="s">
        <v>332</v>
      </c>
      <c r="B67" s="51"/>
      <c r="D67" t="str">
        <f t="shared" ref="D67:D130" si="1">A67&amp;"_"&amp;B67</f>
        <v>Indywidualny wiszący odciąg spalin_</v>
      </c>
    </row>
    <row r="68" spans="1:4">
      <c r="A68" s="14" t="s">
        <v>332</v>
      </c>
      <c r="B68" s="51"/>
      <c r="D68" t="str">
        <f t="shared" si="1"/>
        <v>Indywidualny wiszący odciąg spalin_</v>
      </c>
    </row>
    <row r="69" spans="1:4">
      <c r="A69" s="14" t="s">
        <v>365</v>
      </c>
      <c r="B69" s="50">
        <v>50</v>
      </c>
      <c r="D69" t="str">
        <f t="shared" si="1"/>
        <v>Kątomierz do klucza dynamometrycznego_50</v>
      </c>
    </row>
    <row r="70" spans="1:4">
      <c r="A70" s="16" t="s">
        <v>237</v>
      </c>
      <c r="B70" s="51">
        <v>700</v>
      </c>
      <c r="D70" t="str">
        <f t="shared" si="1"/>
        <v>Kątomierz uniwersalny_700</v>
      </c>
    </row>
    <row r="71" spans="1:4">
      <c r="A71" s="14" t="s">
        <v>237</v>
      </c>
      <c r="B71" s="51">
        <v>700</v>
      </c>
      <c r="D71" t="str">
        <f t="shared" si="1"/>
        <v>Kątomierz uniwersalny_700</v>
      </c>
    </row>
    <row r="72" spans="1:4">
      <c r="A72" s="14" t="s">
        <v>367</v>
      </c>
      <c r="B72" s="51">
        <v>1000</v>
      </c>
      <c r="D72" t="str">
        <f t="shared" si="1"/>
        <v>Klucz udarowy pneumatyczny z kompletem nasadek_1000</v>
      </c>
    </row>
    <row r="73" spans="1:4">
      <c r="A73" s="14" t="s">
        <v>367</v>
      </c>
      <c r="B73" s="51">
        <v>1000</v>
      </c>
      <c r="D73" t="str">
        <f t="shared" si="1"/>
        <v>Klucz udarowy pneumatyczny z kompletem nasadek_1000</v>
      </c>
    </row>
    <row r="74" spans="1:4">
      <c r="A74" s="14" t="s">
        <v>367</v>
      </c>
      <c r="B74" s="51"/>
      <c r="D74" t="str">
        <f t="shared" si="1"/>
        <v>Klucz udarowy pneumatyczny z kompletem nasadek_</v>
      </c>
    </row>
    <row r="75" spans="1:4">
      <c r="A75" s="14" t="s">
        <v>409</v>
      </c>
      <c r="B75" s="51">
        <v>2200</v>
      </c>
      <c r="D75" t="str">
        <f t="shared" si="1"/>
        <v>Komplet rozpieraczy blacharskich 10 T_2200</v>
      </c>
    </row>
    <row r="76" spans="1:4">
      <c r="A76" s="14" t="s">
        <v>1312</v>
      </c>
      <c r="B76" s="50">
        <v>3000</v>
      </c>
      <c r="D76" t="str">
        <f t="shared" si="1"/>
        <v>Komputer - stacja robocza z monitorem_3000</v>
      </c>
    </row>
    <row r="77" spans="1:4">
      <c r="A77" s="14" t="s">
        <v>1312</v>
      </c>
      <c r="B77" s="50">
        <v>3000</v>
      </c>
      <c r="D77" t="str">
        <f t="shared" si="1"/>
        <v>Komputer - stacja robocza z monitorem_3000</v>
      </c>
    </row>
    <row r="78" spans="1:4">
      <c r="A78" s="14" t="s">
        <v>1312</v>
      </c>
      <c r="B78" s="50">
        <v>3000</v>
      </c>
      <c r="D78" t="str">
        <f t="shared" si="1"/>
        <v>Komputer - stacja robocza z monitorem_3000</v>
      </c>
    </row>
    <row r="79" spans="1:4">
      <c r="A79" s="14" t="s">
        <v>1312</v>
      </c>
      <c r="B79" s="50">
        <v>3000</v>
      </c>
      <c r="D79" t="str">
        <f t="shared" si="1"/>
        <v>Komputer - stacja robocza z monitorem_3000</v>
      </c>
    </row>
    <row r="80" spans="1:4">
      <c r="A80" s="14" t="s">
        <v>1312</v>
      </c>
      <c r="B80" s="51">
        <v>3000</v>
      </c>
      <c r="D80" t="str">
        <f t="shared" si="1"/>
        <v>Komputer - stacja robocza z monitorem_3000</v>
      </c>
    </row>
    <row r="81" spans="1:4">
      <c r="A81" s="14" t="s">
        <v>1312</v>
      </c>
      <c r="B81" s="51">
        <v>3000</v>
      </c>
      <c r="D81" t="str">
        <f t="shared" si="1"/>
        <v>Komputer - stacja robocza z monitorem_3000</v>
      </c>
    </row>
    <row r="82" spans="1:4">
      <c r="A82" s="14" t="s">
        <v>1312</v>
      </c>
      <c r="B82" s="51">
        <v>3000</v>
      </c>
      <c r="D82" t="str">
        <f t="shared" si="1"/>
        <v>Komputer - stacja robocza z monitorem_3000</v>
      </c>
    </row>
    <row r="83" spans="1:4">
      <c r="A83" s="14" t="s">
        <v>1312</v>
      </c>
      <c r="B83" s="51">
        <v>3000</v>
      </c>
      <c r="D83" t="str">
        <f t="shared" si="1"/>
        <v>Komputer - stacja robocza z monitorem_3000</v>
      </c>
    </row>
    <row r="84" spans="1:4">
      <c r="A84" s="14" t="s">
        <v>1312</v>
      </c>
      <c r="B84" s="51">
        <v>3000</v>
      </c>
      <c r="D84" t="str">
        <f t="shared" si="1"/>
        <v>Komputer - stacja robocza z monitorem_3000</v>
      </c>
    </row>
    <row r="85" spans="1:4">
      <c r="A85" s="14" t="s">
        <v>1312</v>
      </c>
      <c r="B85" s="51">
        <v>3000</v>
      </c>
      <c r="D85" t="str">
        <f t="shared" si="1"/>
        <v>Komputer - stacja robocza z monitorem_3000</v>
      </c>
    </row>
    <row r="86" spans="1:4">
      <c r="A86" s="16" t="s">
        <v>1312</v>
      </c>
      <c r="B86" s="51">
        <v>3000</v>
      </c>
      <c r="D86" t="str">
        <f t="shared" si="1"/>
        <v>Komputer - stacja robocza z monitorem_3000</v>
      </c>
    </row>
    <row r="87" spans="1:4">
      <c r="A87" s="14" t="s">
        <v>1312</v>
      </c>
      <c r="B87" s="51">
        <v>3000</v>
      </c>
      <c r="D87" t="str">
        <f t="shared" si="1"/>
        <v>Komputer - stacja robocza z monitorem_3000</v>
      </c>
    </row>
    <row r="88" spans="1:4">
      <c r="A88" s="14" t="s">
        <v>1312</v>
      </c>
      <c r="B88" s="51">
        <v>3000</v>
      </c>
      <c r="D88" t="str">
        <f t="shared" si="1"/>
        <v>Komputer - stacja robocza z monitorem_3000</v>
      </c>
    </row>
    <row r="89" spans="1:4">
      <c r="A89" s="14" t="s">
        <v>1312</v>
      </c>
      <c r="B89" s="51"/>
      <c r="D89" t="str">
        <f t="shared" si="1"/>
        <v>Komputer - stacja robocza z monitorem_</v>
      </c>
    </row>
    <row r="90" spans="1:4">
      <c r="A90" s="14" t="s">
        <v>1312</v>
      </c>
      <c r="B90" s="51"/>
      <c r="D90" t="str">
        <f t="shared" si="1"/>
        <v>Komputer - stacja robocza z monitorem_</v>
      </c>
    </row>
    <row r="91" spans="1:4">
      <c r="A91" s="14" t="s">
        <v>1312</v>
      </c>
      <c r="B91" s="51"/>
      <c r="D91" t="str">
        <f t="shared" si="1"/>
        <v>Komputer - stacja robocza z monitorem_</v>
      </c>
    </row>
    <row r="92" spans="1:4">
      <c r="A92" s="14" t="s">
        <v>1312</v>
      </c>
      <c r="B92" s="51">
        <v>3000</v>
      </c>
      <c r="D92" t="str">
        <f t="shared" si="1"/>
        <v>Komputer - stacja robocza z monitorem_3000</v>
      </c>
    </row>
    <row r="93" spans="1:4">
      <c r="A93" s="16" t="s">
        <v>272</v>
      </c>
      <c r="B93" s="51">
        <v>4700</v>
      </c>
      <c r="D93" t="str">
        <f t="shared" si="1"/>
        <v>Kowadło kowalskie_4700</v>
      </c>
    </row>
    <row r="94" spans="1:4">
      <c r="A94" s="14" t="s">
        <v>272</v>
      </c>
      <c r="B94" s="51">
        <v>4700</v>
      </c>
      <c r="D94" t="str">
        <f t="shared" si="1"/>
        <v>Kowadło kowalskie_4700</v>
      </c>
    </row>
    <row r="95" spans="1:4">
      <c r="A95" s="16" t="s">
        <v>194</v>
      </c>
      <c r="B95" s="51">
        <v>4000</v>
      </c>
      <c r="D95" t="str">
        <f t="shared" si="1"/>
        <v>Ksero_4000</v>
      </c>
    </row>
    <row r="96" spans="1:4">
      <c r="A96" s="14" t="s">
        <v>327</v>
      </c>
      <c r="B96" s="50">
        <v>550</v>
      </c>
      <c r="D96" t="str">
        <f t="shared" si="1"/>
        <v>Lampa stroboskopowa do silnika ZI_550</v>
      </c>
    </row>
    <row r="97" spans="1:4">
      <c r="A97" s="14" t="s">
        <v>327</v>
      </c>
      <c r="B97" s="50">
        <v>550</v>
      </c>
      <c r="D97" t="str">
        <f t="shared" si="1"/>
        <v>Lampa stroboskopowa do silnika ZI_550</v>
      </c>
    </row>
    <row r="98" spans="1:4">
      <c r="A98" s="14" t="s">
        <v>327</v>
      </c>
      <c r="B98" s="51">
        <v>550</v>
      </c>
      <c r="D98" t="str">
        <f t="shared" si="1"/>
        <v>Lampa stroboskopowa do silnika ZI_550</v>
      </c>
    </row>
    <row r="99" spans="1:4">
      <c r="A99" s="14" t="s">
        <v>327</v>
      </c>
      <c r="B99" s="51">
        <v>550</v>
      </c>
      <c r="D99" t="str">
        <f t="shared" si="1"/>
        <v>Lampa stroboskopowa do silnika ZI_550</v>
      </c>
    </row>
    <row r="100" spans="1:4">
      <c r="A100" s="14" t="s">
        <v>327</v>
      </c>
      <c r="B100" s="51"/>
      <c r="D100" t="str">
        <f t="shared" si="1"/>
        <v>Lampa stroboskopowa do silnika ZI_</v>
      </c>
    </row>
    <row r="101" spans="1:4">
      <c r="A101" s="14" t="s">
        <v>327</v>
      </c>
      <c r="B101" s="51"/>
      <c r="D101" t="str">
        <f t="shared" si="1"/>
        <v>Lampa stroboskopowa do silnika ZI_</v>
      </c>
    </row>
    <row r="102" spans="1:4">
      <c r="A102" s="14" t="s">
        <v>363</v>
      </c>
      <c r="B102" s="51">
        <v>2315</v>
      </c>
      <c r="D102" t="str">
        <f t="shared" si="1"/>
        <v>Lampa stroboskopowa do silnika ZS_2315</v>
      </c>
    </row>
    <row r="103" spans="1:4">
      <c r="A103" s="14" t="s">
        <v>363</v>
      </c>
      <c r="B103" s="51">
        <v>2315</v>
      </c>
      <c r="D103" t="str">
        <f t="shared" si="1"/>
        <v>Lampa stroboskopowa do silnika ZS_2315</v>
      </c>
    </row>
    <row r="104" spans="1:4">
      <c r="A104" s="14" t="s">
        <v>363</v>
      </c>
      <c r="B104" s="51"/>
      <c r="D104" t="str">
        <f t="shared" si="1"/>
        <v>Lampa stroboskopowa do silnika ZS_</v>
      </c>
    </row>
    <row r="105" spans="1:4">
      <c r="A105" s="14" t="s">
        <v>363</v>
      </c>
      <c r="B105" s="51"/>
      <c r="D105" t="str">
        <f t="shared" si="1"/>
        <v>Lampa stroboskopowa do silnika ZS_</v>
      </c>
    </row>
    <row r="106" spans="1:4">
      <c r="A106" s="14" t="s">
        <v>287</v>
      </c>
      <c r="B106" s="50">
        <v>2890</v>
      </c>
      <c r="D106" t="str">
        <f t="shared" si="1"/>
        <v>Lampa stroboskopowa wielofunkcyjna do silnika ZI i ZS_2890</v>
      </c>
    </row>
    <row r="107" spans="1:4">
      <c r="A107" s="14" t="s">
        <v>287</v>
      </c>
      <c r="B107" s="50">
        <v>2890</v>
      </c>
      <c r="D107" t="str">
        <f t="shared" si="1"/>
        <v>Lampa stroboskopowa wielofunkcyjna do silnika ZI i ZS_2890</v>
      </c>
    </row>
    <row r="108" spans="1:4">
      <c r="A108" s="14" t="s">
        <v>287</v>
      </c>
      <c r="B108" s="51">
        <v>2890</v>
      </c>
      <c r="D108" t="str">
        <f t="shared" si="1"/>
        <v>Lampa stroboskopowa wielofunkcyjna do silnika ZI i ZS_2890</v>
      </c>
    </row>
    <row r="109" spans="1:4">
      <c r="A109" s="14" t="s">
        <v>287</v>
      </c>
      <c r="B109" s="51"/>
      <c r="D109" t="str">
        <f t="shared" si="1"/>
        <v>Lampa stroboskopowa wielofunkcyjna do silnika ZI i ZS_</v>
      </c>
    </row>
    <row r="110" spans="1:4">
      <c r="A110" s="14" t="s">
        <v>314</v>
      </c>
      <c r="B110" s="51">
        <v>550</v>
      </c>
      <c r="D110" t="str">
        <f t="shared" si="1"/>
        <v>Lampa stroboskopowa ZI_550</v>
      </c>
    </row>
    <row r="111" spans="1:4">
      <c r="A111" s="14" t="s">
        <v>1315</v>
      </c>
      <c r="B111" s="50">
        <v>3500</v>
      </c>
      <c r="D111" t="str">
        <f t="shared" si="1"/>
        <v>Laptop_3500</v>
      </c>
    </row>
    <row r="112" spans="1:4">
      <c r="A112" s="14" t="s">
        <v>1315</v>
      </c>
      <c r="B112" s="50">
        <v>3500</v>
      </c>
      <c r="D112" t="str">
        <f t="shared" si="1"/>
        <v>Laptop_3500</v>
      </c>
    </row>
    <row r="113" spans="1:4">
      <c r="A113" s="14" t="s">
        <v>1315</v>
      </c>
      <c r="B113" s="50">
        <v>3500</v>
      </c>
      <c r="D113" t="str">
        <f t="shared" si="1"/>
        <v>Laptop_3500</v>
      </c>
    </row>
    <row r="114" spans="1:4">
      <c r="A114" s="14" t="s">
        <v>1315</v>
      </c>
      <c r="B114" s="51">
        <v>3500</v>
      </c>
      <c r="D114" t="str">
        <f t="shared" si="1"/>
        <v>Laptop_3500</v>
      </c>
    </row>
    <row r="115" spans="1:4">
      <c r="A115" s="16" t="s">
        <v>1315</v>
      </c>
      <c r="B115" s="51">
        <v>3000</v>
      </c>
      <c r="D115" t="str">
        <f t="shared" si="1"/>
        <v>Laptop_3000</v>
      </c>
    </row>
    <row r="116" spans="1:4">
      <c r="A116" s="14" t="s">
        <v>1315</v>
      </c>
      <c r="B116" s="51">
        <v>3500</v>
      </c>
      <c r="D116" t="str">
        <f t="shared" si="1"/>
        <v>Laptop_3500</v>
      </c>
    </row>
    <row r="117" spans="1:4">
      <c r="A117" s="14" t="s">
        <v>1315</v>
      </c>
      <c r="B117" s="51">
        <v>3000</v>
      </c>
      <c r="D117" t="str">
        <f t="shared" si="1"/>
        <v>Laptop_3000</v>
      </c>
    </row>
    <row r="118" spans="1:4">
      <c r="A118" s="14" t="s">
        <v>392</v>
      </c>
      <c r="B118" s="51">
        <v>83000</v>
      </c>
      <c r="D118" t="str">
        <f t="shared" si="1"/>
        <v>Linia diagnostyczna_83000</v>
      </c>
    </row>
    <row r="119" spans="1:4">
      <c r="A119" s="14" t="s">
        <v>366</v>
      </c>
      <c r="B119" s="50">
        <v>850</v>
      </c>
      <c r="D119" t="str">
        <f t="shared" si="1"/>
        <v>Liniał krawędziowy do głowic_850</v>
      </c>
    </row>
    <row r="120" spans="1:4">
      <c r="A120" s="16" t="s">
        <v>262</v>
      </c>
      <c r="B120" s="51">
        <v>2500</v>
      </c>
      <c r="D120" t="str">
        <f t="shared" si="1"/>
        <v>Miernik drgań_2500</v>
      </c>
    </row>
    <row r="121" spans="1:4">
      <c r="A121" s="14" t="s">
        <v>353</v>
      </c>
      <c r="B121" s="51">
        <v>6000</v>
      </c>
      <c r="D121" t="str">
        <f t="shared" si="1"/>
        <v>Miernik poziomu dźwięku_6000</v>
      </c>
    </row>
    <row r="122" spans="1:4">
      <c r="A122" s="14" t="s">
        <v>353</v>
      </c>
      <c r="B122" s="51"/>
      <c r="D122" t="str">
        <f t="shared" si="1"/>
        <v>Miernik poziomu dźwięku_</v>
      </c>
    </row>
    <row r="123" spans="1:4">
      <c r="A123" s="14" t="s">
        <v>288</v>
      </c>
      <c r="B123" s="51">
        <v>300</v>
      </c>
      <c r="D123" t="str">
        <f t="shared" si="1"/>
        <v>Miernik uniwersalny _300</v>
      </c>
    </row>
    <row r="124" spans="1:4">
      <c r="A124" s="14" t="s">
        <v>288</v>
      </c>
      <c r="B124" s="50">
        <v>300</v>
      </c>
      <c r="D124" t="str">
        <f t="shared" si="1"/>
        <v>Miernik uniwersalny _300</v>
      </c>
    </row>
    <row r="125" spans="1:4">
      <c r="A125" s="14" t="s">
        <v>288</v>
      </c>
      <c r="B125" s="50">
        <v>300</v>
      </c>
      <c r="D125" t="str">
        <f t="shared" si="1"/>
        <v>Miernik uniwersalny _300</v>
      </c>
    </row>
    <row r="126" spans="1:4">
      <c r="A126" s="14" t="s">
        <v>267</v>
      </c>
      <c r="B126" s="51">
        <v>535</v>
      </c>
      <c r="D126" t="str">
        <f t="shared" si="1"/>
        <v>Miernik uniwersalny z wejściem do komputera_535</v>
      </c>
    </row>
    <row r="127" spans="1:4">
      <c r="A127" s="14" t="s">
        <v>267</v>
      </c>
      <c r="B127" s="50">
        <v>535</v>
      </c>
      <c r="D127" t="str">
        <f t="shared" si="1"/>
        <v>Miernik uniwersalny z wejściem do komputera_535</v>
      </c>
    </row>
    <row r="128" spans="1:4">
      <c r="A128" s="14" t="s">
        <v>267</v>
      </c>
      <c r="B128" s="51">
        <v>535</v>
      </c>
      <c r="D128" t="str">
        <f t="shared" si="1"/>
        <v>Miernik uniwersalny z wejściem do komputera_535</v>
      </c>
    </row>
    <row r="129" spans="1:4">
      <c r="A129" s="14" t="s">
        <v>267</v>
      </c>
      <c r="B129" s="51">
        <v>535</v>
      </c>
      <c r="D129" t="str">
        <f t="shared" si="1"/>
        <v>Miernik uniwersalny z wejściem do komputera_535</v>
      </c>
    </row>
    <row r="130" spans="1:4">
      <c r="A130" s="16" t="s">
        <v>238</v>
      </c>
      <c r="B130" s="51">
        <v>600</v>
      </c>
      <c r="D130" t="str">
        <f t="shared" si="1"/>
        <v>Mikrometr_600</v>
      </c>
    </row>
    <row r="131" spans="1:4">
      <c r="A131" s="14" t="s">
        <v>238</v>
      </c>
      <c r="B131" s="51">
        <v>600</v>
      </c>
      <c r="D131" t="str">
        <f t="shared" ref="D131:D194" si="2">A131&amp;"_"&amp;B131</f>
        <v>Mikrometr_600</v>
      </c>
    </row>
    <row r="132" spans="1:4">
      <c r="A132" s="14" t="s">
        <v>349</v>
      </c>
      <c r="B132" s="50">
        <v>600</v>
      </c>
      <c r="D132" t="str">
        <f t="shared" si="2"/>
        <v>Mikrometr 1 kpl. zak. 0-150mm_600</v>
      </c>
    </row>
    <row r="133" spans="1:4">
      <c r="A133" s="14" t="s">
        <v>349</v>
      </c>
      <c r="B133" s="50">
        <v>600</v>
      </c>
      <c r="D133" t="str">
        <f t="shared" si="2"/>
        <v>Mikrometr 1 kpl. zak. 0-150mm_600</v>
      </c>
    </row>
    <row r="134" spans="1:4">
      <c r="A134" s="14" t="s">
        <v>349</v>
      </c>
      <c r="B134" s="51">
        <v>600</v>
      </c>
      <c r="D134" t="str">
        <f t="shared" si="2"/>
        <v>Mikrometr 1 kpl. zak. 0-150mm_600</v>
      </c>
    </row>
    <row r="135" spans="1:4">
      <c r="A135" s="14" t="s">
        <v>349</v>
      </c>
      <c r="B135" s="51">
        <v>600</v>
      </c>
      <c r="D135" t="str">
        <f t="shared" si="2"/>
        <v>Mikrometr 1 kpl. zak. 0-150mm_600</v>
      </c>
    </row>
    <row r="136" spans="1:4">
      <c r="A136" s="16" t="s">
        <v>239</v>
      </c>
      <c r="B136" s="51">
        <v>800</v>
      </c>
      <c r="D136" t="str">
        <f t="shared" si="2"/>
        <v>Mikrometr do gwintów_800</v>
      </c>
    </row>
    <row r="137" spans="1:4">
      <c r="A137" s="14" t="s">
        <v>239</v>
      </c>
      <c r="B137" s="51">
        <v>800</v>
      </c>
      <c r="D137" t="str">
        <f t="shared" si="2"/>
        <v>Mikrometr do gwintów_800</v>
      </c>
    </row>
    <row r="138" spans="1:4">
      <c r="A138" s="16" t="s">
        <v>240</v>
      </c>
      <c r="B138" s="51">
        <v>500</v>
      </c>
      <c r="D138" t="str">
        <f t="shared" si="2"/>
        <v>Mikrometr do rur_500</v>
      </c>
    </row>
    <row r="139" spans="1:4">
      <c r="A139" s="14" t="s">
        <v>240</v>
      </c>
      <c r="B139" s="51">
        <v>500</v>
      </c>
      <c r="D139" t="str">
        <f t="shared" si="2"/>
        <v>Mikrometr do rur_500</v>
      </c>
    </row>
    <row r="140" spans="1:4">
      <c r="A140" s="16" t="s">
        <v>242</v>
      </c>
      <c r="B140" s="51">
        <v>1000</v>
      </c>
      <c r="D140" t="str">
        <f t="shared" si="2"/>
        <v>Mikrometr z odczytem elektronicznym kpl 0-150mm._1000</v>
      </c>
    </row>
    <row r="141" spans="1:4">
      <c r="A141" s="14" t="s">
        <v>242</v>
      </c>
      <c r="B141" s="51">
        <v>1000</v>
      </c>
      <c r="D141" t="str">
        <f t="shared" si="2"/>
        <v>Mikrometr z odczytem elektronicznym kpl 0-150mm._1000</v>
      </c>
    </row>
    <row r="142" spans="1:4">
      <c r="A142" s="16" t="s">
        <v>229</v>
      </c>
      <c r="B142" s="51">
        <v>15000</v>
      </c>
      <c r="D142" t="str">
        <f t="shared" si="2"/>
        <v>Mikroskop metalograficzny_15000</v>
      </c>
    </row>
    <row r="143" spans="1:4">
      <c r="A143" s="14" t="s">
        <v>229</v>
      </c>
      <c r="B143" s="51">
        <v>15000</v>
      </c>
      <c r="D143" t="str">
        <f t="shared" si="2"/>
        <v>Mikroskop metalograficzny_15000</v>
      </c>
    </row>
    <row r="144" spans="1:4">
      <c r="A144" s="16" t="s">
        <v>248</v>
      </c>
      <c r="B144" s="51">
        <v>15000</v>
      </c>
      <c r="D144" t="str">
        <f t="shared" si="2"/>
        <v>Mikroskop warsztatowy_15000</v>
      </c>
    </row>
    <row r="145" spans="1:4">
      <c r="A145" s="16" t="s">
        <v>248</v>
      </c>
      <c r="B145" s="51">
        <v>15000</v>
      </c>
      <c r="D145" t="str">
        <f t="shared" si="2"/>
        <v>Mikroskop warsztatowy_15000</v>
      </c>
    </row>
    <row r="146" spans="1:4">
      <c r="A146" s="16" t="s">
        <v>250</v>
      </c>
      <c r="B146" s="51">
        <v>15000</v>
      </c>
      <c r="D146" t="str">
        <f t="shared" si="2"/>
        <v>Młot CHARPEGO_15000</v>
      </c>
    </row>
    <row r="147" spans="1:4">
      <c r="A147" s="16" t="s">
        <v>264</v>
      </c>
      <c r="B147" s="51">
        <v>1000</v>
      </c>
      <c r="D147" t="str">
        <f t="shared" si="2"/>
        <v>Młotek POLDIEGO_1000</v>
      </c>
    </row>
    <row r="148" spans="1:4">
      <c r="A148" s="44" t="s">
        <v>406</v>
      </c>
      <c r="B148" s="51">
        <v>4000</v>
      </c>
      <c r="D148" t="str">
        <f t="shared" si="2"/>
        <v>Monitor (TV) LCD 50"_4000</v>
      </c>
    </row>
    <row r="149" spans="1:4">
      <c r="A149" s="14" t="s">
        <v>369</v>
      </c>
      <c r="B149" s="51">
        <v>12000</v>
      </c>
      <c r="D149" t="str">
        <f t="shared" si="2"/>
        <v>Montażownica do kół_12000</v>
      </c>
    </row>
    <row r="150" spans="1:4">
      <c r="A150" s="14" t="s">
        <v>369</v>
      </c>
      <c r="B150" s="51"/>
      <c r="D150" t="str">
        <f t="shared" si="2"/>
        <v>Montażownica do kół_</v>
      </c>
    </row>
    <row r="151" spans="1:4">
      <c r="A151" s="14" t="s">
        <v>407</v>
      </c>
      <c r="B151" s="51">
        <v>21340</v>
      </c>
      <c r="D151" t="str">
        <f t="shared" si="2"/>
        <v>Myjka ciśnieniowa z podgrzewaniem elektrycznym _21340</v>
      </c>
    </row>
    <row r="152" spans="1:4">
      <c r="A152" s="14" t="s">
        <v>410</v>
      </c>
      <c r="B152" s="51">
        <v>2530</v>
      </c>
      <c r="D152" t="str">
        <f t="shared" si="2"/>
        <v>Nożyce do cięcia blachy elektryczne_2530</v>
      </c>
    </row>
    <row r="153" spans="1:4">
      <c r="A153" s="14" t="s">
        <v>411</v>
      </c>
      <c r="B153" s="51">
        <v>680</v>
      </c>
      <c r="D153" t="str">
        <f t="shared" si="2"/>
        <v>Nożyce dźwigniowe_680</v>
      </c>
    </row>
    <row r="154" spans="1:4">
      <c r="A154" s="16" t="s">
        <v>277</v>
      </c>
      <c r="B154" s="51">
        <v>1000</v>
      </c>
      <c r="D154" t="str">
        <f t="shared" si="2"/>
        <v>Nożyce dźwigniowe ręczne do cięcia blach_1000</v>
      </c>
    </row>
    <row r="155" spans="1:4">
      <c r="A155" s="14" t="s">
        <v>277</v>
      </c>
      <c r="B155" s="51">
        <v>1000</v>
      </c>
      <c r="D155" t="str">
        <f t="shared" si="2"/>
        <v>Nożyce dźwigniowe ręczne do cięcia blach_1000</v>
      </c>
    </row>
    <row r="156" spans="1:4">
      <c r="A156" s="14" t="s">
        <v>408</v>
      </c>
      <c r="B156" s="51">
        <v>1670</v>
      </c>
      <c r="D156" t="str">
        <f t="shared" si="2"/>
        <v>Odkurzacz mokro-sucho_1670</v>
      </c>
    </row>
    <row r="157" spans="1:4">
      <c r="A157" s="14" t="s">
        <v>355</v>
      </c>
      <c r="B157" s="51">
        <v>4000</v>
      </c>
      <c r="D157" t="str">
        <f t="shared" si="2"/>
        <v>Opóźnieniomierz_4000</v>
      </c>
    </row>
    <row r="158" spans="1:4">
      <c r="A158" s="14" t="s">
        <v>355</v>
      </c>
      <c r="B158" s="51"/>
      <c r="D158" t="str">
        <f t="shared" si="2"/>
        <v>Opóźnieniomierz_</v>
      </c>
    </row>
    <row r="159" spans="1:4">
      <c r="A159" s="16" t="s">
        <v>278</v>
      </c>
      <c r="B159" s="51">
        <v>1000</v>
      </c>
      <c r="D159" t="str">
        <f t="shared" si="2"/>
        <v>Ostrzałka dwutarczowa_1000</v>
      </c>
    </row>
    <row r="160" spans="1:4">
      <c r="A160" s="14" t="s">
        <v>278</v>
      </c>
      <c r="B160" s="51">
        <v>1000</v>
      </c>
      <c r="D160" t="str">
        <f t="shared" si="2"/>
        <v>Ostrzałka dwutarczowa_1000</v>
      </c>
    </row>
    <row r="161" spans="1:4">
      <c r="A161" s="16" t="s">
        <v>195</v>
      </c>
      <c r="B161" s="51">
        <v>300</v>
      </c>
      <c r="D161" t="str">
        <f t="shared" si="2"/>
        <v>Pakiet oprogramowania biurowego_300</v>
      </c>
    </row>
    <row r="162" spans="1:4">
      <c r="A162" s="14" t="s">
        <v>195</v>
      </c>
      <c r="B162" s="51">
        <v>300</v>
      </c>
      <c r="D162" t="str">
        <f t="shared" si="2"/>
        <v>Pakiet oprogramowania biurowego_300</v>
      </c>
    </row>
    <row r="163" spans="1:4">
      <c r="A163" s="16" t="s">
        <v>273</v>
      </c>
      <c r="B163" s="51">
        <v>6500</v>
      </c>
      <c r="D163" t="str">
        <f t="shared" si="2"/>
        <v>Palenisko kowalskie Stacjonarna kotlina kowalska K3 _6500</v>
      </c>
    </row>
    <row r="164" spans="1:4">
      <c r="A164" s="14" t="s">
        <v>273</v>
      </c>
      <c r="B164" s="51">
        <v>6500</v>
      </c>
      <c r="D164" t="str">
        <f t="shared" si="2"/>
        <v>Palenisko kowalskie Stacjonarna kotlina kowalska K3 _6500</v>
      </c>
    </row>
    <row r="165" spans="1:4">
      <c r="A165" s="16" t="s">
        <v>257</v>
      </c>
      <c r="B165" s="51">
        <v>1000</v>
      </c>
      <c r="D165" t="str">
        <f t="shared" si="2"/>
        <v>Passametr_1000</v>
      </c>
    </row>
    <row r="166" spans="1:4">
      <c r="A166" s="14" t="s">
        <v>257</v>
      </c>
      <c r="B166" s="51">
        <v>1000</v>
      </c>
      <c r="D166" t="str">
        <f t="shared" si="2"/>
        <v>Passametr_1000</v>
      </c>
    </row>
    <row r="167" spans="1:4">
      <c r="A167" s="16" t="s">
        <v>274</v>
      </c>
      <c r="B167" s="51">
        <v>8500</v>
      </c>
      <c r="D167" t="str">
        <f t="shared" si="2"/>
        <v>Piec hartowniczy elektryczny 400*300*500 , 8kW_8500</v>
      </c>
    </row>
    <row r="168" spans="1:4">
      <c r="A168" s="14" t="s">
        <v>274</v>
      </c>
      <c r="B168" s="51">
        <v>8500</v>
      </c>
      <c r="D168" t="str">
        <f t="shared" si="2"/>
        <v>Piec hartowniczy elektryczny 400*300*500 , 8kW_8500</v>
      </c>
    </row>
    <row r="169" spans="1:4">
      <c r="A169" s="14" t="s">
        <v>301</v>
      </c>
      <c r="B169" s="50">
        <v>870</v>
      </c>
      <c r="D169" t="str">
        <f t="shared" si="2"/>
        <v>Plansze szkoleniowe_870</v>
      </c>
    </row>
    <row r="170" spans="1:4">
      <c r="A170" s="14" t="s">
        <v>301</v>
      </c>
      <c r="B170" s="51">
        <v>870</v>
      </c>
      <c r="D170" t="str">
        <f t="shared" si="2"/>
        <v>Plansze szkoleniowe_870</v>
      </c>
    </row>
    <row r="171" spans="1:4">
      <c r="A171" s="14" t="s">
        <v>301</v>
      </c>
      <c r="B171" s="51">
        <v>870</v>
      </c>
      <c r="D171" t="str">
        <f t="shared" si="2"/>
        <v>Plansze szkoleniowe_870</v>
      </c>
    </row>
    <row r="172" spans="1:4">
      <c r="A172" s="16" t="s">
        <v>197</v>
      </c>
      <c r="B172" s="51">
        <v>18000</v>
      </c>
      <c r="D172" t="str">
        <f t="shared" si="2"/>
        <v>Ploter A0_18000</v>
      </c>
    </row>
    <row r="173" spans="1:4">
      <c r="A173" s="16" t="s">
        <v>279</v>
      </c>
      <c r="B173" s="51">
        <v>3000</v>
      </c>
      <c r="D173" t="str">
        <f t="shared" si="2"/>
        <v>Płyta do prostowania_3000</v>
      </c>
    </row>
    <row r="174" spans="1:4">
      <c r="A174" s="14" t="s">
        <v>279</v>
      </c>
      <c r="B174" s="51">
        <v>3000</v>
      </c>
      <c r="D174" t="str">
        <f t="shared" si="2"/>
        <v>Płyta do prostowania_3000</v>
      </c>
    </row>
    <row r="175" spans="1:4">
      <c r="A175" s="16" t="s">
        <v>243</v>
      </c>
      <c r="B175" s="51">
        <v>2000</v>
      </c>
      <c r="D175" t="str">
        <f t="shared" si="2"/>
        <v>Płyta pomiarowa 600*400mm_2000</v>
      </c>
    </row>
    <row r="176" spans="1:4">
      <c r="A176" s="16" t="s">
        <v>243</v>
      </c>
      <c r="B176" s="51">
        <v>2000</v>
      </c>
      <c r="D176" t="str">
        <f t="shared" si="2"/>
        <v>Płyta pomiarowa 600*400mm_2000</v>
      </c>
    </row>
    <row r="177" spans="1:4">
      <c r="A177" s="14" t="s">
        <v>243</v>
      </c>
      <c r="B177" s="51">
        <v>2000</v>
      </c>
      <c r="D177" t="str">
        <f t="shared" si="2"/>
        <v>Płyta pomiarowa 600*400mm_2000</v>
      </c>
    </row>
    <row r="178" spans="1:4">
      <c r="A178" s="14" t="s">
        <v>243</v>
      </c>
      <c r="B178" s="51">
        <v>2000</v>
      </c>
      <c r="D178" t="str">
        <f t="shared" si="2"/>
        <v>Płyta pomiarowa 600*400mm_2000</v>
      </c>
    </row>
    <row r="179" spans="1:4">
      <c r="A179" s="16" t="s">
        <v>245</v>
      </c>
      <c r="B179" s="51">
        <v>1600</v>
      </c>
      <c r="D179" t="str">
        <f t="shared" si="2"/>
        <v>Płytki wzorcowe – 1 komplet.  100 szt._1600</v>
      </c>
    </row>
    <row r="180" spans="1:4">
      <c r="A180" s="14" t="s">
        <v>245</v>
      </c>
      <c r="B180" s="51">
        <v>1600</v>
      </c>
      <c r="D180" t="str">
        <f t="shared" si="2"/>
        <v>Płytki wzorcowe – 1 komplet.  100 szt._1600</v>
      </c>
    </row>
    <row r="181" spans="1:4">
      <c r="A181" s="16" t="s">
        <v>275</v>
      </c>
      <c r="B181" s="51">
        <v>2000</v>
      </c>
      <c r="D181" t="str">
        <f t="shared" si="2"/>
        <v>Płytki wzorcowe chropowatości_2000</v>
      </c>
    </row>
    <row r="182" spans="1:4">
      <c r="A182" s="14" t="s">
        <v>393</v>
      </c>
      <c r="B182" s="51">
        <v>400</v>
      </c>
      <c r="D182" t="str">
        <f t="shared" si="2"/>
        <v>Podnośnik typu żaba 2T_400</v>
      </c>
    </row>
    <row r="183" spans="1:4">
      <c r="A183" s="14" t="s">
        <v>393</v>
      </c>
      <c r="B183" s="51">
        <v>400</v>
      </c>
      <c r="D183" t="str">
        <f t="shared" si="2"/>
        <v>Podnośnik typu żaba 2T_400</v>
      </c>
    </row>
    <row r="184" spans="1:4">
      <c r="A184" s="14" t="s">
        <v>393</v>
      </c>
      <c r="B184" s="51">
        <v>400</v>
      </c>
      <c r="D184" t="str">
        <f t="shared" si="2"/>
        <v>Podnośnik typu żaba 2T_400</v>
      </c>
    </row>
    <row r="185" spans="1:4">
      <c r="A185" s="14" t="s">
        <v>397</v>
      </c>
      <c r="B185" s="51">
        <v>900</v>
      </c>
      <c r="D185" t="str">
        <f t="shared" si="2"/>
        <v>Podstawka (koziołek)  3T _900</v>
      </c>
    </row>
    <row r="186" spans="1:4">
      <c r="A186" s="14" t="s">
        <v>397</v>
      </c>
      <c r="B186" s="51">
        <v>900</v>
      </c>
      <c r="D186" t="str">
        <f t="shared" si="2"/>
        <v>Podstawka (koziołek)  3T _900</v>
      </c>
    </row>
    <row r="187" spans="1:4">
      <c r="A187" s="14" t="s">
        <v>364</v>
      </c>
      <c r="B187" s="51">
        <v>100</v>
      </c>
      <c r="D187" t="str">
        <f t="shared" si="2"/>
        <v>Podstawka (koziołek) 2T  _100</v>
      </c>
    </row>
    <row r="188" spans="1:4">
      <c r="A188" s="14" t="s">
        <v>364</v>
      </c>
      <c r="B188" s="51">
        <v>100</v>
      </c>
      <c r="D188" t="str">
        <f t="shared" si="2"/>
        <v>Podstawka (koziołek) 2T  _100</v>
      </c>
    </row>
    <row r="189" spans="1:4">
      <c r="A189" s="14" t="s">
        <v>364</v>
      </c>
      <c r="B189" s="51">
        <v>100</v>
      </c>
      <c r="D189" t="str">
        <f t="shared" si="2"/>
        <v>Podstawka (koziołek) 2T  _100</v>
      </c>
    </row>
    <row r="190" spans="1:4">
      <c r="A190" s="14" t="s">
        <v>364</v>
      </c>
      <c r="B190" s="51">
        <v>100</v>
      </c>
      <c r="D190" t="str">
        <f t="shared" si="2"/>
        <v>Podstawka (koziołek) 2T  _100</v>
      </c>
    </row>
    <row r="191" spans="1:4">
      <c r="A191" s="14" t="s">
        <v>364</v>
      </c>
      <c r="B191" s="51"/>
      <c r="D191" t="str">
        <f t="shared" si="2"/>
        <v>Podstawka (koziołek) 2T  _</v>
      </c>
    </row>
    <row r="192" spans="1:4">
      <c r="A192" s="16" t="s">
        <v>261</v>
      </c>
      <c r="B192" s="51">
        <v>250</v>
      </c>
      <c r="D192" t="str">
        <f t="shared" si="2"/>
        <v>Podstawka pryzmowa_250</v>
      </c>
    </row>
    <row r="193" spans="1:4">
      <c r="A193" s="14" t="s">
        <v>261</v>
      </c>
      <c r="B193" s="51">
        <v>250</v>
      </c>
      <c r="D193" t="str">
        <f t="shared" si="2"/>
        <v>Podstawka pryzmowa_250</v>
      </c>
    </row>
    <row r="194" spans="1:4">
      <c r="A194" s="14" t="s">
        <v>289</v>
      </c>
      <c r="B194" s="50">
        <v>780</v>
      </c>
      <c r="D194" t="str">
        <f t="shared" si="2"/>
        <v>Pompka podciśnienia_780</v>
      </c>
    </row>
    <row r="195" spans="1:4">
      <c r="A195" s="14" t="s">
        <v>289</v>
      </c>
      <c r="B195" s="50">
        <v>780</v>
      </c>
      <c r="D195" t="str">
        <f t="shared" ref="D195:D258" si="3">A195&amp;"_"&amp;B195</f>
        <v>Pompka podciśnienia_780</v>
      </c>
    </row>
    <row r="196" spans="1:4">
      <c r="A196" s="14" t="s">
        <v>289</v>
      </c>
      <c r="B196" s="50">
        <v>780</v>
      </c>
      <c r="D196" t="str">
        <f t="shared" si="3"/>
        <v>Pompka podciśnienia_780</v>
      </c>
    </row>
    <row r="197" spans="1:4">
      <c r="A197" s="14" t="s">
        <v>289</v>
      </c>
      <c r="B197" s="50">
        <v>780</v>
      </c>
      <c r="D197" t="str">
        <f t="shared" si="3"/>
        <v>Pompka podciśnienia_780</v>
      </c>
    </row>
    <row r="198" spans="1:4">
      <c r="A198" s="14" t="s">
        <v>289</v>
      </c>
      <c r="B198" s="51">
        <v>780</v>
      </c>
      <c r="D198" t="str">
        <f t="shared" si="3"/>
        <v>Pompka podciśnienia_780</v>
      </c>
    </row>
    <row r="199" spans="1:4">
      <c r="A199" s="14" t="s">
        <v>289</v>
      </c>
      <c r="B199" s="51">
        <v>780</v>
      </c>
      <c r="D199" t="str">
        <f t="shared" si="3"/>
        <v>Pompka podciśnienia_780</v>
      </c>
    </row>
    <row r="200" spans="1:4">
      <c r="A200" s="14" t="s">
        <v>289</v>
      </c>
      <c r="B200" s="51">
        <v>780</v>
      </c>
      <c r="D200" t="str">
        <f t="shared" si="3"/>
        <v>Pompka podciśnienia_780</v>
      </c>
    </row>
    <row r="201" spans="1:4">
      <c r="A201" s="14" t="s">
        <v>289</v>
      </c>
      <c r="B201" s="51"/>
      <c r="D201" t="str">
        <f t="shared" si="3"/>
        <v>Pompka podciśnienia_</v>
      </c>
    </row>
    <row r="202" spans="1:4">
      <c r="A202" s="16" t="s">
        <v>263</v>
      </c>
      <c r="B202" s="51">
        <v>2000</v>
      </c>
      <c r="D202" t="str">
        <f t="shared" si="3"/>
        <v>Poziomica ramowa_2000</v>
      </c>
    </row>
    <row r="203" spans="1:4">
      <c r="A203" s="14" t="s">
        <v>263</v>
      </c>
      <c r="B203" s="51">
        <v>2000</v>
      </c>
      <c r="D203" t="str">
        <f t="shared" si="3"/>
        <v>Poziomica ramowa_2000</v>
      </c>
    </row>
    <row r="204" spans="1:4">
      <c r="A204" s="16" t="s">
        <v>281</v>
      </c>
      <c r="B204" s="51">
        <v>3000</v>
      </c>
      <c r="D204" t="str">
        <f t="shared" si="3"/>
        <v>Prasa hydrauliczna 20T_3000</v>
      </c>
    </row>
    <row r="205" spans="1:4">
      <c r="A205" s="14" t="s">
        <v>398</v>
      </c>
      <c r="B205" s="51">
        <v>7200</v>
      </c>
      <c r="D205" t="str">
        <f t="shared" si="3"/>
        <v>Prasa hydrauliczna 50T_7200</v>
      </c>
    </row>
    <row r="206" spans="1:4">
      <c r="A206" s="14" t="s">
        <v>210</v>
      </c>
      <c r="B206" s="51">
        <v>1000</v>
      </c>
      <c r="D206" t="str">
        <f t="shared" si="3"/>
        <v>Prasa ręczna 1T_1000</v>
      </c>
    </row>
    <row r="207" spans="1:4">
      <c r="A207" s="16" t="s">
        <v>210</v>
      </c>
      <c r="B207" s="51">
        <v>1000</v>
      </c>
      <c r="D207" t="str">
        <f t="shared" si="3"/>
        <v>Prasa ręczna 1T_1000</v>
      </c>
    </row>
    <row r="208" spans="1:4">
      <c r="A208" s="14" t="s">
        <v>210</v>
      </c>
      <c r="B208" s="51">
        <v>1000</v>
      </c>
      <c r="D208" t="str">
        <f t="shared" si="3"/>
        <v>Prasa ręczna 1T_1000</v>
      </c>
    </row>
    <row r="209" spans="1:4">
      <c r="A209" s="16" t="s">
        <v>196</v>
      </c>
      <c r="B209" s="51">
        <v>850</v>
      </c>
      <c r="D209" t="str">
        <f t="shared" si="3"/>
        <v>Programy CAD/CAM/CNC_850</v>
      </c>
    </row>
    <row r="210" spans="1:4">
      <c r="A210" s="14" t="s">
        <v>196</v>
      </c>
      <c r="B210" s="51">
        <v>850</v>
      </c>
      <c r="D210" t="str">
        <f t="shared" si="3"/>
        <v>Programy CAD/CAM/CNC_850</v>
      </c>
    </row>
    <row r="211" spans="1:4">
      <c r="A211" s="14" t="s">
        <v>198</v>
      </c>
      <c r="B211" s="51">
        <v>3500</v>
      </c>
      <c r="D211" t="str">
        <f t="shared" si="3"/>
        <v>Projektor multimedialny_3500</v>
      </c>
    </row>
    <row r="212" spans="1:4">
      <c r="A212" s="14" t="s">
        <v>198</v>
      </c>
      <c r="B212" s="50">
        <v>3500</v>
      </c>
      <c r="D212" t="str">
        <f t="shared" si="3"/>
        <v>Projektor multimedialny_3500</v>
      </c>
    </row>
    <row r="213" spans="1:4">
      <c r="A213" s="14" t="s">
        <v>198</v>
      </c>
      <c r="B213" s="50">
        <v>3500</v>
      </c>
      <c r="D213" t="str">
        <f t="shared" si="3"/>
        <v>Projektor multimedialny_3500</v>
      </c>
    </row>
    <row r="214" spans="1:4">
      <c r="A214" s="14" t="s">
        <v>198</v>
      </c>
      <c r="B214" s="50">
        <v>3500</v>
      </c>
      <c r="D214" t="str">
        <f t="shared" si="3"/>
        <v>Projektor multimedialny_3500</v>
      </c>
    </row>
    <row r="215" spans="1:4">
      <c r="A215" s="14" t="s">
        <v>198</v>
      </c>
      <c r="B215" s="50">
        <v>3500</v>
      </c>
      <c r="D215" t="str">
        <f t="shared" si="3"/>
        <v>Projektor multimedialny_3500</v>
      </c>
    </row>
    <row r="216" spans="1:4">
      <c r="A216" s="14" t="s">
        <v>198</v>
      </c>
      <c r="B216" s="51">
        <v>3500</v>
      </c>
      <c r="D216" t="str">
        <f t="shared" si="3"/>
        <v>Projektor multimedialny_3500</v>
      </c>
    </row>
    <row r="217" spans="1:4">
      <c r="A217" s="14" t="s">
        <v>198</v>
      </c>
      <c r="B217" s="50">
        <v>3500</v>
      </c>
      <c r="D217" t="str">
        <f t="shared" si="3"/>
        <v>Projektor multimedialny_3500</v>
      </c>
    </row>
    <row r="218" spans="1:4">
      <c r="A218" s="14" t="s">
        <v>198</v>
      </c>
      <c r="B218" s="51">
        <v>3500</v>
      </c>
      <c r="D218" t="str">
        <f t="shared" si="3"/>
        <v>Projektor multimedialny_3500</v>
      </c>
    </row>
    <row r="219" spans="1:4">
      <c r="A219" s="14" t="s">
        <v>198</v>
      </c>
      <c r="B219" s="51">
        <v>3500</v>
      </c>
      <c r="D219" t="str">
        <f t="shared" si="3"/>
        <v>Projektor multimedialny_3500</v>
      </c>
    </row>
    <row r="220" spans="1:4">
      <c r="A220" s="14" t="s">
        <v>198</v>
      </c>
      <c r="B220" s="51">
        <v>3500</v>
      </c>
      <c r="D220" t="str">
        <f t="shared" si="3"/>
        <v>Projektor multimedialny_3500</v>
      </c>
    </row>
    <row r="221" spans="1:4">
      <c r="A221" s="16" t="s">
        <v>198</v>
      </c>
      <c r="B221" s="51">
        <v>2500</v>
      </c>
      <c r="D221" t="str">
        <f t="shared" si="3"/>
        <v>Projektor multimedialny_2500</v>
      </c>
    </row>
    <row r="222" spans="1:4">
      <c r="A222" s="14" t="s">
        <v>198</v>
      </c>
      <c r="B222" s="51">
        <v>3500</v>
      </c>
      <c r="D222" t="str">
        <f t="shared" si="3"/>
        <v>Projektor multimedialny_3500</v>
      </c>
    </row>
    <row r="223" spans="1:4">
      <c r="A223" s="14" t="s">
        <v>198</v>
      </c>
      <c r="B223" s="51">
        <v>3500</v>
      </c>
      <c r="D223" t="str">
        <f t="shared" si="3"/>
        <v>Projektor multimedialny_3500</v>
      </c>
    </row>
    <row r="224" spans="1:4">
      <c r="A224" s="14" t="s">
        <v>198</v>
      </c>
      <c r="B224" s="51">
        <v>3500</v>
      </c>
      <c r="D224" t="str">
        <f t="shared" si="3"/>
        <v>Projektor multimedialny_3500</v>
      </c>
    </row>
    <row r="225" spans="1:4">
      <c r="A225" s="14" t="s">
        <v>198</v>
      </c>
      <c r="B225" s="51"/>
      <c r="D225" t="str">
        <f t="shared" si="3"/>
        <v>Projektor multimedialny_</v>
      </c>
    </row>
    <row r="226" spans="1:4">
      <c r="A226" s="14" t="s">
        <v>198</v>
      </c>
      <c r="B226" s="51"/>
      <c r="D226" t="str">
        <f t="shared" si="3"/>
        <v>Projektor multimedialny_</v>
      </c>
    </row>
    <row r="227" spans="1:4">
      <c r="A227" s="14" t="s">
        <v>198</v>
      </c>
      <c r="B227" s="51"/>
      <c r="D227" t="str">
        <f t="shared" si="3"/>
        <v>Projektor multimedialny_</v>
      </c>
    </row>
    <row r="228" spans="1:4">
      <c r="A228" s="14" t="s">
        <v>198</v>
      </c>
      <c r="B228" s="51">
        <v>2500</v>
      </c>
      <c r="D228" t="str">
        <f t="shared" si="3"/>
        <v>Projektor multimedialny_2500</v>
      </c>
    </row>
    <row r="229" spans="1:4">
      <c r="A229" s="15" t="s">
        <v>341</v>
      </c>
      <c r="B229" s="50">
        <v>1000</v>
      </c>
      <c r="D229" t="str">
        <f t="shared" si="3"/>
        <v>Prostownik rozruchowy_1000</v>
      </c>
    </row>
    <row r="230" spans="1:4">
      <c r="A230" s="14" t="s">
        <v>341</v>
      </c>
      <c r="B230" s="50">
        <v>1000</v>
      </c>
      <c r="D230" t="str">
        <f t="shared" si="3"/>
        <v>Prostownik rozruchowy_1000</v>
      </c>
    </row>
    <row r="231" spans="1:4">
      <c r="A231" s="14" t="s">
        <v>341</v>
      </c>
      <c r="B231" s="51">
        <v>1000</v>
      </c>
      <c r="D231" t="str">
        <f t="shared" si="3"/>
        <v>Prostownik rozruchowy_1000</v>
      </c>
    </row>
    <row r="232" spans="1:4">
      <c r="A232" s="14" t="s">
        <v>341</v>
      </c>
      <c r="B232" s="51"/>
      <c r="D232" t="str">
        <f t="shared" si="3"/>
        <v>Prostownik rozruchowy_</v>
      </c>
    </row>
    <row r="233" spans="1:4" ht="25.5">
      <c r="A233" s="14" t="s">
        <v>344</v>
      </c>
      <c r="B233" s="51">
        <v>455</v>
      </c>
      <c r="D233" t="str">
        <f t="shared" si="3"/>
        <v>Próbnik ciśnienia oleju w walizce z kompletem końcówek pomiarowych_455</v>
      </c>
    </row>
    <row r="234" spans="1:4" ht="25.5">
      <c r="A234" s="14" t="s">
        <v>344</v>
      </c>
      <c r="B234" s="50">
        <v>455</v>
      </c>
      <c r="D234" t="str">
        <f t="shared" si="3"/>
        <v>Próbnik ciśnienia oleju w walizce z kompletem końcówek pomiarowych_455</v>
      </c>
    </row>
    <row r="235" spans="1:4" ht="25.5">
      <c r="A235" s="14" t="s">
        <v>344</v>
      </c>
      <c r="B235" s="51">
        <v>455</v>
      </c>
      <c r="D235" t="str">
        <f t="shared" si="3"/>
        <v>Próbnik ciśnienia oleju w walizce z kompletem końcówek pomiarowych_455</v>
      </c>
    </row>
    <row r="236" spans="1:4" ht="25.5">
      <c r="A236" s="14" t="s">
        <v>344</v>
      </c>
      <c r="B236" s="51"/>
      <c r="D236" t="str">
        <f t="shared" si="3"/>
        <v>Próbnik ciśnienia oleju w walizce z kompletem końcówek pomiarowych_</v>
      </c>
    </row>
    <row r="237" spans="1:4" ht="25.5">
      <c r="A237" s="14" t="s">
        <v>344</v>
      </c>
      <c r="B237" s="51"/>
      <c r="D237" t="str">
        <f t="shared" si="3"/>
        <v>Próbnik ciśnienia oleju w walizce z kompletem końcówek pomiarowych_</v>
      </c>
    </row>
    <row r="238" spans="1:4">
      <c r="A238" s="14" t="s">
        <v>395</v>
      </c>
      <c r="B238" s="51">
        <v>500</v>
      </c>
      <c r="D238" t="str">
        <f t="shared" si="3"/>
        <v>Próbnik ciśnienia spalin - do sprawdzania katalizatorów_500</v>
      </c>
    </row>
    <row r="239" spans="1:4" ht="25.5">
      <c r="A239" s="14" t="s">
        <v>345</v>
      </c>
      <c r="B239" s="50">
        <v>650</v>
      </c>
      <c r="D239" t="str">
        <f t="shared" si="3"/>
        <v>Próbnik ciśnienia sprężania SPCS 15 ( benzyna ) z kompletem końcówek_650</v>
      </c>
    </row>
    <row r="240" spans="1:4" ht="25.5">
      <c r="A240" s="14" t="s">
        <v>345</v>
      </c>
      <c r="B240" s="51">
        <v>650</v>
      </c>
      <c r="D240" t="str">
        <f t="shared" si="3"/>
        <v>Próbnik ciśnienia sprężania SPCS 15 ( benzyna ) z kompletem końcówek_650</v>
      </c>
    </row>
    <row r="241" spans="1:4" ht="25.5">
      <c r="A241" s="14" t="s">
        <v>345</v>
      </c>
      <c r="B241" s="51"/>
      <c r="D241" t="str">
        <f t="shared" si="3"/>
        <v>Próbnik ciśnienia sprężania SPCS 15 ( benzyna ) z kompletem końcówek_</v>
      </c>
    </row>
    <row r="242" spans="1:4" ht="25.5">
      <c r="A242" s="14" t="s">
        <v>345</v>
      </c>
      <c r="B242" s="51"/>
      <c r="D242" t="str">
        <f t="shared" si="3"/>
        <v>Próbnik ciśnienia sprężania SPCS 15 ( benzyna ) z kompletem końcówek_</v>
      </c>
    </row>
    <row r="243" spans="1:4" ht="25.5">
      <c r="A243" s="14" t="s">
        <v>346</v>
      </c>
      <c r="B243" s="50">
        <v>1450</v>
      </c>
      <c r="D243" t="str">
        <f t="shared" si="3"/>
        <v>Próbnik ciśnienia sprężania SPCS 50 3A (diesel) adaptery (24 szt.) do próbnika ciśnienia sprężania Diesel_1450</v>
      </c>
    </row>
    <row r="244" spans="1:4" ht="25.5">
      <c r="A244" s="14" t="s">
        <v>346</v>
      </c>
      <c r="B244" s="51">
        <v>1450</v>
      </c>
      <c r="D244" t="str">
        <f t="shared" si="3"/>
        <v>Próbnik ciśnienia sprężania SPCS 50 3A (diesel) adaptery (24 szt.) do próbnika ciśnienia sprężania Diesel_1450</v>
      </c>
    </row>
    <row r="245" spans="1:4" ht="25.5">
      <c r="A245" s="14" t="s">
        <v>346</v>
      </c>
      <c r="B245" s="51"/>
      <c r="D245" t="str">
        <f t="shared" si="3"/>
        <v>Próbnik ciśnienia sprężania SPCS 50 3A (diesel) adaptery (24 szt.) do próbnika ciśnienia sprężania Diesel_</v>
      </c>
    </row>
    <row r="246" spans="1:4" ht="25.5">
      <c r="A246" s="14" t="s">
        <v>346</v>
      </c>
      <c r="B246" s="51"/>
      <c r="D246" t="str">
        <f t="shared" si="3"/>
        <v>Próbnik ciśnienia sprężania SPCS 50 3A (diesel) adaptery (24 szt.) do próbnika ciśnienia sprężania Diesel_</v>
      </c>
    </row>
    <row r="247" spans="1:4">
      <c r="A247" s="14" t="s">
        <v>342</v>
      </c>
      <c r="B247" s="50">
        <v>1310</v>
      </c>
      <c r="D247" t="str">
        <f t="shared" si="3"/>
        <v>Próbnik szczelności cylindrów_1310</v>
      </c>
    </row>
    <row r="248" spans="1:4">
      <c r="A248" s="14" t="s">
        <v>342</v>
      </c>
      <c r="B248" s="50">
        <v>1310</v>
      </c>
      <c r="D248" t="str">
        <f t="shared" si="3"/>
        <v>Próbnik szczelności cylindrów_1310</v>
      </c>
    </row>
    <row r="249" spans="1:4">
      <c r="A249" s="14" t="s">
        <v>342</v>
      </c>
      <c r="B249" s="51">
        <v>1310</v>
      </c>
      <c r="D249" t="str">
        <f t="shared" si="3"/>
        <v>Próbnik szczelności cylindrów_1310</v>
      </c>
    </row>
    <row r="250" spans="1:4">
      <c r="A250" s="14" t="s">
        <v>342</v>
      </c>
      <c r="B250" s="51"/>
      <c r="D250" t="str">
        <f t="shared" si="3"/>
        <v>Próbnik szczelności cylindrów_</v>
      </c>
    </row>
    <row r="251" spans="1:4">
      <c r="A251" s="14" t="s">
        <v>342</v>
      </c>
      <c r="B251" s="51"/>
      <c r="D251" t="str">
        <f t="shared" si="3"/>
        <v>Próbnik szczelności cylindrów_</v>
      </c>
    </row>
    <row r="252" spans="1:4">
      <c r="A252" s="16" t="s">
        <v>252</v>
      </c>
      <c r="B252" s="51">
        <v>10000</v>
      </c>
      <c r="D252" t="str">
        <f t="shared" si="3"/>
        <v>Przyrząd do badania tłoczności blach_10000</v>
      </c>
    </row>
    <row r="253" spans="1:4">
      <c r="A253" s="16" t="s">
        <v>258</v>
      </c>
      <c r="B253" s="51">
        <v>22800</v>
      </c>
      <c r="D253" t="str">
        <f t="shared" si="3"/>
        <v>Przyrząd do badania wyboczenia_22800</v>
      </c>
    </row>
    <row r="254" spans="1:4">
      <c r="A254" s="16" t="s">
        <v>231</v>
      </c>
      <c r="B254" s="51">
        <v>10000</v>
      </c>
      <c r="D254" t="str">
        <f t="shared" si="3"/>
        <v>Przyrząd do pomiaru chropowatości_10000</v>
      </c>
    </row>
    <row r="255" spans="1:4">
      <c r="A255" s="16" t="s">
        <v>231</v>
      </c>
      <c r="B255" s="51">
        <v>10000</v>
      </c>
      <c r="D255" t="str">
        <f t="shared" si="3"/>
        <v>Przyrząd do pomiaru chropowatości_10000</v>
      </c>
    </row>
    <row r="256" spans="1:4">
      <c r="A256" s="14" t="s">
        <v>231</v>
      </c>
      <c r="B256" s="51">
        <v>10000</v>
      </c>
      <c r="D256" t="str">
        <f t="shared" si="3"/>
        <v>Przyrząd do pomiaru chropowatości_10000</v>
      </c>
    </row>
    <row r="257" spans="1:4">
      <c r="A257" s="14" t="s">
        <v>231</v>
      </c>
      <c r="B257" s="51">
        <v>10000</v>
      </c>
      <c r="D257" t="str">
        <f t="shared" si="3"/>
        <v>Przyrząd do pomiaru chropowatości_10000</v>
      </c>
    </row>
    <row r="258" spans="1:4" ht="25.5">
      <c r="A258" s="14" t="s">
        <v>356</v>
      </c>
      <c r="B258" s="51">
        <v>3000</v>
      </c>
      <c r="D258" t="str">
        <f t="shared" si="3"/>
        <v>Przyrząd do pomiaru i regulacji ciśnienia powietrza w ogumieniu_3000</v>
      </c>
    </row>
    <row r="259" spans="1:4" ht="25.5">
      <c r="A259" s="14" t="s">
        <v>356</v>
      </c>
      <c r="B259" s="51"/>
      <c r="D259" t="str">
        <f t="shared" ref="D259:D322" si="4">A259&amp;"_"&amp;B259</f>
        <v>Przyrząd do pomiaru i regulacji ciśnienia powietrza w ogumieniu_</v>
      </c>
    </row>
    <row r="260" spans="1:4" ht="25.5">
      <c r="A260" s="14" t="s">
        <v>390</v>
      </c>
      <c r="B260" s="51">
        <v>1100</v>
      </c>
      <c r="D260" t="str">
        <f t="shared" si="4"/>
        <v>Przyrząd do pomiaru szczelności instalacji gazowej w pojazdach samochodowych_1100</v>
      </c>
    </row>
    <row r="261" spans="1:4" ht="25.5">
      <c r="A261" s="14" t="s">
        <v>357</v>
      </c>
      <c r="B261" s="51">
        <v>3500</v>
      </c>
      <c r="D261" t="str">
        <f t="shared" si="4"/>
        <v>Przyrząd do pomiaru w szybach pojazdu współczynnika przepuszczalności światła_3500</v>
      </c>
    </row>
    <row r="262" spans="1:4" ht="25.5">
      <c r="A262" s="14" t="s">
        <v>357</v>
      </c>
      <c r="B262" s="51"/>
      <c r="D262" t="str">
        <f t="shared" si="4"/>
        <v>Przyrząd do pomiaru w szybach pojazdu współczynnika przepuszczalności światła_</v>
      </c>
    </row>
    <row r="263" spans="1:4">
      <c r="A263" s="14" t="s">
        <v>359</v>
      </c>
      <c r="B263" s="51">
        <v>3600</v>
      </c>
      <c r="D263" t="str">
        <f t="shared" si="4"/>
        <v>Przyrząd do ustawienia i pomiaru światłości świateł pojazdu_3600</v>
      </c>
    </row>
    <row r="264" spans="1:4">
      <c r="A264" s="14" t="s">
        <v>359</v>
      </c>
      <c r="B264" s="51"/>
      <c r="D264" t="str">
        <f t="shared" si="4"/>
        <v>Przyrząd do ustawienia i pomiaru światłości świateł pojazdu_</v>
      </c>
    </row>
    <row r="265" spans="1:4">
      <c r="A265" s="14" t="s">
        <v>246</v>
      </c>
      <c r="B265" s="50">
        <v>4000</v>
      </c>
      <c r="D265" t="str">
        <f t="shared" si="4"/>
        <v>Przyrząd kłowy do pomiaru bicia_4000</v>
      </c>
    </row>
    <row r="266" spans="1:4">
      <c r="A266" s="14" t="s">
        <v>246</v>
      </c>
      <c r="B266" s="50">
        <v>4000</v>
      </c>
      <c r="D266" t="str">
        <f t="shared" si="4"/>
        <v>Przyrząd kłowy do pomiaru bicia_4000</v>
      </c>
    </row>
    <row r="267" spans="1:4">
      <c r="A267" s="16" t="s">
        <v>246</v>
      </c>
      <c r="B267" s="51">
        <v>4000</v>
      </c>
      <c r="D267" t="str">
        <f t="shared" si="4"/>
        <v>Przyrząd kłowy do pomiaru bicia_4000</v>
      </c>
    </row>
    <row r="268" spans="1:4">
      <c r="A268" s="14" t="s">
        <v>246</v>
      </c>
      <c r="B268" s="51">
        <v>4000</v>
      </c>
      <c r="D268" t="str">
        <f t="shared" si="4"/>
        <v>Przyrząd kłowy do pomiaru bicia_4000</v>
      </c>
    </row>
    <row r="269" spans="1:4">
      <c r="A269" s="14" t="s">
        <v>419</v>
      </c>
      <c r="B269" s="51">
        <v>35000</v>
      </c>
      <c r="D269" t="str">
        <f t="shared" si="4"/>
        <v>Rama blacharska z wyposażeniem i systemem pomiarowym_35000</v>
      </c>
    </row>
    <row r="270" spans="1:4">
      <c r="A270" s="14" t="s">
        <v>394</v>
      </c>
      <c r="B270" s="51">
        <v>50000</v>
      </c>
      <c r="D270" t="str">
        <f t="shared" si="4"/>
        <v>Samochód – trenażer z silnikiem benzynowym_50000</v>
      </c>
    </row>
    <row r="271" spans="1:4">
      <c r="A271" s="14" t="s">
        <v>396</v>
      </c>
      <c r="B271" s="51">
        <v>60000</v>
      </c>
      <c r="D271" t="str">
        <f t="shared" si="4"/>
        <v>Samochód – trenażer z silnikiem Diesla TDI_60000</v>
      </c>
    </row>
    <row r="272" spans="1:4">
      <c r="A272" s="14" t="s">
        <v>320</v>
      </c>
      <c r="B272" s="50">
        <v>23050</v>
      </c>
      <c r="D272" t="str">
        <f t="shared" si="4"/>
        <v>Silnik benzynowy rzędowy na stojaku obrotowym 1600_23050</v>
      </c>
    </row>
    <row r="273" spans="1:4">
      <c r="A273" s="14" t="s">
        <v>320</v>
      </c>
      <c r="B273" s="50">
        <v>23050</v>
      </c>
      <c r="D273" t="str">
        <f t="shared" si="4"/>
        <v>Silnik benzynowy rzędowy na stojaku obrotowym 1600_23050</v>
      </c>
    </row>
    <row r="274" spans="1:4">
      <c r="A274" s="14" t="s">
        <v>320</v>
      </c>
      <c r="B274" s="51">
        <v>23050</v>
      </c>
      <c r="D274" t="str">
        <f t="shared" si="4"/>
        <v>Silnik benzynowy rzędowy na stojaku obrotowym 1600_23050</v>
      </c>
    </row>
    <row r="275" spans="1:4">
      <c r="A275" s="14" t="s">
        <v>320</v>
      </c>
      <c r="B275" s="50">
        <v>23050</v>
      </c>
      <c r="D275" t="str">
        <f t="shared" si="4"/>
        <v>Silnik benzynowy rzędowy na stojaku obrotowym 1600_23050</v>
      </c>
    </row>
    <row r="276" spans="1:4">
      <c r="A276" s="14" t="s">
        <v>320</v>
      </c>
      <c r="B276" s="50">
        <v>23050</v>
      </c>
      <c r="D276" t="str">
        <f t="shared" si="4"/>
        <v>Silnik benzynowy rzędowy na stojaku obrotowym 1600_23050</v>
      </c>
    </row>
    <row r="277" spans="1:4">
      <c r="A277" s="14" t="s">
        <v>320</v>
      </c>
      <c r="B277" s="51">
        <v>23050</v>
      </c>
      <c r="D277" t="str">
        <f t="shared" si="4"/>
        <v>Silnik benzynowy rzędowy na stojaku obrotowym 1600_23050</v>
      </c>
    </row>
    <row r="278" spans="1:4">
      <c r="A278" s="14" t="s">
        <v>321</v>
      </c>
      <c r="B278" s="50">
        <v>25620</v>
      </c>
      <c r="D278" t="str">
        <f t="shared" si="4"/>
        <v>Silnik wysokoprężny na stojaku obrotowym 1900 _25620</v>
      </c>
    </row>
    <row r="279" spans="1:4">
      <c r="A279" s="14" t="s">
        <v>321</v>
      </c>
      <c r="B279" s="50">
        <v>25620</v>
      </c>
      <c r="D279" t="str">
        <f t="shared" si="4"/>
        <v>Silnik wysokoprężny na stojaku obrotowym 1900 _25620</v>
      </c>
    </row>
    <row r="280" spans="1:4">
      <c r="A280" s="14" t="s">
        <v>321</v>
      </c>
      <c r="B280" s="51">
        <v>25620</v>
      </c>
      <c r="D280" t="str">
        <f t="shared" si="4"/>
        <v>Silnik wysokoprężny na stojaku obrotowym 1900 _25620</v>
      </c>
    </row>
    <row r="281" spans="1:4">
      <c r="A281" s="14" t="s">
        <v>329</v>
      </c>
      <c r="B281" s="50">
        <v>6725</v>
      </c>
      <c r="D281" t="str">
        <f t="shared" si="4"/>
        <v>Skrzynia przekładniowa automatyczna na stojaku obrotowym_6725</v>
      </c>
    </row>
    <row r="282" spans="1:4">
      <c r="A282" s="14" t="s">
        <v>329</v>
      </c>
      <c r="B282" s="50">
        <v>6725</v>
      </c>
      <c r="D282" t="str">
        <f t="shared" si="4"/>
        <v>Skrzynia przekładniowa automatyczna na stojaku obrotowym_6725</v>
      </c>
    </row>
    <row r="283" spans="1:4">
      <c r="A283" s="14" t="s">
        <v>329</v>
      </c>
      <c r="B283" s="51">
        <v>6725</v>
      </c>
      <c r="D283" t="str">
        <f t="shared" si="4"/>
        <v>Skrzynia przekładniowa automatyczna na stojaku obrotowym_6725</v>
      </c>
    </row>
    <row r="284" spans="1:4">
      <c r="A284" s="14" t="s">
        <v>322</v>
      </c>
      <c r="B284" s="50">
        <v>6920</v>
      </c>
      <c r="D284" t="str">
        <f t="shared" si="4"/>
        <v>Skrzynia przekładniowa ręczna na stojaku obrotowym_6920</v>
      </c>
    </row>
    <row r="285" spans="1:4">
      <c r="A285" s="14" t="s">
        <v>322</v>
      </c>
      <c r="B285" s="50">
        <v>6920</v>
      </c>
      <c r="D285" t="str">
        <f t="shared" si="4"/>
        <v>Skrzynia przekładniowa ręczna na stojaku obrotowym_6920</v>
      </c>
    </row>
    <row r="286" spans="1:4">
      <c r="A286" s="14" t="s">
        <v>322</v>
      </c>
      <c r="B286" s="51">
        <v>6920</v>
      </c>
      <c r="D286" t="str">
        <f t="shared" si="4"/>
        <v>Skrzynia przekładniowa ręczna na stojaku obrotowym_6920</v>
      </c>
    </row>
    <row r="287" spans="1:4">
      <c r="A287" s="14" t="s">
        <v>370</v>
      </c>
      <c r="B287" s="51">
        <v>250</v>
      </c>
      <c r="D287" t="str">
        <f t="shared" si="4"/>
        <v>Smarownica pneumatyczna_250</v>
      </c>
    </row>
    <row r="288" spans="1:4">
      <c r="A288" s="14" t="s">
        <v>370</v>
      </c>
      <c r="B288" s="51">
        <v>250</v>
      </c>
      <c r="D288" t="str">
        <f t="shared" si="4"/>
        <v>Smarownica pneumatyczna_250</v>
      </c>
    </row>
    <row r="289" spans="1:4">
      <c r="A289" s="14" t="s">
        <v>370</v>
      </c>
      <c r="B289" s="51"/>
      <c r="D289" t="str">
        <f t="shared" si="4"/>
        <v>Smarownica pneumatyczna_</v>
      </c>
    </row>
    <row r="290" spans="1:4">
      <c r="A290" s="14" t="s">
        <v>371</v>
      </c>
      <c r="B290" s="51">
        <v>4600</v>
      </c>
      <c r="D290" t="str">
        <f t="shared" si="4"/>
        <v>Sprężarka z filtrem, naolejaczem i reduktorem_4600</v>
      </c>
    </row>
    <row r="291" spans="1:4">
      <c r="A291" s="14" t="s">
        <v>371</v>
      </c>
      <c r="B291" s="51"/>
      <c r="D291" t="str">
        <f t="shared" si="4"/>
        <v>Sprężarka z filtrem, naolejaczem i reduktorem_</v>
      </c>
    </row>
    <row r="292" spans="1:4">
      <c r="A292" s="16" t="s">
        <v>259</v>
      </c>
      <c r="B292" s="51">
        <v>3500</v>
      </c>
      <c r="D292" t="str">
        <f t="shared" si="4"/>
        <v>Stanowiska pomiarowe laboratoryjne - stoły_3500</v>
      </c>
    </row>
    <row r="293" spans="1:4">
      <c r="A293" s="14" t="s">
        <v>259</v>
      </c>
      <c r="B293" s="51">
        <v>3500</v>
      </c>
      <c r="D293" t="str">
        <f t="shared" si="4"/>
        <v>Stanowiska pomiarowe laboratoryjne - stoły_3500</v>
      </c>
    </row>
    <row r="294" spans="1:4">
      <c r="A294" s="14" t="s">
        <v>386</v>
      </c>
      <c r="B294" s="50">
        <v>27669</v>
      </c>
      <c r="D294" t="str">
        <f t="shared" si="4"/>
        <v>Stanowisko do badania wtryskiwaczy diesla_27669</v>
      </c>
    </row>
    <row r="295" spans="1:4">
      <c r="A295" s="14" t="s">
        <v>335</v>
      </c>
      <c r="B295" s="50">
        <v>2000</v>
      </c>
      <c r="D295" t="str">
        <f t="shared" si="4"/>
        <v>Stanowisko do badania wtryskiwaczy mechanicznych_2000</v>
      </c>
    </row>
    <row r="296" spans="1:4">
      <c r="A296" s="14" t="s">
        <v>335</v>
      </c>
      <c r="B296" s="51"/>
      <c r="D296" t="str">
        <f t="shared" si="4"/>
        <v>Stanowisko do badania wtryskiwaczy mechanicznych_</v>
      </c>
    </row>
    <row r="297" spans="1:4">
      <c r="A297" s="16" t="s">
        <v>256</v>
      </c>
      <c r="B297" s="51">
        <v>41480</v>
      </c>
      <c r="D297" t="str">
        <f t="shared" si="4"/>
        <v>Stanowisko do montażu zespołu - np. sprężarki tłokowej_41480</v>
      </c>
    </row>
    <row r="298" spans="1:4">
      <c r="A298" s="14" t="s">
        <v>360</v>
      </c>
      <c r="B298" s="51">
        <v>40590</v>
      </c>
      <c r="D298" t="str">
        <f t="shared" si="4"/>
        <v>Stanowisko do pomiaru geometrii kół_40590</v>
      </c>
    </row>
    <row r="299" spans="1:4">
      <c r="A299" s="14" t="s">
        <v>360</v>
      </c>
      <c r="B299" s="51"/>
      <c r="D299" t="str">
        <f t="shared" si="4"/>
        <v>Stanowisko do pomiaru geometrii kół_</v>
      </c>
    </row>
    <row r="300" spans="1:4">
      <c r="A300" s="16" t="s">
        <v>260</v>
      </c>
      <c r="B300" s="51">
        <v>58000</v>
      </c>
      <c r="D300" t="str">
        <f t="shared" si="4"/>
        <v>Stanowisko do skręcania_58000</v>
      </c>
    </row>
    <row r="301" spans="1:4">
      <c r="A301" s="14" t="s">
        <v>311</v>
      </c>
      <c r="B301" s="50">
        <v>12800</v>
      </c>
      <c r="D301" t="str">
        <f t="shared" si="4"/>
        <v>Stanowisko do testowania alternatorów z falownikiem_12800</v>
      </c>
    </row>
    <row r="302" spans="1:4">
      <c r="A302" s="14" t="s">
        <v>311</v>
      </c>
      <c r="B302" s="51"/>
      <c r="D302" t="str">
        <f t="shared" si="4"/>
        <v>Stanowisko do testowania alternatorów z falownikiem_</v>
      </c>
    </row>
    <row r="303" spans="1:4" ht="25.5">
      <c r="A303" s="14" t="s">
        <v>385</v>
      </c>
      <c r="B303" s="50">
        <v>40100</v>
      </c>
      <c r="D303" t="str">
        <f t="shared" si="4"/>
        <v>Stanowisko dydaktyczne pracującego silnika benzynowego z systemem bezpośredniego wtrysku paliwa i katalizatorem_40100</v>
      </c>
    </row>
    <row r="304" spans="1:4" ht="25.5">
      <c r="A304" s="14" t="s">
        <v>343</v>
      </c>
      <c r="B304" s="50">
        <v>35870</v>
      </c>
      <c r="D304" t="str">
        <f t="shared" si="4"/>
        <v>Stanowisko dydaktyczne pracującego silnika benzynowego z systemem jednopunktowym wtrysku paliwa i katalizatorem _35870</v>
      </c>
    </row>
    <row r="305" spans="1:4" ht="25.5">
      <c r="A305" s="14" t="s">
        <v>343</v>
      </c>
      <c r="B305" s="51"/>
      <c r="D305" t="str">
        <f t="shared" si="4"/>
        <v>Stanowisko dydaktyczne pracującego silnika benzynowego z systemem jednopunktowym wtrysku paliwa i katalizatorem _</v>
      </c>
    </row>
    <row r="306" spans="1:4" ht="38.25">
      <c r="A306" s="14" t="s">
        <v>384</v>
      </c>
      <c r="B306" s="50">
        <v>39580</v>
      </c>
      <c r="D306" t="str">
        <f t="shared" si="4"/>
        <v>Stanowisko dydaktyczne pracującego silnika benzynowego z systemem wielopunktowym grupowym wtrysku paliwa i katalizatorem _39580</v>
      </c>
    </row>
    <row r="307" spans="1:4" ht="38.25">
      <c r="A307" s="14" t="s">
        <v>336</v>
      </c>
      <c r="B307" s="50">
        <v>40100</v>
      </c>
      <c r="D307" t="str">
        <f t="shared" si="4"/>
        <v>Stanowisko dydaktyczne pracującego silnika benzynowego z systemem wielopunktowym sekwencyjnym wtrysku paliwa i katalizatorem _40100</v>
      </c>
    </row>
    <row r="308" spans="1:4" ht="38.25">
      <c r="A308" s="14" t="s">
        <v>336</v>
      </c>
      <c r="B308" s="51"/>
      <c r="D308" t="str">
        <f t="shared" si="4"/>
        <v>Stanowisko dydaktyczne pracującego silnika benzynowego z systemem wielopunktowym sekwencyjnym wtrysku paliwa i katalizatorem _</v>
      </c>
    </row>
    <row r="309" spans="1:4" ht="25.5">
      <c r="A309" s="14" t="s">
        <v>337</v>
      </c>
      <c r="B309" s="50">
        <v>41380</v>
      </c>
      <c r="D309" t="str">
        <f t="shared" si="4"/>
        <v>Stanowisko dydaktyczne pracującego silnika Diesla TDI z pompą rotacyjną sterowaną elektronicznie_41380</v>
      </c>
    </row>
    <row r="310" spans="1:4" ht="25.5">
      <c r="A310" s="14" t="s">
        <v>337</v>
      </c>
      <c r="B310" s="51"/>
      <c r="D310" t="str">
        <f t="shared" si="4"/>
        <v>Stanowisko dydaktyczne pracującego silnika Diesla TDI z pompą rotacyjną sterowaną elektronicznie_</v>
      </c>
    </row>
    <row r="311" spans="1:4" ht="25.5">
      <c r="A311" s="14" t="s">
        <v>338</v>
      </c>
      <c r="B311" s="50">
        <v>41890</v>
      </c>
      <c r="D311" t="str">
        <f t="shared" si="4"/>
        <v>Stanowisko dydaktyczne pracującego silnika Diesla z systemem Common Rail_41890</v>
      </c>
    </row>
    <row r="312" spans="1:4" ht="25.5">
      <c r="A312" s="14" t="s">
        <v>338</v>
      </c>
      <c r="B312" s="51"/>
      <c r="D312" t="str">
        <f t="shared" si="4"/>
        <v>Stanowisko dydaktyczne pracującego silnika Diesla z systemem Common Rail_</v>
      </c>
    </row>
    <row r="313" spans="1:4">
      <c r="A313" s="14" t="s">
        <v>333</v>
      </c>
      <c r="B313" s="50">
        <v>36600</v>
      </c>
      <c r="D313" t="str">
        <f t="shared" si="4"/>
        <v>Stanowisko probiercze do badania rozruszników i alternatorów_36600</v>
      </c>
    </row>
    <row r="314" spans="1:4" ht="25.5">
      <c r="A314" s="14" t="s">
        <v>387</v>
      </c>
      <c r="B314" s="50">
        <v>78650</v>
      </c>
      <c r="D314" t="str">
        <f t="shared" si="4"/>
        <v>Stanowisko testowania pomp i wtryskiwaczy systemów Common Rail i TDI_78650</v>
      </c>
    </row>
    <row r="315" spans="1:4">
      <c r="A315" s="14" t="s">
        <v>331</v>
      </c>
      <c r="B315" s="50">
        <v>3335</v>
      </c>
      <c r="D315" t="str">
        <f t="shared" si="4"/>
        <v>Stanowisko testowania sąd Lambda_3335</v>
      </c>
    </row>
    <row r="316" spans="1:4">
      <c r="A316" s="14" t="s">
        <v>383</v>
      </c>
      <c r="B316" s="51"/>
      <c r="D316" t="str">
        <f t="shared" si="4"/>
        <v>Stanowisko testowania sond Lambda_</v>
      </c>
    </row>
    <row r="317" spans="1:4">
      <c r="A317" s="14" t="s">
        <v>348</v>
      </c>
      <c r="B317" s="50">
        <v>700</v>
      </c>
      <c r="D317" t="str">
        <f t="shared" si="4"/>
        <v>Stetoskop elektroniczny _700</v>
      </c>
    </row>
    <row r="318" spans="1:4">
      <c r="A318" s="14" t="s">
        <v>348</v>
      </c>
      <c r="B318" s="51">
        <v>700</v>
      </c>
      <c r="D318" t="str">
        <f t="shared" si="4"/>
        <v>Stetoskop elektroniczny _700</v>
      </c>
    </row>
    <row r="319" spans="1:4">
      <c r="A319" s="14" t="s">
        <v>348</v>
      </c>
      <c r="B319" s="51">
        <v>700</v>
      </c>
      <c r="D319" t="str">
        <f t="shared" si="4"/>
        <v>Stetoskop elektroniczny _700</v>
      </c>
    </row>
    <row r="320" spans="1:4">
      <c r="A320" s="14" t="s">
        <v>348</v>
      </c>
      <c r="B320" s="51"/>
      <c r="D320" t="str">
        <f t="shared" si="4"/>
        <v>Stetoskop elektroniczny _</v>
      </c>
    </row>
    <row r="321" spans="1:4">
      <c r="A321" s="14" t="s">
        <v>348</v>
      </c>
      <c r="B321" s="51"/>
      <c r="D321" t="str">
        <f t="shared" si="4"/>
        <v>Stetoskop elektroniczny _</v>
      </c>
    </row>
    <row r="322" spans="1:4">
      <c r="A322" s="16" t="s">
        <v>201</v>
      </c>
      <c r="B322" s="51">
        <v>1900</v>
      </c>
      <c r="D322" t="str">
        <f t="shared" si="4"/>
        <v>Stół montażowy lekki z imadłami_1900</v>
      </c>
    </row>
    <row r="323" spans="1:4">
      <c r="A323" s="14" t="s">
        <v>201</v>
      </c>
      <c r="B323" s="51">
        <v>1900</v>
      </c>
      <c r="D323" t="str">
        <f t="shared" ref="D323:D386" si="5">A323&amp;"_"&amp;B323</f>
        <v>Stół montażowy lekki z imadłami_1900</v>
      </c>
    </row>
    <row r="324" spans="1:4">
      <c r="A324" s="16" t="s">
        <v>205</v>
      </c>
      <c r="B324" s="51">
        <v>3050</v>
      </c>
      <c r="D324" t="str">
        <f t="shared" si="5"/>
        <v>Stół ślusarski z imadłem i szufladami narzędziowymi_3050</v>
      </c>
    </row>
    <row r="325" spans="1:4">
      <c r="A325" s="14" t="s">
        <v>205</v>
      </c>
      <c r="B325" s="51">
        <v>3050</v>
      </c>
      <c r="D325" t="str">
        <f t="shared" si="5"/>
        <v>Stół ślusarski z imadłem i szufladami narzędziowymi_3050</v>
      </c>
    </row>
    <row r="326" spans="1:4">
      <c r="A326" s="14" t="s">
        <v>205</v>
      </c>
      <c r="B326" s="51">
        <v>3050</v>
      </c>
      <c r="D326" t="str">
        <f t="shared" si="5"/>
        <v>Stół ślusarski z imadłem i szufladami narzędziowymi_3050</v>
      </c>
    </row>
    <row r="327" spans="1:4" ht="25.5">
      <c r="A327" s="14" t="s">
        <v>373</v>
      </c>
      <c r="B327" s="51">
        <v>3050</v>
      </c>
      <c r="D327" t="str">
        <f t="shared" si="5"/>
        <v>Stół ślusarski z imadłem i szufladami narzędziowymi jednostanowiskowy_3050</v>
      </c>
    </row>
    <row r="328" spans="1:4" ht="25.5">
      <c r="A328" s="14" t="s">
        <v>373</v>
      </c>
      <c r="B328" s="51">
        <v>3050</v>
      </c>
      <c r="D328" t="str">
        <f t="shared" si="5"/>
        <v>Stół ślusarski z imadłem i szufladami narzędziowymi jednostanowiskowy_3050</v>
      </c>
    </row>
    <row r="329" spans="1:4" ht="25.5">
      <c r="A329" s="14" t="s">
        <v>373</v>
      </c>
      <c r="B329" s="51"/>
      <c r="D329" t="str">
        <f t="shared" si="5"/>
        <v>Stół ślusarski z imadłem i szufladami narzędziowymi jednostanowiskowy_</v>
      </c>
    </row>
    <row r="330" spans="1:4">
      <c r="A330" s="14" t="s">
        <v>380</v>
      </c>
      <c r="B330" s="51">
        <v>650</v>
      </c>
      <c r="D330" t="str">
        <f t="shared" si="5"/>
        <v>Suwmiarka do bębnów hamulcowych_650</v>
      </c>
    </row>
    <row r="331" spans="1:4">
      <c r="A331" s="14" t="s">
        <v>380</v>
      </c>
      <c r="B331" s="51">
        <v>650</v>
      </c>
      <c r="D331" t="str">
        <f t="shared" si="5"/>
        <v>Suwmiarka do bębnów hamulcowych_650</v>
      </c>
    </row>
    <row r="332" spans="1:4">
      <c r="A332" s="14" t="s">
        <v>380</v>
      </c>
      <c r="B332" s="51">
        <v>650</v>
      </c>
      <c r="D332" t="str">
        <f t="shared" si="5"/>
        <v>Suwmiarka do bębnów hamulcowych_650</v>
      </c>
    </row>
    <row r="333" spans="1:4">
      <c r="A333" s="14" t="s">
        <v>380</v>
      </c>
      <c r="B333" s="51"/>
      <c r="D333" t="str">
        <f t="shared" si="5"/>
        <v>Suwmiarka do bębnów hamulcowych_</v>
      </c>
    </row>
    <row r="334" spans="1:4">
      <c r="A334" s="14" t="s">
        <v>382</v>
      </c>
      <c r="B334" s="51">
        <v>200</v>
      </c>
      <c r="D334" t="str">
        <f t="shared" si="5"/>
        <v>Suwmiarka do tarcz hamulcowych_200</v>
      </c>
    </row>
    <row r="335" spans="1:4">
      <c r="A335" s="14" t="s">
        <v>382</v>
      </c>
      <c r="B335" s="51">
        <v>200</v>
      </c>
      <c r="D335" t="str">
        <f t="shared" si="5"/>
        <v>Suwmiarka do tarcz hamulcowych_200</v>
      </c>
    </row>
    <row r="336" spans="1:4">
      <c r="A336" s="14" t="s">
        <v>382</v>
      </c>
      <c r="B336" s="51">
        <v>200</v>
      </c>
      <c r="D336" t="str">
        <f t="shared" si="5"/>
        <v>Suwmiarka do tarcz hamulcowych_200</v>
      </c>
    </row>
    <row r="337" spans="1:4">
      <c r="A337" s="14" t="s">
        <v>382</v>
      </c>
      <c r="B337" s="51"/>
      <c r="D337" t="str">
        <f t="shared" si="5"/>
        <v>Suwmiarka do tarcz hamulcowych_</v>
      </c>
    </row>
    <row r="338" spans="1:4">
      <c r="A338" s="16" t="s">
        <v>249</v>
      </c>
      <c r="B338" s="51">
        <v>1000</v>
      </c>
      <c r="D338" t="str">
        <f t="shared" si="5"/>
        <v>Suwmiarka modułowa_1000</v>
      </c>
    </row>
    <row r="339" spans="1:4">
      <c r="A339" s="14" t="s">
        <v>249</v>
      </c>
      <c r="B339" s="51">
        <v>1000</v>
      </c>
      <c r="D339" t="str">
        <f t="shared" si="5"/>
        <v>Suwmiarka modułowa_1000</v>
      </c>
    </row>
    <row r="340" spans="1:4">
      <c r="A340" s="16" t="s">
        <v>247</v>
      </c>
      <c r="B340" s="51">
        <v>150</v>
      </c>
      <c r="D340" t="str">
        <f t="shared" si="5"/>
        <v>Suwmiarka noniuszowa_150</v>
      </c>
    </row>
    <row r="341" spans="1:4">
      <c r="A341" s="14" t="s">
        <v>247</v>
      </c>
      <c r="B341" s="51">
        <v>150</v>
      </c>
      <c r="D341" t="str">
        <f t="shared" si="5"/>
        <v>Suwmiarka noniuszowa_150</v>
      </c>
    </row>
    <row r="342" spans="1:4">
      <c r="A342" s="14" t="s">
        <v>351</v>
      </c>
      <c r="B342" s="50">
        <v>150</v>
      </c>
      <c r="D342" t="str">
        <f t="shared" si="5"/>
        <v>Suwmiarka noniuszowa z dokładnością 0,05 mm _150</v>
      </c>
    </row>
    <row r="343" spans="1:4">
      <c r="A343" s="14" t="s">
        <v>351</v>
      </c>
      <c r="B343" s="50">
        <v>150</v>
      </c>
      <c r="D343" t="str">
        <f t="shared" si="5"/>
        <v>Suwmiarka noniuszowa z dokładnością 0,05 mm _150</v>
      </c>
    </row>
    <row r="344" spans="1:4">
      <c r="A344" s="14" t="s">
        <v>351</v>
      </c>
      <c r="B344" s="51">
        <v>150</v>
      </c>
      <c r="D344" t="str">
        <f t="shared" si="5"/>
        <v>Suwmiarka noniuszowa z dokładnością 0,05 mm _150</v>
      </c>
    </row>
    <row r="345" spans="1:4">
      <c r="A345" s="14" t="s">
        <v>351</v>
      </c>
      <c r="B345" s="51">
        <v>150</v>
      </c>
      <c r="D345" t="str">
        <f t="shared" si="5"/>
        <v>Suwmiarka noniuszowa z dokładnością 0,05 mm _150</v>
      </c>
    </row>
    <row r="346" spans="1:4">
      <c r="A346" s="16" t="s">
        <v>251</v>
      </c>
      <c r="B346" s="51">
        <v>200</v>
      </c>
      <c r="D346" t="str">
        <f t="shared" si="5"/>
        <v>Suwmiarka z odczytem elektronicznym_200</v>
      </c>
    </row>
    <row r="347" spans="1:4">
      <c r="A347" s="14" t="s">
        <v>251</v>
      </c>
      <c r="B347" s="51">
        <v>200</v>
      </c>
      <c r="D347" t="str">
        <f t="shared" si="5"/>
        <v>Suwmiarka z odczytem elektronicznym_200</v>
      </c>
    </row>
    <row r="348" spans="1:4">
      <c r="A348" s="14" t="s">
        <v>300</v>
      </c>
      <c r="B348" s="50">
        <v>19370</v>
      </c>
      <c r="D348" t="str">
        <f t="shared" si="5"/>
        <v>System bezpieczeństwa biernego – SRS_19370</v>
      </c>
    </row>
    <row r="349" spans="1:4">
      <c r="A349" s="14" t="s">
        <v>291</v>
      </c>
      <c r="B349" s="50">
        <v>26220</v>
      </c>
      <c r="D349" t="str">
        <f t="shared" si="5"/>
        <v>System klimatyzacji Klimatronik_26220</v>
      </c>
    </row>
    <row r="350" spans="1:4" ht="25.5">
      <c r="A350" s="14" t="s">
        <v>290</v>
      </c>
      <c r="B350" s="50">
        <v>40300</v>
      </c>
      <c r="D350" t="str">
        <f t="shared" si="5"/>
        <v>System sterowania elektronicznego silnikiem Diesla z pompą jednosekcyjną z rozdzielaczem sterowaną elektronicznie_40300</v>
      </c>
    </row>
    <row r="351" spans="1:4" ht="25.5">
      <c r="A351" s="14" t="s">
        <v>290</v>
      </c>
      <c r="B351" s="51">
        <v>40300</v>
      </c>
      <c r="D351" t="str">
        <f t="shared" si="5"/>
        <v>System sterowania elektronicznego silnikiem Diesla z pompą jednosekcyjną z rozdzielaczem sterowaną elektronicznie_40300</v>
      </c>
    </row>
    <row r="352" spans="1:4">
      <c r="A352" s="14" t="s">
        <v>296</v>
      </c>
      <c r="B352" s="50">
        <v>40550</v>
      </c>
      <c r="D352" t="str">
        <f t="shared" si="5"/>
        <v>System Sterowania silnikiem Diesla "Common Rail"_40550</v>
      </c>
    </row>
    <row r="353" spans="1:4">
      <c r="A353" s="14" t="s">
        <v>296</v>
      </c>
      <c r="B353" s="51">
        <v>40550</v>
      </c>
      <c r="D353" t="str">
        <f t="shared" si="5"/>
        <v>System Sterowania silnikiem Diesla "Common Rail"_40550</v>
      </c>
    </row>
    <row r="354" spans="1:4">
      <c r="A354" s="14" t="s">
        <v>297</v>
      </c>
      <c r="B354" s="50">
        <v>30610</v>
      </c>
      <c r="D354" t="str">
        <f t="shared" si="5"/>
        <v>System wtryskowy paliwa typu KE-Jetronic_30610</v>
      </c>
    </row>
    <row r="355" spans="1:4">
      <c r="A355" s="14" t="s">
        <v>297</v>
      </c>
      <c r="B355" s="51">
        <v>30610</v>
      </c>
      <c r="D355" t="str">
        <f t="shared" si="5"/>
        <v>System wtryskowy paliwa typu KE-Jetronic_30610</v>
      </c>
    </row>
    <row r="356" spans="1:4">
      <c r="A356" s="14" t="s">
        <v>302</v>
      </c>
      <c r="B356" s="51">
        <v>24540</v>
      </c>
      <c r="D356" t="str">
        <f t="shared" si="5"/>
        <v>System wtryskowy paliwa typu L-Jetronic_24540</v>
      </c>
    </row>
    <row r="357" spans="1:4">
      <c r="A357" s="14" t="s">
        <v>298</v>
      </c>
      <c r="B357" s="50">
        <v>24500</v>
      </c>
      <c r="D357" t="str">
        <f t="shared" si="5"/>
        <v>System wtryskowy paliwa typu Monomotronic_24500</v>
      </c>
    </row>
    <row r="358" spans="1:4">
      <c r="A358" s="14" t="s">
        <v>298</v>
      </c>
      <c r="B358" s="51">
        <v>24500</v>
      </c>
      <c r="D358" t="str">
        <f t="shared" si="5"/>
        <v>System wtryskowy paliwa typu Monomotronic_24500</v>
      </c>
    </row>
    <row r="359" spans="1:4" ht="25.5">
      <c r="A359" s="14" t="s">
        <v>299</v>
      </c>
      <c r="B359" s="50">
        <v>24490</v>
      </c>
      <c r="D359" t="str">
        <f t="shared" si="5"/>
        <v>System wtrysku benzyny z pomiarem podciśnienia w kolektorze ssącym (np. typu D-Jetronic)_24490</v>
      </c>
    </row>
    <row r="360" spans="1:4" ht="25.5">
      <c r="A360" s="14" t="s">
        <v>299</v>
      </c>
      <c r="B360" s="51">
        <v>24490</v>
      </c>
      <c r="D360" t="str">
        <f t="shared" si="5"/>
        <v>System wtrysku benzyny z pomiarem podciśnienia w kolektorze ssącym (np. typu D-Jetronic)_24490</v>
      </c>
    </row>
    <row r="361" spans="1:4">
      <c r="A361" s="14" t="s">
        <v>303</v>
      </c>
      <c r="B361" s="51">
        <v>25780</v>
      </c>
      <c r="D361" t="str">
        <f t="shared" si="5"/>
        <v>System zintegrowany Typu MOTRONIC ML 4.1_25780</v>
      </c>
    </row>
    <row r="362" spans="1:4" ht="25.5">
      <c r="A362" s="14" t="s">
        <v>292</v>
      </c>
      <c r="B362" s="50">
        <v>25990</v>
      </c>
      <c r="D362" t="str">
        <f t="shared" si="5"/>
        <v>System zintegrowany wielopunktowego sekwencyjnego wtrysku benzyny typu MOTRONIC ML1.5_25990</v>
      </c>
    </row>
    <row r="363" spans="1:4" ht="25.5">
      <c r="A363" s="14" t="s">
        <v>292</v>
      </c>
      <c r="B363" s="51">
        <v>25990</v>
      </c>
      <c r="D363" t="str">
        <f t="shared" si="5"/>
        <v>System zintegrowany wielopunktowego sekwencyjnego wtrysku benzyny typu MOTRONIC ML1.5_25990</v>
      </c>
    </row>
    <row r="364" spans="1:4">
      <c r="A364" s="16" t="s">
        <v>234</v>
      </c>
      <c r="B364" s="51">
        <v>6500</v>
      </c>
      <c r="D364" t="str">
        <f t="shared" si="5"/>
        <v>Szlifierka dwutarczowa_6500</v>
      </c>
    </row>
    <row r="365" spans="1:4">
      <c r="A365" s="14" t="s">
        <v>234</v>
      </c>
      <c r="B365" s="51">
        <v>6500</v>
      </c>
      <c r="D365" t="str">
        <f t="shared" si="5"/>
        <v>Szlifierka dwutarczowa_6500</v>
      </c>
    </row>
    <row r="366" spans="1:4">
      <c r="A366" s="14" t="s">
        <v>401</v>
      </c>
      <c r="B366" s="51">
        <v>550</v>
      </c>
      <c r="D366" t="str">
        <f t="shared" si="5"/>
        <v>Szlifierka kątowa 1200 W - 125 mm_550</v>
      </c>
    </row>
    <row r="367" spans="1:4">
      <c r="A367" s="14" t="s">
        <v>401</v>
      </c>
      <c r="B367" s="51">
        <v>550</v>
      </c>
      <c r="D367" t="str">
        <f t="shared" si="5"/>
        <v>Szlifierka kątowa 1200 W - 125 mm_550</v>
      </c>
    </row>
    <row r="368" spans="1:4">
      <c r="A368" s="43" t="s">
        <v>412</v>
      </c>
      <c r="B368" s="51">
        <v>750</v>
      </c>
      <c r="D368" t="str">
        <f t="shared" si="5"/>
        <v>Szlifierka kątowa 2100 W - 400 mm_750</v>
      </c>
    </row>
    <row r="369" spans="1:4">
      <c r="A369" s="14" t="s">
        <v>402</v>
      </c>
      <c r="B369" s="51">
        <v>500</v>
      </c>
      <c r="D369" t="str">
        <f t="shared" si="5"/>
        <v>Szlifierka ostrzałka_500</v>
      </c>
    </row>
    <row r="370" spans="1:4">
      <c r="A370" s="14" t="s">
        <v>399</v>
      </c>
      <c r="B370" s="51">
        <v>75</v>
      </c>
      <c r="D370" t="str">
        <f t="shared" si="5"/>
        <v>Ściągacz do przegubów kulowych układu kierowniczego 20 mm_75</v>
      </c>
    </row>
    <row r="371" spans="1:4" ht="25.5">
      <c r="A371" s="14" t="s">
        <v>400</v>
      </c>
      <c r="B371" s="51">
        <v>100</v>
      </c>
      <c r="D371" t="str">
        <f t="shared" si="5"/>
        <v>Ściągacz do przegubów kulowych układu kierowniczego i zawieszenia 23 mm_100</v>
      </c>
    </row>
    <row r="372" spans="1:4">
      <c r="A372" s="14" t="s">
        <v>368</v>
      </c>
      <c r="B372" s="50">
        <v>530</v>
      </c>
      <c r="D372" t="str">
        <f t="shared" si="5"/>
        <v>Ściągacz dwuramienny (belkowy)_530</v>
      </c>
    </row>
    <row r="373" spans="1:4">
      <c r="A373" s="14" t="s">
        <v>368</v>
      </c>
      <c r="B373" s="51">
        <v>530</v>
      </c>
      <c r="D373" t="str">
        <f t="shared" si="5"/>
        <v>Ściągacz dwuramienny (belkowy)_530</v>
      </c>
    </row>
    <row r="374" spans="1:4">
      <c r="A374" s="14" t="s">
        <v>375</v>
      </c>
      <c r="B374" s="51">
        <v>1550</v>
      </c>
      <c r="D374" t="str">
        <f t="shared" si="5"/>
        <v>Ściągacz sprężyn zawieszenia z wymiennymi ramionami _1550</v>
      </c>
    </row>
    <row r="375" spans="1:4">
      <c r="A375" s="14" t="s">
        <v>375</v>
      </c>
      <c r="B375" s="51"/>
      <c r="D375" t="str">
        <f t="shared" si="5"/>
        <v>Ściągacz sprężyn zawieszenia z wymiennymi ramionami _</v>
      </c>
    </row>
    <row r="376" spans="1:4">
      <c r="A376" s="16" t="s">
        <v>253</v>
      </c>
      <c r="B376" s="51">
        <v>400</v>
      </c>
      <c r="D376" t="str">
        <f t="shared" si="5"/>
        <v>Średnicówka mikrometryczna – zestaw 50mm-150mm_400</v>
      </c>
    </row>
    <row r="377" spans="1:4">
      <c r="A377" s="14" t="s">
        <v>253</v>
      </c>
      <c r="B377" s="51">
        <v>400</v>
      </c>
      <c r="D377" t="str">
        <f t="shared" si="5"/>
        <v>Średnicówka mikrometryczna – zestaw 50mm-150mm_400</v>
      </c>
    </row>
    <row r="378" spans="1:4">
      <c r="A378" s="16" t="s">
        <v>254</v>
      </c>
      <c r="B378" s="51">
        <v>4000</v>
      </c>
      <c r="D378" t="str">
        <f t="shared" si="5"/>
        <v>Średnicówka z czujnikiem 50-100 mm_4000</v>
      </c>
    </row>
    <row r="379" spans="1:4">
      <c r="A379" s="14" t="s">
        <v>254</v>
      </c>
      <c r="B379" s="51">
        <v>4000</v>
      </c>
      <c r="D379" t="str">
        <f t="shared" si="5"/>
        <v>Średnicówka z czujnikiem 50-100 mm_4000</v>
      </c>
    </row>
    <row r="380" spans="1:4">
      <c r="A380" s="14" t="s">
        <v>352</v>
      </c>
      <c r="B380" s="51">
        <v>4000</v>
      </c>
      <c r="D380" t="str">
        <f t="shared" si="5"/>
        <v>Średnicówka z czujnikiem zegarowym 50mm-100mm_4000</v>
      </c>
    </row>
    <row r="381" spans="1:4">
      <c r="A381" s="14" t="s">
        <v>352</v>
      </c>
      <c r="B381" s="50">
        <v>4000</v>
      </c>
      <c r="D381" t="str">
        <f t="shared" si="5"/>
        <v>Średnicówka z czujnikiem zegarowym 50mm-100mm_4000</v>
      </c>
    </row>
    <row r="382" spans="1:4">
      <c r="A382" s="14" t="s">
        <v>200</v>
      </c>
      <c r="B382" s="50">
        <v>8900</v>
      </c>
      <c r="D382" t="str">
        <f t="shared" si="5"/>
        <v>Tablica interaktywna_8900</v>
      </c>
    </row>
    <row r="383" spans="1:4">
      <c r="A383" s="14" t="s">
        <v>200</v>
      </c>
      <c r="B383" s="50">
        <v>8900</v>
      </c>
      <c r="D383" t="str">
        <f t="shared" si="5"/>
        <v>Tablica interaktywna_8900</v>
      </c>
    </row>
    <row r="384" spans="1:4">
      <c r="A384" s="16" t="s">
        <v>200</v>
      </c>
      <c r="B384" s="51">
        <v>7000</v>
      </c>
      <c r="D384" t="str">
        <f t="shared" si="5"/>
        <v>Tablica interaktywna_7000</v>
      </c>
    </row>
    <row r="385" spans="1:4">
      <c r="A385" s="14" t="s">
        <v>200</v>
      </c>
      <c r="B385" s="51">
        <v>8900</v>
      </c>
      <c r="D385" t="str">
        <f t="shared" si="5"/>
        <v>Tablica interaktywna_8900</v>
      </c>
    </row>
    <row r="386" spans="1:4">
      <c r="A386" s="14" t="s">
        <v>361</v>
      </c>
      <c r="B386" s="51">
        <v>2062</v>
      </c>
      <c r="D386" t="str">
        <f t="shared" si="5"/>
        <v>Tester akumulatorów _2062</v>
      </c>
    </row>
    <row r="387" spans="1:4">
      <c r="A387" s="14" t="s">
        <v>361</v>
      </c>
      <c r="B387" s="51"/>
      <c r="D387" t="str">
        <f t="shared" ref="D387:D450" si="6">A387&amp;"_"&amp;B387</f>
        <v>Tester akumulatorów _</v>
      </c>
    </row>
    <row r="388" spans="1:4">
      <c r="A388" s="14" t="s">
        <v>315</v>
      </c>
      <c r="B388" s="50">
        <v>470</v>
      </c>
      <c r="D388" t="str">
        <f t="shared" si="6"/>
        <v>Tester czujników Hall'a_470</v>
      </c>
    </row>
    <row r="389" spans="1:4">
      <c r="A389" s="14" t="s">
        <v>315</v>
      </c>
      <c r="B389" s="51">
        <v>470</v>
      </c>
      <c r="D389" t="str">
        <f t="shared" si="6"/>
        <v>Tester czujników Hall'a_470</v>
      </c>
    </row>
    <row r="390" spans="1:4">
      <c r="A390" s="14" t="s">
        <v>315</v>
      </c>
      <c r="B390" s="51">
        <v>470</v>
      </c>
      <c r="D390" t="str">
        <f t="shared" si="6"/>
        <v>Tester czujników Hall'a_470</v>
      </c>
    </row>
    <row r="391" spans="1:4">
      <c r="A391" s="14" t="s">
        <v>315</v>
      </c>
      <c r="B391" s="51"/>
      <c r="D391" t="str">
        <f t="shared" si="6"/>
        <v>Tester czujników Hall'a_</v>
      </c>
    </row>
    <row r="392" spans="1:4">
      <c r="A392" s="14" t="s">
        <v>316</v>
      </c>
      <c r="B392" s="50">
        <v>700</v>
      </c>
      <c r="D392" t="str">
        <f t="shared" si="6"/>
        <v>Tester mechanizmów wykonawczych_700</v>
      </c>
    </row>
    <row r="393" spans="1:4">
      <c r="A393" s="14" t="s">
        <v>316</v>
      </c>
      <c r="B393" s="51">
        <v>700</v>
      </c>
      <c r="D393" t="str">
        <f t="shared" si="6"/>
        <v>Tester mechanizmów wykonawczych_700</v>
      </c>
    </row>
    <row r="394" spans="1:4">
      <c r="A394" s="14" t="s">
        <v>316</v>
      </c>
      <c r="B394" s="51">
        <v>700</v>
      </c>
      <c r="D394" t="str">
        <f t="shared" si="6"/>
        <v>Tester mechanizmów wykonawczych_700</v>
      </c>
    </row>
    <row r="395" spans="1:4">
      <c r="A395" s="14" t="s">
        <v>316</v>
      </c>
      <c r="B395" s="51"/>
      <c r="D395" t="str">
        <f t="shared" si="6"/>
        <v>Tester mechanizmów wykonawczych_</v>
      </c>
    </row>
    <row r="396" spans="1:4">
      <c r="A396" s="14" t="s">
        <v>312</v>
      </c>
      <c r="B396" s="50">
        <v>3100</v>
      </c>
      <c r="D396" t="str">
        <f t="shared" si="6"/>
        <v>Tester modułów zapłonu z zestawem adapterów_3100</v>
      </c>
    </row>
    <row r="397" spans="1:4">
      <c r="A397" s="14" t="s">
        <v>312</v>
      </c>
      <c r="B397" s="51">
        <v>3100</v>
      </c>
      <c r="D397" t="str">
        <f t="shared" si="6"/>
        <v>Tester modułów zapłonu z zestawem adapterów_3100</v>
      </c>
    </row>
    <row r="398" spans="1:4">
      <c r="A398" s="14" t="s">
        <v>312</v>
      </c>
      <c r="B398" s="51"/>
      <c r="D398" t="str">
        <f t="shared" si="6"/>
        <v>Tester modułów zapłonu z zestawem adapterów_</v>
      </c>
    </row>
    <row r="399" spans="1:4">
      <c r="A399" s="14" t="s">
        <v>312</v>
      </c>
      <c r="B399" s="51"/>
      <c r="D399" t="str">
        <f t="shared" si="6"/>
        <v>Tester modułów zapłonu z zestawem adapterów_</v>
      </c>
    </row>
    <row r="400" spans="1:4">
      <c r="A400" s="14" t="s">
        <v>362</v>
      </c>
      <c r="B400" s="51">
        <v>1830</v>
      </c>
      <c r="D400" t="str">
        <f t="shared" si="6"/>
        <v>Tester płynu hamulcowego _1830</v>
      </c>
    </row>
    <row r="401" spans="1:4">
      <c r="A401" s="14" t="s">
        <v>362</v>
      </c>
      <c r="B401" s="51">
        <v>1830</v>
      </c>
      <c r="D401" t="str">
        <f t="shared" si="6"/>
        <v>Tester płynu hamulcowego _1830</v>
      </c>
    </row>
    <row r="402" spans="1:4">
      <c r="A402" s="14" t="s">
        <v>362</v>
      </c>
      <c r="B402" s="51"/>
      <c r="D402" t="str">
        <f t="shared" si="6"/>
        <v>Tester płynu hamulcowego _</v>
      </c>
    </row>
    <row r="403" spans="1:4">
      <c r="A403" s="14" t="s">
        <v>362</v>
      </c>
      <c r="B403" s="51"/>
      <c r="D403" t="str">
        <f t="shared" si="6"/>
        <v>Tester płynu hamulcowego _</v>
      </c>
    </row>
    <row r="404" spans="1:4">
      <c r="A404" s="14" t="s">
        <v>295</v>
      </c>
      <c r="B404" s="50">
        <v>2690</v>
      </c>
      <c r="D404" t="str">
        <f t="shared" si="6"/>
        <v>Tester pomp paliwa_2690</v>
      </c>
    </row>
    <row r="405" spans="1:4">
      <c r="A405" s="14" t="s">
        <v>295</v>
      </c>
      <c r="B405" s="51">
        <v>2690</v>
      </c>
      <c r="D405" t="str">
        <f t="shared" si="6"/>
        <v>Tester pomp paliwa_2690</v>
      </c>
    </row>
    <row r="406" spans="1:4">
      <c r="A406" s="14" t="s">
        <v>295</v>
      </c>
      <c r="B406" s="51"/>
      <c r="D406" t="str">
        <f t="shared" si="6"/>
        <v>Tester pomp paliwa_</v>
      </c>
    </row>
    <row r="407" spans="1:4">
      <c r="A407" s="14" t="s">
        <v>317</v>
      </c>
      <c r="B407" s="50">
        <v>1900</v>
      </c>
      <c r="D407" t="str">
        <f t="shared" si="6"/>
        <v>Tester potencjometrów i czujników podciśnienia_1900</v>
      </c>
    </row>
    <row r="408" spans="1:4">
      <c r="A408" s="14" t="s">
        <v>317</v>
      </c>
      <c r="B408" s="51">
        <v>1900</v>
      </c>
      <c r="D408" t="str">
        <f t="shared" si="6"/>
        <v>Tester potencjometrów i czujników podciśnienia_1900</v>
      </c>
    </row>
    <row r="409" spans="1:4">
      <c r="A409" s="14" t="s">
        <v>317</v>
      </c>
      <c r="B409" s="51">
        <v>1900</v>
      </c>
      <c r="D409" t="str">
        <f t="shared" si="6"/>
        <v>Tester potencjometrów i czujników podciśnienia_1900</v>
      </c>
    </row>
    <row r="410" spans="1:4">
      <c r="A410" s="14" t="s">
        <v>317</v>
      </c>
      <c r="B410" s="51"/>
      <c r="D410" t="str">
        <f t="shared" si="6"/>
        <v>Tester potencjometrów i czujników podciśnienia_</v>
      </c>
    </row>
    <row r="411" spans="1:4">
      <c r="A411" s="14" t="s">
        <v>318</v>
      </c>
      <c r="B411" s="50">
        <v>580</v>
      </c>
      <c r="D411" t="str">
        <f t="shared" si="6"/>
        <v>Tester przepływomierzy powietrza_580</v>
      </c>
    </row>
    <row r="412" spans="1:4">
      <c r="A412" s="14" t="s">
        <v>318</v>
      </c>
      <c r="B412" s="51">
        <v>580</v>
      </c>
      <c r="D412" t="str">
        <f t="shared" si="6"/>
        <v>Tester przepływomierzy powietrza_580</v>
      </c>
    </row>
    <row r="413" spans="1:4">
      <c r="A413" s="14" t="s">
        <v>318</v>
      </c>
      <c r="B413" s="51">
        <v>580</v>
      </c>
      <c r="D413" t="str">
        <f t="shared" si="6"/>
        <v>Tester przepływomierzy powietrza_580</v>
      </c>
    </row>
    <row r="414" spans="1:4">
      <c r="A414" s="14" t="s">
        <v>318</v>
      </c>
      <c r="B414" s="51"/>
      <c r="D414" t="str">
        <f t="shared" si="6"/>
        <v>Tester przepływomierzy powietrza_</v>
      </c>
    </row>
    <row r="415" spans="1:4">
      <c r="A415" s="14" t="s">
        <v>330</v>
      </c>
      <c r="B415" s="50">
        <v>1470</v>
      </c>
      <c r="D415" t="str">
        <f t="shared" si="6"/>
        <v>Tester regulatorów napięcia_1470</v>
      </c>
    </row>
    <row r="416" spans="1:4">
      <c r="A416" s="14" t="s">
        <v>330</v>
      </c>
      <c r="B416" s="51">
        <v>1470</v>
      </c>
      <c r="D416" t="str">
        <f t="shared" si="6"/>
        <v>Tester regulatorów napięcia_1470</v>
      </c>
    </row>
    <row r="417" spans="1:4">
      <c r="A417" s="14" t="s">
        <v>330</v>
      </c>
      <c r="B417" s="51"/>
      <c r="D417" t="str">
        <f t="shared" si="6"/>
        <v>Tester regulatorów napięcia_</v>
      </c>
    </row>
    <row r="418" spans="1:4">
      <c r="A418" s="14" t="s">
        <v>391</v>
      </c>
      <c r="B418" s="51">
        <v>370</v>
      </c>
      <c r="D418" t="str">
        <f t="shared" si="6"/>
        <v>Tester sondy Lambda_370</v>
      </c>
    </row>
    <row r="419" spans="1:4">
      <c r="A419" s="14" t="s">
        <v>391</v>
      </c>
      <c r="B419" s="51">
        <v>370</v>
      </c>
      <c r="D419" t="str">
        <f t="shared" si="6"/>
        <v>Tester sondy Lambda_370</v>
      </c>
    </row>
    <row r="420" spans="1:4">
      <c r="A420" s="14" t="s">
        <v>293</v>
      </c>
      <c r="B420" s="50">
        <v>20130</v>
      </c>
      <c r="D420" t="str">
        <f t="shared" si="6"/>
        <v>Tester usterek silnika z oprogramowaniem_20130</v>
      </c>
    </row>
    <row r="421" spans="1:4">
      <c r="A421" s="14" t="s">
        <v>293</v>
      </c>
      <c r="B421" s="50">
        <v>20130</v>
      </c>
      <c r="D421" t="str">
        <f t="shared" si="6"/>
        <v>Tester usterek silnika z oprogramowaniem_20130</v>
      </c>
    </row>
    <row r="422" spans="1:4">
      <c r="A422" s="14" t="s">
        <v>293</v>
      </c>
      <c r="B422" s="51">
        <v>20130</v>
      </c>
      <c r="D422" t="str">
        <f t="shared" si="6"/>
        <v>Tester usterek silnika z oprogramowaniem_20130</v>
      </c>
    </row>
    <row r="423" spans="1:4">
      <c r="A423" s="16" t="s">
        <v>227</v>
      </c>
      <c r="B423" s="51">
        <v>10000</v>
      </c>
      <c r="D423" t="str">
        <f t="shared" si="6"/>
        <v>Twardościomierz uniwersalny_10000</v>
      </c>
    </row>
    <row r="424" spans="1:4">
      <c r="A424" s="16" t="s">
        <v>227</v>
      </c>
      <c r="B424" s="51">
        <v>10000</v>
      </c>
      <c r="D424" t="str">
        <f t="shared" si="6"/>
        <v>Twardościomierz uniwersalny_10000</v>
      </c>
    </row>
    <row r="425" spans="1:4">
      <c r="A425" s="14" t="s">
        <v>227</v>
      </c>
      <c r="B425" s="51">
        <v>10000</v>
      </c>
      <c r="D425" t="str">
        <f t="shared" si="6"/>
        <v>Twardościomierz uniwersalny_10000</v>
      </c>
    </row>
    <row r="426" spans="1:4">
      <c r="A426" s="14" t="s">
        <v>227</v>
      </c>
      <c r="B426" s="51">
        <v>10000</v>
      </c>
      <c r="D426" t="str">
        <f t="shared" si="6"/>
        <v>Twardościomierz uniwersalny_10000</v>
      </c>
    </row>
    <row r="427" spans="1:4">
      <c r="A427" s="14" t="s">
        <v>323</v>
      </c>
      <c r="B427" s="50">
        <v>6640</v>
      </c>
      <c r="D427" t="str">
        <f t="shared" si="6"/>
        <v>Układ kierowniczy ze wspomaganiem elektrohydraulicznym_6640</v>
      </c>
    </row>
    <row r="428" spans="1:4">
      <c r="A428" s="14" t="s">
        <v>323</v>
      </c>
      <c r="B428" s="51">
        <v>6640</v>
      </c>
      <c r="D428" t="str">
        <f t="shared" si="6"/>
        <v>Układ kierowniczy ze wspomaganiem elektrohydraulicznym_6640</v>
      </c>
    </row>
    <row r="429" spans="1:4">
      <c r="A429" s="14" t="s">
        <v>324</v>
      </c>
      <c r="B429" s="50">
        <v>7060</v>
      </c>
      <c r="D429" t="str">
        <f t="shared" si="6"/>
        <v>Układ kierowniczy ze wspomaganiem elektrycznym_7060</v>
      </c>
    </row>
    <row r="430" spans="1:4">
      <c r="A430" s="14" t="s">
        <v>324</v>
      </c>
      <c r="B430" s="51">
        <v>7060</v>
      </c>
      <c r="D430" t="str">
        <f t="shared" si="6"/>
        <v>Układ kierowniczy ze wspomaganiem elektrycznym_7060</v>
      </c>
    </row>
    <row r="431" spans="1:4">
      <c r="A431" s="14" t="s">
        <v>326</v>
      </c>
      <c r="B431" s="50">
        <v>6500</v>
      </c>
      <c r="D431" t="str">
        <f t="shared" si="6"/>
        <v>Układ kierowniczy ze wspomaganiem hydraulicznym_6500</v>
      </c>
    </row>
    <row r="432" spans="1:4">
      <c r="A432" s="14" t="s">
        <v>326</v>
      </c>
      <c r="B432" s="51">
        <v>6500</v>
      </c>
      <c r="D432" t="str">
        <f t="shared" si="6"/>
        <v>Układ kierowniczy ze wspomaganiem hydraulicznym_6500</v>
      </c>
    </row>
    <row r="433" spans="1:4">
      <c r="A433" s="16" t="s">
        <v>228</v>
      </c>
      <c r="B433" s="51">
        <v>25000</v>
      </c>
      <c r="D433" t="str">
        <f t="shared" si="6"/>
        <v>Uniwersalna maszyna wytrzymałościowa z napędem ręcznym_25000</v>
      </c>
    </row>
    <row r="434" spans="1:4">
      <c r="A434" s="14" t="s">
        <v>228</v>
      </c>
      <c r="B434" s="51">
        <v>25000</v>
      </c>
      <c r="D434" t="str">
        <f t="shared" si="6"/>
        <v>Uniwersalna maszyna wytrzymałościowa z napędem ręcznym_25000</v>
      </c>
    </row>
    <row r="435" spans="1:4">
      <c r="A435" s="14" t="s">
        <v>413</v>
      </c>
      <c r="B435" s="51">
        <v>3500</v>
      </c>
      <c r="D435" t="str">
        <f t="shared" si="6"/>
        <v>Urządzenie do spawania gazowego - acetylenowego_3500</v>
      </c>
    </row>
    <row r="436" spans="1:4">
      <c r="A436" s="14" t="s">
        <v>376</v>
      </c>
      <c r="B436" s="51">
        <v>2000</v>
      </c>
      <c r="D436" t="str">
        <f t="shared" si="6"/>
        <v>Urządzenie do wymiany oleju (zlewarko-wysysarka)_2000</v>
      </c>
    </row>
    <row r="437" spans="1:4">
      <c r="A437" s="14" t="s">
        <v>376</v>
      </c>
      <c r="B437" s="51"/>
      <c r="D437" t="str">
        <f t="shared" si="6"/>
        <v>Urządzenie do wymiany oleju (zlewarko-wysysarka)_</v>
      </c>
    </row>
    <row r="438" spans="1:4" ht="25.5">
      <c r="A438" s="14" t="s">
        <v>414</v>
      </c>
      <c r="B438" s="51">
        <v>2500</v>
      </c>
      <c r="D438" t="str">
        <f t="shared" si="6"/>
        <v>Urządzenie spawalnicze do spawania w osłonie gazów ochronnych 40-250 A_2500</v>
      </c>
    </row>
    <row r="439" spans="1:4">
      <c r="A439" s="14" t="s">
        <v>377</v>
      </c>
      <c r="B439" s="50">
        <v>350</v>
      </c>
      <c r="D439" t="str">
        <f t="shared" si="6"/>
        <v>Wąż pneumatyczny na zwijadle_350</v>
      </c>
    </row>
    <row r="440" spans="1:4">
      <c r="A440" s="14" t="s">
        <v>377</v>
      </c>
      <c r="B440" s="50">
        <v>350</v>
      </c>
      <c r="D440" t="str">
        <f t="shared" si="6"/>
        <v>Wąż pneumatyczny na zwijadle_350</v>
      </c>
    </row>
    <row r="441" spans="1:4">
      <c r="A441" s="14" t="s">
        <v>377</v>
      </c>
      <c r="B441" s="51">
        <v>350</v>
      </c>
      <c r="D441" t="str">
        <f t="shared" si="6"/>
        <v>Wąż pneumatyczny na zwijadle_350</v>
      </c>
    </row>
    <row r="442" spans="1:4">
      <c r="A442" s="14" t="s">
        <v>377</v>
      </c>
      <c r="B442" s="51">
        <v>350</v>
      </c>
      <c r="D442" t="str">
        <f t="shared" si="6"/>
        <v>Wąż pneumatyczny na zwijadle_350</v>
      </c>
    </row>
    <row r="443" spans="1:4">
      <c r="A443" s="14" t="s">
        <v>377</v>
      </c>
      <c r="B443" s="51">
        <v>350</v>
      </c>
      <c r="D443" t="str">
        <f t="shared" si="6"/>
        <v>Wąż pneumatyczny na zwijadle_350</v>
      </c>
    </row>
    <row r="444" spans="1:4">
      <c r="A444" s="14" t="s">
        <v>377</v>
      </c>
      <c r="B444" s="51"/>
      <c r="D444" t="str">
        <f t="shared" si="6"/>
        <v>Wąż pneumatyczny na zwijadle_</v>
      </c>
    </row>
    <row r="445" spans="1:4">
      <c r="A445" s="14" t="s">
        <v>403</v>
      </c>
      <c r="B445" s="51">
        <v>900</v>
      </c>
      <c r="D445" t="str">
        <f t="shared" si="6"/>
        <v>Wiertarka elektryczna_900</v>
      </c>
    </row>
    <row r="446" spans="1:4">
      <c r="A446" s="14" t="s">
        <v>403</v>
      </c>
      <c r="B446" s="51">
        <v>900</v>
      </c>
      <c r="D446" t="str">
        <f t="shared" si="6"/>
        <v>Wiertarka elektryczna_900</v>
      </c>
    </row>
    <row r="447" spans="1:4">
      <c r="A447" s="16" t="s">
        <v>282</v>
      </c>
      <c r="B447" s="51">
        <v>15000</v>
      </c>
      <c r="D447" t="str">
        <f t="shared" si="6"/>
        <v>Wiertarka kolumnowa_15000</v>
      </c>
    </row>
    <row r="448" spans="1:4">
      <c r="A448" s="14" t="s">
        <v>280</v>
      </c>
      <c r="B448" s="51">
        <v>1300</v>
      </c>
      <c r="D448" t="str">
        <f t="shared" si="6"/>
        <v>Wiertarka stołowa_1300</v>
      </c>
    </row>
    <row r="449" spans="1:4">
      <c r="A449" s="16" t="s">
        <v>280</v>
      </c>
      <c r="B449" s="51">
        <v>1300</v>
      </c>
      <c r="D449" t="str">
        <f t="shared" si="6"/>
        <v>Wiertarka stołowa_1300</v>
      </c>
    </row>
    <row r="450" spans="1:4">
      <c r="A450" s="14" t="s">
        <v>280</v>
      </c>
      <c r="B450" s="51">
        <v>1300</v>
      </c>
      <c r="D450" t="str">
        <f t="shared" si="6"/>
        <v>Wiertarka stołowa_1300</v>
      </c>
    </row>
    <row r="451" spans="1:4">
      <c r="A451" s="14" t="s">
        <v>305</v>
      </c>
      <c r="B451" s="50">
        <v>3000</v>
      </c>
      <c r="D451" t="str">
        <f t="shared" ref="D451:D514" si="7">A451&amp;"_"&amp;B451</f>
        <v>Wizualizer_3000</v>
      </c>
    </row>
    <row r="452" spans="1:4">
      <c r="A452" s="14" t="s">
        <v>305</v>
      </c>
      <c r="B452" s="50">
        <v>3000</v>
      </c>
      <c r="D452" t="str">
        <f t="shared" si="7"/>
        <v>Wizualizer_3000</v>
      </c>
    </row>
    <row r="453" spans="1:4">
      <c r="A453" s="14" t="s">
        <v>305</v>
      </c>
      <c r="B453" s="50">
        <v>3000</v>
      </c>
      <c r="D453" t="str">
        <f t="shared" si="7"/>
        <v>Wizualizer_3000</v>
      </c>
    </row>
    <row r="454" spans="1:4">
      <c r="A454" s="14" t="s">
        <v>305</v>
      </c>
      <c r="B454" s="51">
        <v>3000</v>
      </c>
      <c r="D454" t="str">
        <f t="shared" si="7"/>
        <v>Wizualizer_3000</v>
      </c>
    </row>
    <row r="455" spans="1:4">
      <c r="A455" s="14" t="s">
        <v>354</v>
      </c>
      <c r="B455" s="51">
        <v>770</v>
      </c>
      <c r="D455" t="str">
        <f t="shared" si="7"/>
        <v>Wózek warsztatowy (montażowy)_770</v>
      </c>
    </row>
    <row r="456" spans="1:4">
      <c r="A456" s="14" t="s">
        <v>354</v>
      </c>
      <c r="B456" s="50">
        <v>770</v>
      </c>
      <c r="D456" t="str">
        <f t="shared" si="7"/>
        <v>Wózek warsztatowy (montażowy)_770</v>
      </c>
    </row>
    <row r="457" spans="1:4">
      <c r="A457" s="14" t="s">
        <v>354</v>
      </c>
      <c r="B457" s="50">
        <v>770</v>
      </c>
      <c r="D457" t="str">
        <f t="shared" si="7"/>
        <v>Wózek warsztatowy (montażowy)_770</v>
      </c>
    </row>
    <row r="458" spans="1:4">
      <c r="A458" s="14" t="s">
        <v>354</v>
      </c>
      <c r="B458" s="51">
        <v>770</v>
      </c>
      <c r="D458" t="str">
        <f t="shared" si="7"/>
        <v>Wózek warsztatowy (montażowy)_770</v>
      </c>
    </row>
    <row r="459" spans="1:4">
      <c r="A459" s="14" t="s">
        <v>354</v>
      </c>
      <c r="B459" s="51">
        <v>770</v>
      </c>
      <c r="D459" t="str">
        <f t="shared" si="7"/>
        <v>Wózek warsztatowy (montażowy)_770</v>
      </c>
    </row>
    <row r="460" spans="1:4">
      <c r="A460" s="14" t="s">
        <v>354</v>
      </c>
      <c r="B460" s="51">
        <v>770</v>
      </c>
      <c r="D460" t="str">
        <f t="shared" si="7"/>
        <v>Wózek warsztatowy (montażowy)_770</v>
      </c>
    </row>
    <row r="461" spans="1:4">
      <c r="A461" s="14" t="s">
        <v>354</v>
      </c>
      <c r="B461" s="51"/>
      <c r="D461" t="str">
        <f t="shared" si="7"/>
        <v>Wózek warsztatowy (montażowy)_</v>
      </c>
    </row>
    <row r="462" spans="1:4" ht="25.5">
      <c r="A462" s="14" t="s">
        <v>404</v>
      </c>
      <c r="B462" s="51">
        <v>1850</v>
      </c>
      <c r="D462" t="str">
        <f t="shared" si="7"/>
        <v>Wózek-podnośnik hydrauliczny do wymontowania skrzyni biegów z samochodu_1850</v>
      </c>
    </row>
    <row r="463" spans="1:4">
      <c r="A463" s="16" t="s">
        <v>255</v>
      </c>
      <c r="B463" s="51">
        <v>700</v>
      </c>
      <c r="D463" t="str">
        <f t="shared" si="7"/>
        <v>Wyskościomierz suwmiarkowy_700</v>
      </c>
    </row>
    <row r="464" spans="1:4">
      <c r="A464" s="14" t="s">
        <v>255</v>
      </c>
      <c r="B464" s="51">
        <v>700</v>
      </c>
      <c r="D464" t="str">
        <f t="shared" si="7"/>
        <v>Wyskościomierz suwmiarkowy_700</v>
      </c>
    </row>
    <row r="465" spans="1:4">
      <c r="A465" s="14" t="s">
        <v>378</v>
      </c>
      <c r="B465" s="51">
        <v>11810</v>
      </c>
      <c r="D465" t="str">
        <f t="shared" si="7"/>
        <v>Wyważarka do kół_11810</v>
      </c>
    </row>
    <row r="466" spans="1:4">
      <c r="A466" s="14" t="s">
        <v>378</v>
      </c>
      <c r="B466" s="51"/>
      <c r="D466" t="str">
        <f t="shared" si="7"/>
        <v>Wyważarka do kół_</v>
      </c>
    </row>
    <row r="467" spans="1:4">
      <c r="A467" s="43" t="s">
        <v>313</v>
      </c>
      <c r="B467" s="51">
        <v>870</v>
      </c>
      <c r="D467" t="str">
        <f t="shared" si="7"/>
        <v>Zasilacz warsztatowy 2-16 V /1,5 A_870</v>
      </c>
    </row>
    <row r="468" spans="1:4">
      <c r="A468" s="14" t="s">
        <v>313</v>
      </c>
      <c r="B468" s="50">
        <v>870</v>
      </c>
      <c r="D468" t="str">
        <f t="shared" si="7"/>
        <v>Zasilacz warsztatowy 2-16 V /1,5 A_870</v>
      </c>
    </row>
    <row r="469" spans="1:4">
      <c r="A469" s="14" t="s">
        <v>313</v>
      </c>
      <c r="B469" s="51">
        <v>870</v>
      </c>
      <c r="D469" t="str">
        <f t="shared" si="7"/>
        <v>Zasilacz warsztatowy 2-16 V /1,5 A_870</v>
      </c>
    </row>
    <row r="470" spans="1:4">
      <c r="A470" s="14" t="s">
        <v>294</v>
      </c>
      <c r="B470" s="50">
        <v>25310</v>
      </c>
      <c r="D470" t="str">
        <f t="shared" si="7"/>
        <v>Zestaw czujników systemów elektronicznych pojazdu_25310</v>
      </c>
    </row>
    <row r="471" spans="1:4">
      <c r="A471" s="14" t="s">
        <v>294</v>
      </c>
      <c r="B471" s="51">
        <v>25310</v>
      </c>
      <c r="D471" t="str">
        <f t="shared" si="7"/>
        <v>Zestaw czujników systemów elektronicznych pojazdu_25310</v>
      </c>
    </row>
    <row r="472" spans="1:4" ht="25.5">
      <c r="A472" s="14" t="s">
        <v>381</v>
      </c>
      <c r="B472" s="50">
        <v>1470</v>
      </c>
      <c r="D472" t="str">
        <f t="shared" si="7"/>
        <v>Zestaw do pomiaru ciśnienia paliwa silników z wtryskiem benzyny_1470</v>
      </c>
    </row>
    <row r="473" spans="1:4">
      <c r="A473" s="14" t="s">
        <v>420</v>
      </c>
      <c r="B473" s="51">
        <v>1000</v>
      </c>
      <c r="D473" t="str">
        <f t="shared" si="7"/>
        <v>Zestaw do rozwiercania zgrzewów_1000</v>
      </c>
    </row>
    <row r="474" spans="1:4">
      <c r="A474" s="14" t="s">
        <v>415</v>
      </c>
      <c r="B474" s="51">
        <v>1000</v>
      </c>
      <c r="D474" t="str">
        <f t="shared" si="7"/>
        <v>Zestaw do spawania elementów z tworzyw sztucznych _1000</v>
      </c>
    </row>
    <row r="475" spans="1:4">
      <c r="A475" s="14" t="s">
        <v>372</v>
      </c>
      <c r="B475" s="50">
        <v>800</v>
      </c>
      <c r="D475" t="str">
        <f t="shared" si="7"/>
        <v>Zestaw kluczy nasadowych z grzechotką 3/4"_800</v>
      </c>
    </row>
    <row r="476" spans="1:4">
      <c r="A476" s="14" t="s">
        <v>372</v>
      </c>
      <c r="B476" s="51">
        <v>800</v>
      </c>
      <c r="D476" t="str">
        <f t="shared" si="7"/>
        <v>Zestaw kluczy nasadowych z grzechotką 3/4"_800</v>
      </c>
    </row>
    <row r="477" spans="1:4">
      <c r="A477" s="14" t="s">
        <v>421</v>
      </c>
      <c r="B477" s="51">
        <v>8800</v>
      </c>
      <c r="D477" t="str">
        <f t="shared" si="7"/>
        <v>Zestaw narzędzi blacharskich_8800</v>
      </c>
    </row>
    <row r="478" spans="1:4" ht="25.5">
      <c r="A478" s="14" t="s">
        <v>405</v>
      </c>
      <c r="B478" s="51">
        <v>400</v>
      </c>
      <c r="D478" t="str">
        <f t="shared" si="7"/>
        <v>Zestaw narzędzi do demontażu kołków i spinaczy wykładziny tapicerki_400</v>
      </c>
    </row>
    <row r="479" spans="1:4" ht="25.5">
      <c r="A479" s="14" t="s">
        <v>405</v>
      </c>
      <c r="B479" s="51">
        <v>400</v>
      </c>
      <c r="D479" t="str">
        <f t="shared" si="7"/>
        <v>Zestaw narzędzi do demontażu kołków i spinaczy wykładziny tapicerki_400</v>
      </c>
    </row>
    <row r="480" spans="1:4">
      <c r="A480" s="16" t="s">
        <v>276</v>
      </c>
      <c r="B480" s="51">
        <v>10000</v>
      </c>
      <c r="D480" t="str">
        <f t="shared" si="7"/>
        <v>Zestaw narzędzi kowalskich_10000</v>
      </c>
    </row>
    <row r="481" spans="1:4">
      <c r="A481" s="14" t="s">
        <v>276</v>
      </c>
      <c r="B481" s="51">
        <v>10000</v>
      </c>
      <c r="D481" t="str">
        <f t="shared" si="7"/>
        <v>Zestaw narzędzi kowalskich_10000</v>
      </c>
    </row>
    <row r="482" spans="1:4">
      <c r="A482" s="43" t="s">
        <v>328</v>
      </c>
      <c r="B482" s="50">
        <v>10000</v>
      </c>
      <c r="D482" t="str">
        <f t="shared" si="7"/>
        <v>Zestaw narzędzi monterskich_10000</v>
      </c>
    </row>
    <row r="483" spans="1:4">
      <c r="A483" s="43" t="s">
        <v>328</v>
      </c>
      <c r="B483" s="50">
        <v>10000</v>
      </c>
      <c r="D483" t="str">
        <f t="shared" si="7"/>
        <v>Zestaw narzędzi monterskich_10000</v>
      </c>
    </row>
    <row r="484" spans="1:4">
      <c r="A484" s="43" t="s">
        <v>328</v>
      </c>
      <c r="B484" s="50">
        <v>10000</v>
      </c>
      <c r="D484" t="str">
        <f t="shared" si="7"/>
        <v>Zestaw narzędzi monterskich_10000</v>
      </c>
    </row>
    <row r="485" spans="1:4">
      <c r="A485" s="43" t="s">
        <v>328</v>
      </c>
      <c r="B485" s="50">
        <v>10000</v>
      </c>
      <c r="D485" t="str">
        <f t="shared" si="7"/>
        <v>Zestaw narzędzi monterskich_10000</v>
      </c>
    </row>
    <row r="486" spans="1:4">
      <c r="A486" s="43" t="s">
        <v>328</v>
      </c>
      <c r="B486" s="51">
        <v>10000</v>
      </c>
      <c r="D486" t="str">
        <f t="shared" si="7"/>
        <v>Zestaw narzędzi monterskich_10000</v>
      </c>
    </row>
    <row r="487" spans="1:4">
      <c r="A487" s="43" t="s">
        <v>328</v>
      </c>
      <c r="B487" s="51">
        <v>10000</v>
      </c>
      <c r="D487" t="str">
        <f t="shared" si="7"/>
        <v>Zestaw narzędzi monterskich_10000</v>
      </c>
    </row>
    <row r="488" spans="1:4">
      <c r="A488" s="43" t="s">
        <v>328</v>
      </c>
      <c r="B488" s="51">
        <v>10000</v>
      </c>
      <c r="D488" t="str">
        <f t="shared" si="7"/>
        <v>Zestaw narzędzi monterskich_10000</v>
      </c>
    </row>
    <row r="489" spans="1:4">
      <c r="A489" s="43" t="s">
        <v>328</v>
      </c>
      <c r="B489" s="51">
        <v>10000</v>
      </c>
      <c r="D489" t="str">
        <f t="shared" si="7"/>
        <v>Zestaw narzędzi monterskich_10000</v>
      </c>
    </row>
    <row r="490" spans="1:4">
      <c r="A490" s="43" t="s">
        <v>328</v>
      </c>
      <c r="B490" s="51">
        <v>10000</v>
      </c>
      <c r="D490" t="str">
        <f t="shared" si="7"/>
        <v>Zestaw narzędzi monterskich_10000</v>
      </c>
    </row>
    <row r="491" spans="1:4">
      <c r="A491" s="43" t="s">
        <v>328</v>
      </c>
      <c r="B491" s="51">
        <v>10000</v>
      </c>
      <c r="D491" t="str">
        <f t="shared" si="7"/>
        <v>Zestaw narzędzi monterskich_10000</v>
      </c>
    </row>
    <row r="492" spans="1:4">
      <c r="A492" s="43" t="s">
        <v>328</v>
      </c>
      <c r="B492" s="51"/>
      <c r="D492" t="str">
        <f t="shared" si="7"/>
        <v>Zestaw narzędzi monterskich_</v>
      </c>
    </row>
    <row r="493" spans="1:4">
      <c r="A493" s="43" t="s">
        <v>328</v>
      </c>
      <c r="B493" s="51"/>
      <c r="D493" t="str">
        <f t="shared" si="7"/>
        <v>Zestaw narzędzi monterskich_</v>
      </c>
    </row>
    <row r="494" spans="1:4">
      <c r="A494" s="43" t="s">
        <v>328</v>
      </c>
      <c r="B494" s="51"/>
      <c r="D494" t="str">
        <f t="shared" si="7"/>
        <v>Zestaw narzędzi monterskich_</v>
      </c>
    </row>
    <row r="495" spans="1:4">
      <c r="A495" s="14" t="s">
        <v>304</v>
      </c>
      <c r="B495" s="50">
        <v>35150</v>
      </c>
      <c r="D495" t="str">
        <f t="shared" si="7"/>
        <v>Zestaw Panelowy - Aktoryka systemów pojazdowych_35150</v>
      </c>
    </row>
    <row r="496" spans="1:4">
      <c r="A496" s="14" t="s">
        <v>304</v>
      </c>
      <c r="B496" s="51">
        <v>35150</v>
      </c>
      <c r="D496" t="str">
        <f t="shared" si="7"/>
        <v>Zestaw Panelowy - Aktoryka systemów pojazdowych_35150</v>
      </c>
    </row>
    <row r="497" spans="1:4">
      <c r="A497" s="14" t="s">
        <v>325</v>
      </c>
      <c r="B497" s="50">
        <v>17000</v>
      </c>
      <c r="D497" t="str">
        <f t="shared" si="7"/>
        <v>Zestaw Panelowy - Alarm samochodowy_17000</v>
      </c>
    </row>
    <row r="498" spans="1:4">
      <c r="A498" s="14" t="s">
        <v>306</v>
      </c>
      <c r="B498" s="50">
        <v>26080</v>
      </c>
      <c r="D498" t="str">
        <f t="shared" si="7"/>
        <v>Zestaw Panelowy - Oświetlenie pojazdu samochodowego_26080</v>
      </c>
    </row>
    <row r="499" spans="1:4">
      <c r="A499" s="14" t="s">
        <v>306</v>
      </c>
      <c r="B499" s="51">
        <v>26080</v>
      </c>
      <c r="D499" t="str">
        <f t="shared" si="7"/>
        <v>Zestaw Panelowy - Oświetlenie pojazdu samochodowego_26080</v>
      </c>
    </row>
    <row r="500" spans="1:4" ht="25.5">
      <c r="A500" s="14" t="s">
        <v>307</v>
      </c>
      <c r="B500" s="50">
        <v>22530</v>
      </c>
      <c r="D500" t="str">
        <f t="shared" si="7"/>
        <v>Zestaw Panelowy - Podstawy elektroniki i elektrotechniki pojazdowej _22530</v>
      </c>
    </row>
    <row r="501" spans="1:4" ht="25.5">
      <c r="A501" s="14" t="s">
        <v>307</v>
      </c>
      <c r="B501" s="51">
        <v>22530</v>
      </c>
      <c r="D501" t="str">
        <f t="shared" si="7"/>
        <v>Zestaw Panelowy - Podstawy elektroniki i elektrotechniki pojazdowej _22530</v>
      </c>
    </row>
    <row r="502" spans="1:4">
      <c r="A502" s="14" t="s">
        <v>308</v>
      </c>
      <c r="B502" s="50">
        <v>34520</v>
      </c>
      <c r="D502" t="str">
        <f t="shared" si="7"/>
        <v>Zestaw Panelowy - Sensoryka systemów pojazdowych_34520</v>
      </c>
    </row>
    <row r="503" spans="1:4">
      <c r="A503" s="14" t="s">
        <v>308</v>
      </c>
      <c r="B503" s="51">
        <v>34520</v>
      </c>
      <c r="D503" t="str">
        <f t="shared" si="7"/>
        <v>Zestaw Panelowy - Sensoryka systemów pojazdowych_34520</v>
      </c>
    </row>
    <row r="504" spans="1:4">
      <c r="A504" s="14" t="s">
        <v>309</v>
      </c>
      <c r="B504" s="50">
        <v>32980</v>
      </c>
      <c r="D504" t="str">
        <f t="shared" si="7"/>
        <v>Zestaw Panelowy - Układy zapłonowe pojazdu_32980</v>
      </c>
    </row>
    <row r="505" spans="1:4">
      <c r="A505" s="14" t="s">
        <v>309</v>
      </c>
      <c r="B505" s="51">
        <v>32980</v>
      </c>
      <c r="D505" t="str">
        <f t="shared" si="7"/>
        <v>Zestaw Panelowy - Układy zapłonowe pojazdu_32980</v>
      </c>
    </row>
    <row r="506" spans="1:4" ht="25.5">
      <c r="A506" s="14" t="s">
        <v>388</v>
      </c>
      <c r="B506" s="50">
        <v>7600</v>
      </c>
      <c r="D506" t="str">
        <f t="shared" si="7"/>
        <v>Zestaw przewodów do diagnostyki równoległej z uzyciem testera ADP 186._7600</v>
      </c>
    </row>
    <row r="507" spans="1:4" ht="25.5">
      <c r="A507" s="14" t="s">
        <v>416</v>
      </c>
      <c r="B507" s="51">
        <v>2000</v>
      </c>
      <c r="D507" t="str">
        <f t="shared" si="7"/>
        <v>Zestaw przyrządów do demontażu szyb samochodowych klejonych_2000</v>
      </c>
    </row>
    <row r="508" spans="1:4">
      <c r="A508" s="14" t="s">
        <v>417</v>
      </c>
      <c r="B508" s="51">
        <v>10000</v>
      </c>
      <c r="D508" t="str">
        <f t="shared" si="7"/>
        <v>Zestaw przyrządów do wyciągania wgnieceń _10000</v>
      </c>
    </row>
    <row r="509" spans="1:4">
      <c r="A509" s="14" t="s">
        <v>374</v>
      </c>
      <c r="B509" s="50">
        <v>500</v>
      </c>
      <c r="D509" t="str">
        <f t="shared" si="7"/>
        <v>Zestaw ściągaczy do kół pasowych wielorowkowych_500</v>
      </c>
    </row>
    <row r="510" spans="1:4">
      <c r="A510" s="14" t="s">
        <v>374</v>
      </c>
      <c r="B510" s="51">
        <v>500</v>
      </c>
      <c r="D510" t="str">
        <f t="shared" si="7"/>
        <v>Zestaw ściągaczy do kół pasowych wielorowkowych_500</v>
      </c>
    </row>
    <row r="511" spans="1:4">
      <c r="A511" s="14" t="s">
        <v>374</v>
      </c>
      <c r="B511" s="51"/>
      <c r="D511" t="str">
        <f t="shared" si="7"/>
        <v>Zestaw ściągaczy do kół pasowych wielorowkowych_</v>
      </c>
    </row>
    <row r="512" spans="1:4" ht="25.5">
      <c r="A512" s="14" t="s">
        <v>340</v>
      </c>
      <c r="B512" s="50">
        <v>280</v>
      </c>
      <c r="D512" t="str">
        <f t="shared" si="7"/>
        <v>Zestaw trzech manometrów do pomiaru ciśnienia paliwa (0-2,5bar, 0-6bar, 0-10 bar)_280</v>
      </c>
    </row>
    <row r="513" spans="1:5" ht="25.5">
      <c r="A513" s="14" t="s">
        <v>340</v>
      </c>
      <c r="B513" s="51"/>
      <c r="D513" t="str">
        <f t="shared" si="7"/>
        <v>Zestaw trzech manometrów do pomiaru ciśnienia paliwa (0-2,5bar, 0-6bar, 0-10 bar)_</v>
      </c>
    </row>
    <row r="514" spans="1:5">
      <c r="A514" s="14" t="s">
        <v>418</v>
      </c>
      <c r="B514" s="51">
        <v>2500</v>
      </c>
      <c r="D514" t="str">
        <f t="shared" si="7"/>
        <v>Zgrzewarka punktowa 2x2 mm_2500</v>
      </c>
    </row>
    <row r="519" spans="1:5">
      <c r="D519" s="83" t="s">
        <v>1435</v>
      </c>
      <c r="E519" t="s">
        <v>1541</v>
      </c>
    </row>
    <row r="520" spans="1:5">
      <c r="D520" s="84" t="s">
        <v>1542</v>
      </c>
      <c r="E520" s="85">
        <v>2</v>
      </c>
    </row>
    <row r="521" spans="1:5">
      <c r="D521" s="84" t="s">
        <v>1543</v>
      </c>
      <c r="E521" s="85">
        <v>1</v>
      </c>
    </row>
    <row r="522" spans="1:5">
      <c r="D522" s="84" t="s">
        <v>1544</v>
      </c>
      <c r="E522" s="85">
        <v>2</v>
      </c>
    </row>
    <row r="523" spans="1:5">
      <c r="D523" s="84" t="s">
        <v>1436</v>
      </c>
      <c r="E523" s="85">
        <v>2</v>
      </c>
    </row>
    <row r="524" spans="1:5">
      <c r="D524" s="84" t="s">
        <v>1545</v>
      </c>
      <c r="E524" s="85">
        <v>4</v>
      </c>
    </row>
    <row r="525" spans="1:5">
      <c r="D525" s="84" t="s">
        <v>1437</v>
      </c>
      <c r="E525" s="85">
        <v>2</v>
      </c>
    </row>
    <row r="526" spans="1:5">
      <c r="D526" s="84" t="s">
        <v>1546</v>
      </c>
      <c r="E526" s="85">
        <v>2</v>
      </c>
    </row>
    <row r="527" spans="1:5">
      <c r="D527" s="84" t="s">
        <v>1547</v>
      </c>
      <c r="E527" s="85">
        <v>5</v>
      </c>
    </row>
    <row r="528" spans="1:5">
      <c r="D528" s="84" t="s">
        <v>1548</v>
      </c>
      <c r="E528" s="85">
        <v>2</v>
      </c>
    </row>
    <row r="529" spans="4:5">
      <c r="D529" s="84" t="s">
        <v>1549</v>
      </c>
      <c r="E529" s="85">
        <v>1</v>
      </c>
    </row>
    <row r="530" spans="4:5">
      <c r="D530" s="84" t="s">
        <v>1438</v>
      </c>
      <c r="E530" s="85">
        <v>2</v>
      </c>
    </row>
    <row r="531" spans="4:5">
      <c r="D531" s="84" t="s">
        <v>1550</v>
      </c>
      <c r="E531" s="85">
        <v>3</v>
      </c>
    </row>
    <row r="532" spans="4:5">
      <c r="D532" s="84" t="s">
        <v>1551</v>
      </c>
      <c r="E532" s="85">
        <v>1</v>
      </c>
    </row>
    <row r="533" spans="4:5">
      <c r="D533" s="84" t="s">
        <v>1552</v>
      </c>
      <c r="E533" s="85">
        <v>3</v>
      </c>
    </row>
    <row r="534" spans="4:5">
      <c r="D534" s="84" t="s">
        <v>1553</v>
      </c>
      <c r="E534" s="85">
        <v>13</v>
      </c>
    </row>
    <row r="535" spans="4:5">
      <c r="D535" s="84" t="s">
        <v>1554</v>
      </c>
      <c r="E535" s="85">
        <v>3</v>
      </c>
    </row>
    <row r="536" spans="4:5">
      <c r="D536" s="84" t="s">
        <v>1555</v>
      </c>
      <c r="E536" s="85">
        <v>1</v>
      </c>
    </row>
    <row r="537" spans="4:5">
      <c r="D537" s="84" t="s">
        <v>1556</v>
      </c>
      <c r="E537" s="85">
        <v>5</v>
      </c>
    </row>
    <row r="538" spans="4:5">
      <c r="D538" s="84" t="s">
        <v>1441</v>
      </c>
      <c r="E538" s="85">
        <v>2</v>
      </c>
    </row>
    <row r="539" spans="4:5">
      <c r="D539" s="84" t="s">
        <v>1443</v>
      </c>
      <c r="E539" s="85">
        <v>2</v>
      </c>
    </row>
    <row r="540" spans="4:5">
      <c r="D540" s="84" t="s">
        <v>1557</v>
      </c>
      <c r="E540" s="85">
        <v>3</v>
      </c>
    </row>
    <row r="541" spans="4:5">
      <c r="D541" s="84" t="s">
        <v>1558</v>
      </c>
      <c r="E541" s="85">
        <v>6</v>
      </c>
    </row>
    <row r="542" spans="4:5">
      <c r="D542" s="84" t="s">
        <v>1559</v>
      </c>
      <c r="E542" s="85">
        <v>1</v>
      </c>
    </row>
    <row r="543" spans="4:5">
      <c r="D543" s="84" t="s">
        <v>1446</v>
      </c>
      <c r="E543" s="85">
        <v>2</v>
      </c>
    </row>
    <row r="544" spans="4:5">
      <c r="D544" s="84" t="s">
        <v>1560</v>
      </c>
      <c r="E544" s="85">
        <v>1</v>
      </c>
    </row>
    <row r="545" spans="4:5">
      <c r="D545" s="84" t="s">
        <v>1561</v>
      </c>
      <c r="E545" s="85">
        <v>2</v>
      </c>
    </row>
    <row r="546" spans="4:5">
      <c r="D546" s="84" t="s">
        <v>1562</v>
      </c>
      <c r="E546" s="85">
        <v>1</v>
      </c>
    </row>
    <row r="547" spans="4:5">
      <c r="D547" s="84" t="s">
        <v>1563</v>
      </c>
      <c r="E547" s="85">
        <v>3</v>
      </c>
    </row>
    <row r="548" spans="4:5">
      <c r="D548" s="84" t="s">
        <v>1447</v>
      </c>
      <c r="E548" s="85">
        <v>14</v>
      </c>
    </row>
    <row r="549" spans="4:5">
      <c r="D549" s="84" t="s">
        <v>1448</v>
      </c>
      <c r="E549" s="85">
        <v>2</v>
      </c>
    </row>
    <row r="550" spans="4:5">
      <c r="D550" s="84" t="s">
        <v>1449</v>
      </c>
      <c r="E550" s="85">
        <v>1</v>
      </c>
    </row>
    <row r="551" spans="4:5">
      <c r="D551" s="84" t="s">
        <v>1564</v>
      </c>
      <c r="E551" s="85">
        <v>2</v>
      </c>
    </row>
    <row r="552" spans="4:5">
      <c r="D552" s="84" t="s">
        <v>1565</v>
      </c>
      <c r="E552" s="85">
        <v>4</v>
      </c>
    </row>
    <row r="553" spans="4:5">
      <c r="D553" s="84" t="s">
        <v>1566</v>
      </c>
      <c r="E553" s="85">
        <v>2</v>
      </c>
    </row>
    <row r="554" spans="4:5">
      <c r="D554" s="84" t="s">
        <v>1567</v>
      </c>
      <c r="E554" s="85">
        <v>2</v>
      </c>
    </row>
    <row r="555" spans="4:5">
      <c r="D555" s="84" t="s">
        <v>1568</v>
      </c>
      <c r="E555" s="85">
        <v>1</v>
      </c>
    </row>
    <row r="556" spans="4:5">
      <c r="D556" s="84" t="s">
        <v>1569</v>
      </c>
      <c r="E556" s="85">
        <v>3</v>
      </c>
    </row>
    <row r="557" spans="4:5">
      <c r="D557" s="84" t="s">
        <v>1570</v>
      </c>
      <c r="E557" s="85">
        <v>1</v>
      </c>
    </row>
    <row r="558" spans="4:5">
      <c r="D558" s="84" t="s">
        <v>1450</v>
      </c>
      <c r="E558" s="85">
        <v>2</v>
      </c>
    </row>
    <row r="559" spans="4:5">
      <c r="D559" s="84" t="s">
        <v>1571</v>
      </c>
      <c r="E559" s="85">
        <v>5</v>
      </c>
    </row>
    <row r="560" spans="4:5">
      <c r="D560" s="84" t="s">
        <v>1572</v>
      </c>
      <c r="E560" s="85">
        <v>1</v>
      </c>
    </row>
    <row r="561" spans="4:5">
      <c r="D561" s="84" t="s">
        <v>1573</v>
      </c>
      <c r="E561" s="85">
        <v>1</v>
      </c>
    </row>
    <row r="562" spans="4:5">
      <c r="D562" s="84" t="s">
        <v>1452</v>
      </c>
      <c r="E562" s="85">
        <v>1</v>
      </c>
    </row>
    <row r="563" spans="4:5">
      <c r="D563" s="84" t="s">
        <v>1574</v>
      </c>
      <c r="E563" s="85">
        <v>1</v>
      </c>
    </row>
    <row r="564" spans="4:5">
      <c r="D564" s="84" t="s">
        <v>1575</v>
      </c>
      <c r="E564" s="85">
        <v>1</v>
      </c>
    </row>
    <row r="565" spans="4:5">
      <c r="D565" s="84" t="s">
        <v>1576</v>
      </c>
      <c r="E565" s="85">
        <v>3</v>
      </c>
    </row>
    <row r="566" spans="4:5">
      <c r="D566" s="84" t="s">
        <v>1577</v>
      </c>
      <c r="E566" s="85">
        <v>4</v>
      </c>
    </row>
    <row r="567" spans="4:5">
      <c r="D567" s="84" t="s">
        <v>1578</v>
      </c>
      <c r="E567" s="85">
        <v>4</v>
      </c>
    </row>
    <row r="568" spans="4:5">
      <c r="D568" s="84" t="s">
        <v>1454</v>
      </c>
      <c r="E568" s="85">
        <v>2</v>
      </c>
    </row>
    <row r="569" spans="4:5">
      <c r="D569" s="84" t="s">
        <v>1455</v>
      </c>
      <c r="E569" s="85">
        <v>2</v>
      </c>
    </row>
    <row r="570" spans="4:5">
      <c r="D570" s="84" t="s">
        <v>1456</v>
      </c>
      <c r="E570" s="85">
        <v>2</v>
      </c>
    </row>
    <row r="571" spans="4:5">
      <c r="D571" s="84" t="s">
        <v>1457</v>
      </c>
      <c r="E571" s="85">
        <v>2</v>
      </c>
    </row>
    <row r="572" spans="4:5">
      <c r="D572" s="84" t="s">
        <v>1458</v>
      </c>
      <c r="E572" s="85">
        <v>2</v>
      </c>
    </row>
    <row r="573" spans="4:5">
      <c r="D573" s="84" t="s">
        <v>1459</v>
      </c>
      <c r="E573" s="85">
        <v>2</v>
      </c>
    </row>
    <row r="574" spans="4:5">
      <c r="D574" s="84" t="s">
        <v>1460</v>
      </c>
      <c r="E574" s="85">
        <v>1</v>
      </c>
    </row>
    <row r="575" spans="4:5">
      <c r="D575" s="84" t="s">
        <v>1461</v>
      </c>
      <c r="E575" s="85">
        <v>1</v>
      </c>
    </row>
    <row r="576" spans="4:5">
      <c r="D576" s="84" t="s">
        <v>1579</v>
      </c>
      <c r="E576" s="85">
        <v>1</v>
      </c>
    </row>
    <row r="577" spans="4:5">
      <c r="D577" s="84" t="s">
        <v>1580</v>
      </c>
      <c r="E577" s="85">
        <v>1</v>
      </c>
    </row>
    <row r="578" spans="4:5">
      <c r="D578" s="84" t="s">
        <v>1581</v>
      </c>
      <c r="E578" s="85">
        <v>1</v>
      </c>
    </row>
    <row r="579" spans="4:5">
      <c r="D579" s="84" t="s">
        <v>1582</v>
      </c>
      <c r="E579" s="85">
        <v>1</v>
      </c>
    </row>
    <row r="580" spans="4:5">
      <c r="D580" s="84" t="s">
        <v>1583</v>
      </c>
      <c r="E580" s="85">
        <v>1</v>
      </c>
    </row>
    <row r="581" spans="4:5">
      <c r="D581" s="84" t="s">
        <v>1465</v>
      </c>
      <c r="E581" s="85">
        <v>2</v>
      </c>
    </row>
    <row r="582" spans="4:5">
      <c r="D582" s="84" t="s">
        <v>1584</v>
      </c>
      <c r="E582" s="85">
        <v>1</v>
      </c>
    </row>
    <row r="583" spans="4:5">
      <c r="D583" s="84" t="s">
        <v>1585</v>
      </c>
      <c r="E583" s="85">
        <v>1</v>
      </c>
    </row>
    <row r="584" spans="4:5">
      <c r="D584" s="84" t="s">
        <v>1586</v>
      </c>
      <c r="E584" s="85">
        <v>1</v>
      </c>
    </row>
    <row r="585" spans="4:5">
      <c r="D585" s="84" t="s">
        <v>1587</v>
      </c>
      <c r="E585" s="85">
        <v>1</v>
      </c>
    </row>
    <row r="586" spans="4:5">
      <c r="D586" s="84" t="s">
        <v>1466</v>
      </c>
      <c r="E586" s="85">
        <v>2</v>
      </c>
    </row>
    <row r="587" spans="4:5">
      <c r="D587" s="84" t="s">
        <v>1467</v>
      </c>
      <c r="E587" s="85">
        <v>2</v>
      </c>
    </row>
    <row r="588" spans="4:5">
      <c r="D588" s="84" t="s">
        <v>1468</v>
      </c>
      <c r="E588" s="85">
        <v>2</v>
      </c>
    </row>
    <row r="589" spans="4:5">
      <c r="D589" s="84" t="s">
        <v>1469</v>
      </c>
      <c r="E589" s="85">
        <v>2</v>
      </c>
    </row>
    <row r="590" spans="4:5">
      <c r="D590" s="84" t="s">
        <v>1470</v>
      </c>
      <c r="E590" s="85">
        <v>2</v>
      </c>
    </row>
    <row r="591" spans="4:5">
      <c r="D591" s="84" t="s">
        <v>1588</v>
      </c>
      <c r="E591" s="85">
        <v>3</v>
      </c>
    </row>
    <row r="592" spans="4:5">
      <c r="D592" s="84" t="s">
        <v>1472</v>
      </c>
      <c r="E592" s="85">
        <v>1</v>
      </c>
    </row>
    <row r="593" spans="4:5">
      <c r="D593" s="84" t="s">
        <v>1473</v>
      </c>
      <c r="E593" s="85">
        <v>2</v>
      </c>
    </row>
    <row r="594" spans="4:5">
      <c r="D594" s="84" t="s">
        <v>1474</v>
      </c>
      <c r="E594" s="85">
        <v>4</v>
      </c>
    </row>
    <row r="595" spans="4:5">
      <c r="D595" s="84" t="s">
        <v>1476</v>
      </c>
      <c r="E595" s="85">
        <v>2</v>
      </c>
    </row>
    <row r="596" spans="4:5">
      <c r="D596" s="84" t="s">
        <v>1477</v>
      </c>
      <c r="E596" s="85">
        <v>1</v>
      </c>
    </row>
    <row r="597" spans="4:5">
      <c r="D597" s="84" t="s">
        <v>1589</v>
      </c>
      <c r="E597" s="85">
        <v>3</v>
      </c>
    </row>
    <row r="598" spans="4:5">
      <c r="D598" s="84" t="s">
        <v>1590</v>
      </c>
      <c r="E598" s="85">
        <v>2</v>
      </c>
    </row>
    <row r="599" spans="4:5">
      <c r="D599" s="84" t="s">
        <v>1591</v>
      </c>
      <c r="E599" s="85">
        <v>1</v>
      </c>
    </row>
    <row r="600" spans="4:5">
      <c r="D600" s="84" t="s">
        <v>1592</v>
      </c>
      <c r="E600" s="85">
        <v>4</v>
      </c>
    </row>
    <row r="601" spans="4:5">
      <c r="D601" s="84" t="s">
        <v>1478</v>
      </c>
      <c r="E601" s="85">
        <v>2</v>
      </c>
    </row>
    <row r="602" spans="4:5">
      <c r="D602" s="84" t="s">
        <v>1593</v>
      </c>
      <c r="E602" s="85">
        <v>1</v>
      </c>
    </row>
    <row r="603" spans="4:5">
      <c r="D603" s="84" t="s">
        <v>1594</v>
      </c>
      <c r="E603" s="85">
        <v>7</v>
      </c>
    </row>
    <row r="604" spans="4:5">
      <c r="D604" s="84" t="s">
        <v>1479</v>
      </c>
      <c r="E604" s="85">
        <v>2</v>
      </c>
    </row>
    <row r="605" spans="4:5">
      <c r="D605" s="84" t="s">
        <v>1480</v>
      </c>
      <c r="E605" s="85">
        <v>1</v>
      </c>
    </row>
    <row r="606" spans="4:5">
      <c r="D606" s="84" t="s">
        <v>1595</v>
      </c>
      <c r="E606" s="85">
        <v>1</v>
      </c>
    </row>
    <row r="607" spans="4:5">
      <c r="D607" s="84" t="s">
        <v>1481</v>
      </c>
      <c r="E607" s="85">
        <v>3</v>
      </c>
    </row>
    <row r="608" spans="4:5">
      <c r="D608" s="84" t="s">
        <v>1482</v>
      </c>
      <c r="E608" s="85">
        <v>2</v>
      </c>
    </row>
    <row r="609" spans="4:5">
      <c r="D609" s="84" t="s">
        <v>1596</v>
      </c>
      <c r="E609" s="85">
        <v>3</v>
      </c>
    </row>
    <row r="610" spans="4:5">
      <c r="D610" s="84" t="s">
        <v>1484</v>
      </c>
      <c r="E610" s="85">
        <v>2</v>
      </c>
    </row>
    <row r="611" spans="4:5">
      <c r="D611" s="84" t="s">
        <v>1597</v>
      </c>
      <c r="E611" s="85">
        <v>13</v>
      </c>
    </row>
    <row r="612" spans="4:5">
      <c r="D612" s="84" t="s">
        <v>1598</v>
      </c>
      <c r="E612" s="85">
        <v>1</v>
      </c>
    </row>
    <row r="613" spans="4:5">
      <c r="D613" s="84" t="s">
        <v>1599</v>
      </c>
      <c r="E613" s="85">
        <v>3</v>
      </c>
    </row>
    <row r="614" spans="4:5">
      <c r="D614" s="84" t="s">
        <v>1600</v>
      </c>
      <c r="E614" s="85">
        <v>2</v>
      </c>
    </row>
    <row r="615" spans="4:5">
      <c r="D615" s="84" t="s">
        <v>1601</v>
      </c>
      <c r="E615" s="85">
        <v>3</v>
      </c>
    </row>
    <row r="616" spans="4:5">
      <c r="D616" s="84" t="s">
        <v>1602</v>
      </c>
      <c r="E616" s="85">
        <v>1</v>
      </c>
    </row>
    <row r="617" spans="4:5">
      <c r="D617" s="84" t="s">
        <v>1603</v>
      </c>
      <c r="E617" s="85">
        <v>2</v>
      </c>
    </row>
    <row r="618" spans="4:5">
      <c r="D618" s="84" t="s">
        <v>1604</v>
      </c>
      <c r="E618" s="85">
        <v>2</v>
      </c>
    </row>
    <row r="619" spans="4:5">
      <c r="D619" s="84" t="s">
        <v>1605</v>
      </c>
      <c r="E619" s="85">
        <v>2</v>
      </c>
    </row>
    <row r="620" spans="4:5">
      <c r="D620" s="84" t="s">
        <v>1606</v>
      </c>
      <c r="E620" s="85">
        <v>2</v>
      </c>
    </row>
    <row r="621" spans="4:5">
      <c r="D621" s="84" t="s">
        <v>1607</v>
      </c>
      <c r="E621" s="85">
        <v>2</v>
      </c>
    </row>
    <row r="622" spans="4:5">
      <c r="D622" s="84" t="s">
        <v>1608</v>
      </c>
      <c r="E622" s="85">
        <v>3</v>
      </c>
    </row>
    <row r="623" spans="4:5">
      <c r="D623" s="84" t="s">
        <v>1486</v>
      </c>
      <c r="E623" s="85">
        <v>1</v>
      </c>
    </row>
    <row r="624" spans="4:5">
      <c r="D624" s="84" t="s">
        <v>1487</v>
      </c>
      <c r="E624" s="85">
        <v>1</v>
      </c>
    </row>
    <row r="625" spans="4:5">
      <c r="D625" s="84" t="s">
        <v>1488</v>
      </c>
      <c r="E625" s="85">
        <v>4</v>
      </c>
    </row>
    <row r="626" spans="4:5">
      <c r="D626" s="84" t="s">
        <v>1609</v>
      </c>
      <c r="E626" s="85">
        <v>1</v>
      </c>
    </row>
    <row r="627" spans="4:5">
      <c r="D627" s="84" t="s">
        <v>1610</v>
      </c>
      <c r="E627" s="85">
        <v>1</v>
      </c>
    </row>
    <row r="628" spans="4:5">
      <c r="D628" s="84" t="s">
        <v>1611</v>
      </c>
      <c r="E628" s="85">
        <v>1</v>
      </c>
    </row>
    <row r="629" spans="4:5">
      <c r="D629" s="84" t="s">
        <v>1612</v>
      </c>
      <c r="E629" s="85">
        <v>1</v>
      </c>
    </row>
    <row r="630" spans="4:5">
      <c r="D630" s="84" t="s">
        <v>1613</v>
      </c>
      <c r="E630" s="85">
        <v>1</v>
      </c>
    </row>
    <row r="631" spans="4:5">
      <c r="D631" s="84" t="s">
        <v>1614</v>
      </c>
      <c r="E631" s="85">
        <v>1</v>
      </c>
    </row>
    <row r="632" spans="4:5">
      <c r="D632" s="84" t="s">
        <v>1615</v>
      </c>
      <c r="E632" s="85">
        <v>1</v>
      </c>
    </row>
    <row r="633" spans="4:5">
      <c r="D633" s="84" t="s">
        <v>1489</v>
      </c>
      <c r="E633" s="85">
        <v>4</v>
      </c>
    </row>
    <row r="634" spans="4:5">
      <c r="D634" s="84" t="s">
        <v>1616</v>
      </c>
      <c r="E634" s="85">
        <v>1</v>
      </c>
    </row>
    <row r="635" spans="4:5">
      <c r="D635" s="84" t="s">
        <v>1617</v>
      </c>
      <c r="E635" s="85">
        <v>1</v>
      </c>
    </row>
    <row r="636" spans="4:5">
      <c r="D636" s="84" t="s">
        <v>1618</v>
      </c>
      <c r="E636" s="85">
        <v>1</v>
      </c>
    </row>
    <row r="637" spans="4:5">
      <c r="D637" s="84" t="s">
        <v>1619</v>
      </c>
      <c r="E637" s="85">
        <v>6</v>
      </c>
    </row>
    <row r="638" spans="4:5">
      <c r="D638" s="84" t="s">
        <v>1620</v>
      </c>
      <c r="E638" s="85">
        <v>3</v>
      </c>
    </row>
    <row r="639" spans="4:5">
      <c r="D639" s="84" t="s">
        <v>1621</v>
      </c>
      <c r="E639" s="85">
        <v>3</v>
      </c>
    </row>
    <row r="640" spans="4:5">
      <c r="D640" s="84" t="s">
        <v>1622</v>
      </c>
      <c r="E640" s="85">
        <v>3</v>
      </c>
    </row>
    <row r="641" spans="4:5">
      <c r="D641" s="84" t="s">
        <v>1623</v>
      </c>
      <c r="E641" s="85">
        <v>1</v>
      </c>
    </row>
    <row r="642" spans="4:5">
      <c r="D642" s="84" t="s">
        <v>1624</v>
      </c>
      <c r="E642" s="85">
        <v>2</v>
      </c>
    </row>
    <row r="643" spans="4:5">
      <c r="D643" s="84" t="s">
        <v>1625</v>
      </c>
      <c r="E643" s="85">
        <v>1</v>
      </c>
    </row>
    <row r="644" spans="4:5">
      <c r="D644" s="84" t="s">
        <v>1626</v>
      </c>
      <c r="E644" s="85">
        <v>1</v>
      </c>
    </row>
    <row r="645" spans="4:5">
      <c r="D645" s="84" t="s">
        <v>1500</v>
      </c>
      <c r="E645" s="85">
        <v>2</v>
      </c>
    </row>
    <row r="646" spans="4:5">
      <c r="D646" s="84" t="s">
        <v>1627</v>
      </c>
      <c r="E646" s="85">
        <v>1</v>
      </c>
    </row>
    <row r="647" spans="4:5">
      <c r="D647" s="84" t="s">
        <v>1628</v>
      </c>
      <c r="E647" s="85">
        <v>1</v>
      </c>
    </row>
    <row r="648" spans="4:5">
      <c r="D648" s="84" t="s">
        <v>1629</v>
      </c>
      <c r="E648" s="85">
        <v>1</v>
      </c>
    </row>
    <row r="649" spans="4:5">
      <c r="D649" s="84" t="s">
        <v>1501</v>
      </c>
      <c r="E649" s="85">
        <v>1</v>
      </c>
    </row>
    <row r="650" spans="4:5">
      <c r="D650" s="84" t="s">
        <v>1630</v>
      </c>
      <c r="E650" s="85">
        <v>1</v>
      </c>
    </row>
    <row r="651" spans="4:5">
      <c r="D651" s="84" t="s">
        <v>1631</v>
      </c>
      <c r="E651" s="85">
        <v>1</v>
      </c>
    </row>
    <row r="652" spans="4:5">
      <c r="D652" s="84" t="s">
        <v>1503</v>
      </c>
      <c r="E652" s="85">
        <v>1</v>
      </c>
    </row>
    <row r="653" spans="4:5">
      <c r="D653" s="84" t="s">
        <v>1632</v>
      </c>
      <c r="E653" s="85">
        <v>1</v>
      </c>
    </row>
    <row r="654" spans="4:5">
      <c r="D654" s="84" t="s">
        <v>1633</v>
      </c>
      <c r="E654" s="85">
        <v>1</v>
      </c>
    </row>
    <row r="655" spans="4:5">
      <c r="D655" s="84" t="s">
        <v>1634</v>
      </c>
      <c r="E655" s="85">
        <v>1</v>
      </c>
    </row>
    <row r="656" spans="4:5">
      <c r="D656" s="84" t="s">
        <v>1635</v>
      </c>
      <c r="E656" s="85">
        <v>1</v>
      </c>
    </row>
    <row r="657" spans="4:5">
      <c r="D657" s="84" t="s">
        <v>1636</v>
      </c>
      <c r="E657" s="85">
        <v>1</v>
      </c>
    </row>
    <row r="658" spans="4:5">
      <c r="D658" s="84" t="s">
        <v>1637</v>
      </c>
      <c r="E658" s="85">
        <v>1</v>
      </c>
    </row>
    <row r="659" spans="4:5">
      <c r="D659" s="84" t="s">
        <v>1638</v>
      </c>
      <c r="E659" s="85">
        <v>1</v>
      </c>
    </row>
    <row r="660" spans="4:5">
      <c r="D660" s="84" t="s">
        <v>1639</v>
      </c>
      <c r="E660" s="85">
        <v>1</v>
      </c>
    </row>
    <row r="661" spans="4:5">
      <c r="D661" s="84" t="s">
        <v>1640</v>
      </c>
      <c r="E661" s="85">
        <v>1</v>
      </c>
    </row>
    <row r="662" spans="4:5">
      <c r="D662" s="84" t="s">
        <v>1641</v>
      </c>
      <c r="E662" s="85">
        <v>1</v>
      </c>
    </row>
    <row r="663" spans="4:5">
      <c r="D663" s="84" t="s">
        <v>1642</v>
      </c>
      <c r="E663" s="85">
        <v>1</v>
      </c>
    </row>
    <row r="664" spans="4:5">
      <c r="D664" s="84" t="s">
        <v>1643</v>
      </c>
      <c r="E664" s="85">
        <v>1</v>
      </c>
    </row>
    <row r="665" spans="4:5">
      <c r="D665" s="84" t="s">
        <v>1644</v>
      </c>
      <c r="E665" s="85">
        <v>1</v>
      </c>
    </row>
    <row r="666" spans="4:5">
      <c r="D666" s="84" t="s">
        <v>1645</v>
      </c>
      <c r="E666" s="85">
        <v>1</v>
      </c>
    </row>
    <row r="667" spans="4:5">
      <c r="D667" s="84" t="s">
        <v>1646</v>
      </c>
      <c r="E667" s="85">
        <v>1</v>
      </c>
    </row>
    <row r="668" spans="4:5">
      <c r="D668" s="84" t="s">
        <v>1647</v>
      </c>
      <c r="E668" s="85">
        <v>1</v>
      </c>
    </row>
    <row r="669" spans="4:5">
      <c r="D669" s="84" t="s">
        <v>1648</v>
      </c>
      <c r="E669" s="85">
        <v>2</v>
      </c>
    </row>
    <row r="670" spans="4:5">
      <c r="D670" s="84" t="s">
        <v>1649</v>
      </c>
      <c r="E670" s="85">
        <v>3</v>
      </c>
    </row>
    <row r="671" spans="4:5">
      <c r="D671" s="84" t="s">
        <v>1506</v>
      </c>
      <c r="E671" s="85">
        <v>2</v>
      </c>
    </row>
    <row r="672" spans="4:5">
      <c r="D672" s="84" t="s">
        <v>1650</v>
      </c>
      <c r="E672" s="85">
        <v>1</v>
      </c>
    </row>
    <row r="673" spans="4:5">
      <c r="D673" s="84" t="s">
        <v>1651</v>
      </c>
      <c r="E673" s="85">
        <v>2</v>
      </c>
    </row>
    <row r="674" spans="4:5">
      <c r="D674" s="84" t="s">
        <v>1509</v>
      </c>
      <c r="E674" s="85">
        <v>3</v>
      </c>
    </row>
    <row r="675" spans="4:5">
      <c r="D675" s="84" t="s">
        <v>1652</v>
      </c>
      <c r="E675" s="85">
        <v>1</v>
      </c>
    </row>
    <row r="676" spans="4:5">
      <c r="D676" s="84" t="s">
        <v>1653</v>
      </c>
      <c r="E676" s="85">
        <v>3</v>
      </c>
    </row>
    <row r="677" spans="4:5">
      <c r="D677" s="84" t="s">
        <v>1654</v>
      </c>
      <c r="E677" s="85">
        <v>1</v>
      </c>
    </row>
    <row r="678" spans="4:5">
      <c r="D678" s="84" t="s">
        <v>1655</v>
      </c>
      <c r="E678" s="85">
        <v>3</v>
      </c>
    </row>
    <row r="679" spans="4:5">
      <c r="D679" s="84" t="s">
        <v>1510</v>
      </c>
      <c r="E679" s="85">
        <v>2</v>
      </c>
    </row>
    <row r="680" spans="4:5">
      <c r="D680" s="84" t="s">
        <v>1656</v>
      </c>
      <c r="E680" s="85">
        <v>4</v>
      </c>
    </row>
    <row r="681" spans="4:5">
      <c r="D681" s="84" t="s">
        <v>1511</v>
      </c>
      <c r="E681" s="85">
        <v>2</v>
      </c>
    </row>
    <row r="682" spans="4:5">
      <c r="D682" s="84" t="s">
        <v>1512</v>
      </c>
      <c r="E682" s="85">
        <v>2</v>
      </c>
    </row>
    <row r="683" spans="4:5">
      <c r="D683" s="84" t="s">
        <v>1657</v>
      </c>
      <c r="E683" s="85">
        <v>1</v>
      </c>
    </row>
    <row r="684" spans="4:5">
      <c r="D684" s="84" t="s">
        <v>1658</v>
      </c>
      <c r="E684" s="85">
        <v>1</v>
      </c>
    </row>
    <row r="685" spans="4:5">
      <c r="D685" s="84" t="s">
        <v>1659</v>
      </c>
      <c r="E685" s="85">
        <v>2</v>
      </c>
    </row>
    <row r="686" spans="4:5">
      <c r="D686" s="84" t="s">
        <v>1660</v>
      </c>
      <c r="E686" s="85">
        <v>2</v>
      </c>
    </row>
    <row r="687" spans="4:5">
      <c r="D687" s="84" t="s">
        <v>1661</v>
      </c>
      <c r="E687" s="85">
        <v>2</v>
      </c>
    </row>
    <row r="688" spans="4:5">
      <c r="D688" s="84" t="s">
        <v>1662</v>
      </c>
      <c r="E688" s="85">
        <v>1</v>
      </c>
    </row>
    <row r="689" spans="4:5">
      <c r="D689" s="84" t="s">
        <v>1663</v>
      </c>
      <c r="E689" s="85">
        <v>2</v>
      </c>
    </row>
    <row r="690" spans="4:5">
      <c r="D690" s="84" t="s">
        <v>1664</v>
      </c>
      <c r="E690" s="85">
        <v>2</v>
      </c>
    </row>
    <row r="691" spans="4:5">
      <c r="D691" s="84" t="s">
        <v>1665</v>
      </c>
      <c r="E691" s="85">
        <v>1</v>
      </c>
    </row>
    <row r="692" spans="4:5">
      <c r="D692" s="84" t="s">
        <v>1666</v>
      </c>
      <c r="E692" s="85">
        <v>2</v>
      </c>
    </row>
    <row r="693" spans="4:5">
      <c r="D693" s="84" t="s">
        <v>1515</v>
      </c>
      <c r="E693" s="85">
        <v>2</v>
      </c>
    </row>
    <row r="694" spans="4:5">
      <c r="D694" s="84" t="s">
        <v>1667</v>
      </c>
      <c r="E694" s="85">
        <v>2</v>
      </c>
    </row>
    <row r="695" spans="4:5">
      <c r="D695" s="84" t="s">
        <v>1668</v>
      </c>
      <c r="E695" s="85">
        <v>1</v>
      </c>
    </row>
    <row r="696" spans="4:5">
      <c r="D696" s="84" t="s">
        <v>1669</v>
      </c>
      <c r="E696" s="85">
        <v>1</v>
      </c>
    </row>
    <row r="697" spans="4:5">
      <c r="D697" s="84" t="s">
        <v>1670</v>
      </c>
      <c r="E697" s="85">
        <v>1</v>
      </c>
    </row>
    <row r="698" spans="4:5">
      <c r="D698" s="84" t="s">
        <v>1671</v>
      </c>
      <c r="E698" s="85">
        <v>1</v>
      </c>
    </row>
    <row r="699" spans="4:5">
      <c r="D699" s="84" t="s">
        <v>1672</v>
      </c>
      <c r="E699" s="85">
        <v>2</v>
      </c>
    </row>
    <row r="700" spans="4:5">
      <c r="D700" s="84" t="s">
        <v>1673</v>
      </c>
      <c r="E700" s="85">
        <v>1</v>
      </c>
    </row>
    <row r="701" spans="4:5">
      <c r="D701" s="84" t="s">
        <v>1674</v>
      </c>
      <c r="E701" s="85">
        <v>1</v>
      </c>
    </row>
    <row r="702" spans="4:5">
      <c r="D702" s="84" t="s">
        <v>1517</v>
      </c>
      <c r="E702" s="85">
        <v>2</v>
      </c>
    </row>
    <row r="703" spans="4:5">
      <c r="D703" s="84" t="s">
        <v>1518</v>
      </c>
      <c r="E703" s="85">
        <v>2</v>
      </c>
    </row>
    <row r="704" spans="4:5">
      <c r="D704" s="84" t="s">
        <v>1675</v>
      </c>
      <c r="E704" s="85">
        <v>2</v>
      </c>
    </row>
    <row r="705" spans="4:5">
      <c r="D705" s="84" t="s">
        <v>1519</v>
      </c>
      <c r="E705" s="85">
        <v>1</v>
      </c>
    </row>
    <row r="706" spans="4:5">
      <c r="D706" s="84" t="s">
        <v>1676</v>
      </c>
      <c r="E706" s="85">
        <v>3</v>
      </c>
    </row>
    <row r="707" spans="4:5">
      <c r="D707" s="84" t="s">
        <v>1677</v>
      </c>
      <c r="E707" s="85">
        <v>1</v>
      </c>
    </row>
    <row r="708" spans="4:5">
      <c r="D708" s="84" t="s">
        <v>1678</v>
      </c>
      <c r="E708" s="85">
        <v>1</v>
      </c>
    </row>
    <row r="709" spans="4:5">
      <c r="D709" s="84" t="s">
        <v>1679</v>
      </c>
      <c r="E709" s="85">
        <v>1</v>
      </c>
    </row>
    <row r="710" spans="4:5">
      <c r="D710" s="84" t="s">
        <v>1680</v>
      </c>
      <c r="E710" s="85">
        <v>3</v>
      </c>
    </row>
    <row r="711" spans="4:5">
      <c r="D711" s="84" t="s">
        <v>1681</v>
      </c>
      <c r="E711" s="85">
        <v>1</v>
      </c>
    </row>
    <row r="712" spans="4:5">
      <c r="D712" s="84" t="s">
        <v>1682</v>
      </c>
      <c r="E712" s="85">
        <v>3</v>
      </c>
    </row>
    <row r="713" spans="4:5">
      <c r="D713" s="84" t="s">
        <v>1683</v>
      </c>
      <c r="E713" s="85">
        <v>2</v>
      </c>
    </row>
    <row r="714" spans="4:5">
      <c r="D714" s="84" t="s">
        <v>1684</v>
      </c>
      <c r="E714" s="85">
        <v>2</v>
      </c>
    </row>
    <row r="715" spans="4:5">
      <c r="D715" s="84" t="s">
        <v>1685</v>
      </c>
      <c r="E715" s="85">
        <v>2</v>
      </c>
    </row>
    <row r="716" spans="4:5">
      <c r="D716" s="84" t="s">
        <v>1686</v>
      </c>
      <c r="E716" s="85">
        <v>2</v>
      </c>
    </row>
    <row r="717" spans="4:5">
      <c r="D717" s="84" t="s">
        <v>1687</v>
      </c>
      <c r="E717" s="85">
        <v>1</v>
      </c>
    </row>
    <row r="718" spans="4:5">
      <c r="D718" s="84" t="s">
        <v>1688</v>
      </c>
      <c r="E718" s="85">
        <v>2</v>
      </c>
    </row>
    <row r="719" spans="4:5">
      <c r="D719" s="84" t="s">
        <v>1689</v>
      </c>
      <c r="E719" s="85">
        <v>1</v>
      </c>
    </row>
    <row r="720" spans="4:5">
      <c r="D720" s="84" t="s">
        <v>1690</v>
      </c>
      <c r="E720" s="85">
        <v>3</v>
      </c>
    </row>
    <row r="721" spans="4:5">
      <c r="D721" s="84" t="s">
        <v>1691</v>
      </c>
      <c r="E721" s="85">
        <v>1</v>
      </c>
    </row>
    <row r="722" spans="4:5">
      <c r="D722" s="84" t="s">
        <v>1692</v>
      </c>
      <c r="E722" s="85">
        <v>3</v>
      </c>
    </row>
    <row r="723" spans="4:5">
      <c r="D723" s="84" t="s">
        <v>1693</v>
      </c>
      <c r="E723" s="85">
        <v>1</v>
      </c>
    </row>
    <row r="724" spans="4:5">
      <c r="D724" s="84" t="s">
        <v>1694</v>
      </c>
      <c r="E724" s="85">
        <v>2</v>
      </c>
    </row>
    <row r="725" spans="4:5">
      <c r="D725" s="84" t="s">
        <v>1695</v>
      </c>
      <c r="E725" s="85">
        <v>2</v>
      </c>
    </row>
    <row r="726" spans="4:5">
      <c r="D726" s="84" t="s">
        <v>1696</v>
      </c>
      <c r="E726" s="85">
        <v>3</v>
      </c>
    </row>
    <row r="727" spans="4:5">
      <c r="D727" s="84" t="s">
        <v>1522</v>
      </c>
      <c r="E727" s="85">
        <v>4</v>
      </c>
    </row>
    <row r="728" spans="4:5">
      <c r="D728" s="84" t="s">
        <v>1697</v>
      </c>
      <c r="E728" s="85">
        <v>2</v>
      </c>
    </row>
    <row r="729" spans="4:5">
      <c r="D729" s="84" t="s">
        <v>1698</v>
      </c>
      <c r="E729" s="85">
        <v>2</v>
      </c>
    </row>
    <row r="730" spans="4:5">
      <c r="D730" s="84" t="s">
        <v>1699</v>
      </c>
      <c r="E730" s="85">
        <v>2</v>
      </c>
    </row>
    <row r="731" spans="4:5">
      <c r="D731" s="84" t="s">
        <v>1523</v>
      </c>
      <c r="E731" s="85">
        <v>2</v>
      </c>
    </row>
    <row r="732" spans="4:5">
      <c r="D732" s="84" t="s">
        <v>1700</v>
      </c>
      <c r="E732" s="85">
        <v>1</v>
      </c>
    </row>
    <row r="733" spans="4:5">
      <c r="D733" s="84" t="s">
        <v>1701</v>
      </c>
      <c r="E733" s="85">
        <v>1</v>
      </c>
    </row>
    <row r="734" spans="4:5">
      <c r="D734" s="84" t="s">
        <v>1702</v>
      </c>
      <c r="E734" s="85">
        <v>1</v>
      </c>
    </row>
    <row r="735" spans="4:5">
      <c r="D735" s="84" t="s">
        <v>1703</v>
      </c>
      <c r="E735" s="85">
        <v>1</v>
      </c>
    </row>
    <row r="736" spans="4:5">
      <c r="D736" s="84" t="s">
        <v>1704</v>
      </c>
      <c r="E736" s="85">
        <v>1</v>
      </c>
    </row>
    <row r="737" spans="4:5">
      <c r="D737" s="84" t="s">
        <v>1705</v>
      </c>
      <c r="E737" s="85">
        <v>5</v>
      </c>
    </row>
    <row r="738" spans="4:5">
      <c r="D738" s="84" t="s">
        <v>1706</v>
      </c>
      <c r="E738" s="85">
        <v>2</v>
      </c>
    </row>
    <row r="739" spans="4:5">
      <c r="D739" s="84" t="s">
        <v>1524</v>
      </c>
      <c r="E739" s="85">
        <v>1</v>
      </c>
    </row>
    <row r="740" spans="4:5">
      <c r="D740" s="84" t="s">
        <v>1525</v>
      </c>
      <c r="E740" s="85">
        <v>3</v>
      </c>
    </row>
    <row r="741" spans="4:5">
      <c r="D741" s="84" t="s">
        <v>1707</v>
      </c>
      <c r="E741" s="85">
        <v>4</v>
      </c>
    </row>
    <row r="742" spans="4:5">
      <c r="D742" s="84" t="s">
        <v>1708</v>
      </c>
      <c r="E742" s="85">
        <v>1</v>
      </c>
    </row>
    <row r="743" spans="4:5">
      <c r="D743" s="84" t="s">
        <v>1709</v>
      </c>
      <c r="E743" s="85">
        <v>6</v>
      </c>
    </row>
    <row r="744" spans="4:5">
      <c r="D744" s="84" t="s">
        <v>1710</v>
      </c>
      <c r="E744" s="85">
        <v>1</v>
      </c>
    </row>
    <row r="745" spans="4:5">
      <c r="D745" s="84" t="s">
        <v>1528</v>
      </c>
      <c r="E745" s="85">
        <v>2</v>
      </c>
    </row>
    <row r="746" spans="4:5">
      <c r="D746" s="84" t="s">
        <v>1711</v>
      </c>
      <c r="E746" s="85">
        <v>1</v>
      </c>
    </row>
    <row r="747" spans="4:5">
      <c r="D747" s="84" t="s">
        <v>1712</v>
      </c>
      <c r="E747" s="85">
        <v>1</v>
      </c>
    </row>
    <row r="748" spans="4:5">
      <c r="D748" s="84" t="s">
        <v>1713</v>
      </c>
      <c r="E748" s="85">
        <v>3</v>
      </c>
    </row>
    <row r="749" spans="4:5">
      <c r="D749" s="84" t="s">
        <v>1714</v>
      </c>
      <c r="E749" s="85">
        <v>2</v>
      </c>
    </row>
    <row r="750" spans="4:5">
      <c r="D750" s="84" t="s">
        <v>1715</v>
      </c>
      <c r="E750" s="85">
        <v>1</v>
      </c>
    </row>
    <row r="751" spans="4:5">
      <c r="D751" s="84" t="s">
        <v>1716</v>
      </c>
      <c r="E751" s="85">
        <v>1</v>
      </c>
    </row>
    <row r="752" spans="4:5">
      <c r="D752" s="84" t="s">
        <v>1717</v>
      </c>
      <c r="E752" s="85">
        <v>1</v>
      </c>
    </row>
    <row r="753" spans="4:5">
      <c r="D753" s="84" t="s">
        <v>1718</v>
      </c>
      <c r="E753" s="85">
        <v>2</v>
      </c>
    </row>
    <row r="754" spans="4:5">
      <c r="D754" s="84" t="s">
        <v>1719</v>
      </c>
      <c r="E754" s="85">
        <v>1</v>
      </c>
    </row>
    <row r="755" spans="4:5">
      <c r="D755" s="84" t="s">
        <v>1720</v>
      </c>
      <c r="E755" s="85">
        <v>2</v>
      </c>
    </row>
    <row r="756" spans="4:5">
      <c r="D756" s="84" t="s">
        <v>1537</v>
      </c>
      <c r="E756" s="85">
        <v>2</v>
      </c>
    </row>
    <row r="757" spans="4:5">
      <c r="D757" s="84" t="s">
        <v>1721</v>
      </c>
      <c r="E757" s="85">
        <v>3</v>
      </c>
    </row>
    <row r="758" spans="4:5">
      <c r="D758" s="84" t="s">
        <v>1722</v>
      </c>
      <c r="E758" s="85">
        <v>10</v>
      </c>
    </row>
    <row r="759" spans="4:5">
      <c r="D759" s="84" t="s">
        <v>1723</v>
      </c>
      <c r="E759" s="85">
        <v>2</v>
      </c>
    </row>
    <row r="760" spans="4:5">
      <c r="D760" s="84" t="s">
        <v>1724</v>
      </c>
      <c r="E760" s="85">
        <v>1</v>
      </c>
    </row>
    <row r="761" spans="4:5">
      <c r="D761" s="84" t="s">
        <v>1725</v>
      </c>
      <c r="E761" s="85">
        <v>2</v>
      </c>
    </row>
    <row r="762" spans="4:5">
      <c r="D762" s="84" t="s">
        <v>1726</v>
      </c>
      <c r="E762" s="85">
        <v>2</v>
      </c>
    </row>
    <row r="763" spans="4:5">
      <c r="D763" s="84" t="s">
        <v>1727</v>
      </c>
      <c r="E763" s="85">
        <v>2</v>
      </c>
    </row>
    <row r="764" spans="4:5">
      <c r="D764" s="84" t="s">
        <v>1728</v>
      </c>
      <c r="E764" s="85">
        <v>2</v>
      </c>
    </row>
    <row r="765" spans="4:5">
      <c r="D765" s="84" t="s">
        <v>1729</v>
      </c>
      <c r="E765" s="85">
        <v>1</v>
      </c>
    </row>
    <row r="766" spans="4:5">
      <c r="D766" s="84" t="s">
        <v>1730</v>
      </c>
      <c r="E766" s="85">
        <v>1</v>
      </c>
    </row>
    <row r="767" spans="4:5">
      <c r="D767" s="84" t="s">
        <v>1731</v>
      </c>
      <c r="E767" s="85">
        <v>1</v>
      </c>
    </row>
    <row r="768" spans="4:5">
      <c r="D768" s="84" t="s">
        <v>1732</v>
      </c>
      <c r="E768" s="85">
        <v>1</v>
      </c>
    </row>
    <row r="769" spans="4:5">
      <c r="D769" s="84" t="s">
        <v>1733</v>
      </c>
      <c r="E769" s="85">
        <v>2</v>
      </c>
    </row>
    <row r="770" spans="4:5">
      <c r="D770" s="84" t="s">
        <v>1734</v>
      </c>
      <c r="E770" s="85">
        <v>1</v>
      </c>
    </row>
    <row r="771" spans="4:5">
      <c r="D771" s="84" t="s">
        <v>1735</v>
      </c>
      <c r="E771" s="85">
        <v>1</v>
      </c>
    </row>
    <row r="772" spans="4:5">
      <c r="D772" s="84" t="s">
        <v>1736</v>
      </c>
      <c r="E772" s="85">
        <v>1</v>
      </c>
    </row>
    <row r="773" spans="4:5">
      <c r="D773" s="84" t="s">
        <v>1540</v>
      </c>
      <c r="E773" s="85">
        <v>513</v>
      </c>
    </row>
  </sheetData>
  <sortState ref="A1:B513">
    <sortCondition ref="A1:A5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E339"/>
  <sheetViews>
    <sheetView workbookViewId="0">
      <selection activeCell="D337" sqref="D337"/>
    </sheetView>
  </sheetViews>
  <sheetFormatPr defaultRowHeight="14.25"/>
  <cols>
    <col min="1" max="1" width="44" style="12" customWidth="1"/>
    <col min="4" max="4" width="177.625" customWidth="1"/>
    <col min="5" max="5" width="11.625" customWidth="1"/>
  </cols>
  <sheetData>
    <row r="1" spans="1:4">
      <c r="D1" t="s">
        <v>1434</v>
      </c>
    </row>
    <row r="2" spans="1:4">
      <c r="A2" s="18" t="s">
        <v>1381</v>
      </c>
      <c r="D2" t="str">
        <f>A2&amp;"_"&amp;B2</f>
        <v>Amperomierz  DC_</v>
      </c>
    </row>
    <row r="3" spans="1:4">
      <c r="A3" s="19" t="s">
        <v>1381</v>
      </c>
      <c r="D3" t="str">
        <f t="shared" ref="D3:D66" si="0">A3&amp;"_"&amp;B3</f>
        <v>Amperomierz  DC_</v>
      </c>
    </row>
    <row r="4" spans="1:4">
      <c r="A4" s="19" t="s">
        <v>1382</v>
      </c>
      <c r="D4" t="str">
        <f t="shared" si="0"/>
        <v>Amperomierz AC_</v>
      </c>
    </row>
    <row r="5" spans="1:4">
      <c r="A5" s="19" t="s">
        <v>1382</v>
      </c>
      <c r="D5" t="str">
        <f t="shared" si="0"/>
        <v>Amperomierz AC_</v>
      </c>
    </row>
    <row r="6" spans="1:4">
      <c r="A6" s="19" t="s">
        <v>1357</v>
      </c>
      <c r="D6" t="str">
        <f t="shared" si="0"/>
        <v>Amperomierz laboratoryjny_</v>
      </c>
    </row>
    <row r="7" spans="1:4">
      <c r="A7" s="19" t="s">
        <v>1357</v>
      </c>
      <c r="D7" t="str">
        <f t="shared" si="0"/>
        <v>Amperomierz laboratoryjny_</v>
      </c>
    </row>
    <row r="8" spans="1:4">
      <c r="A8" s="19" t="s">
        <v>1357</v>
      </c>
      <c r="D8" t="str">
        <f t="shared" si="0"/>
        <v>Amperomierz laboratoryjny_</v>
      </c>
    </row>
    <row r="9" spans="1:4">
      <c r="A9" s="19" t="s">
        <v>1358</v>
      </c>
      <c r="D9" t="str">
        <f t="shared" si="0"/>
        <v>Autotransformator  jednofazowy_</v>
      </c>
    </row>
    <row r="10" spans="1:4">
      <c r="A10" s="19" t="s">
        <v>1358</v>
      </c>
      <c r="D10" t="str">
        <f t="shared" si="0"/>
        <v>Autotransformator  jednofazowy_</v>
      </c>
    </row>
    <row r="11" spans="1:4">
      <c r="A11" s="19" t="s">
        <v>1358</v>
      </c>
      <c r="D11" t="str">
        <f t="shared" si="0"/>
        <v>Autotransformator  jednofazowy_</v>
      </c>
    </row>
    <row r="12" spans="1:4">
      <c r="A12" s="19" t="s">
        <v>1358</v>
      </c>
      <c r="D12" t="str">
        <f t="shared" si="0"/>
        <v>Autotransformator  jednofazowy_</v>
      </c>
    </row>
    <row r="13" spans="1:4">
      <c r="A13" s="19" t="s">
        <v>1324</v>
      </c>
      <c r="D13" t="str">
        <f t="shared" si="0"/>
        <v>Autotransformator trójfazowy_</v>
      </c>
    </row>
    <row r="14" spans="1:4">
      <c r="A14" s="19" t="s">
        <v>1324</v>
      </c>
      <c r="D14" t="str">
        <f t="shared" si="0"/>
        <v>Autotransformator trójfazowy_</v>
      </c>
    </row>
    <row r="15" spans="1:4">
      <c r="A15" s="19" t="s">
        <v>1324</v>
      </c>
      <c r="D15" t="str">
        <f t="shared" si="0"/>
        <v>Autotransformator trójfazowy_</v>
      </c>
    </row>
    <row r="16" spans="1:4">
      <c r="A16" s="19" t="s">
        <v>1324</v>
      </c>
      <c r="D16" t="str">
        <f t="shared" si="0"/>
        <v>Autotransformator trójfazowy_</v>
      </c>
    </row>
    <row r="17" spans="1:4" ht="25.5">
      <c r="A17" s="19" t="s">
        <v>1359</v>
      </c>
      <c r="D17" t="str">
        <f t="shared" si="0"/>
        <v>Ćwiczenia systemu Uni Train -  stanowisko do badania silnika   asynchronicznego_</v>
      </c>
    </row>
    <row r="18" spans="1:4" ht="25.5">
      <c r="A18" s="19" t="s">
        <v>1360</v>
      </c>
      <c r="D18" t="str">
        <f t="shared" si="0"/>
        <v>Ćwiczenia systemu Uni Train -  stanowisko do badania silnika  bezszczotkowego prądu stałego (BLDC)_</v>
      </c>
    </row>
    <row r="19" spans="1:4" ht="25.5">
      <c r="A19" s="19" t="s">
        <v>1361</v>
      </c>
      <c r="D19" t="str">
        <f t="shared" si="0"/>
        <v>Ćwiczenia systemu Uni Train -  stanowisko do badania silnika  krokowego_</v>
      </c>
    </row>
    <row r="20" spans="1:4" ht="25.5">
      <c r="A20" s="19" t="s">
        <v>1362</v>
      </c>
      <c r="D20" t="str">
        <f t="shared" si="0"/>
        <v>Ćwiczenia systemu Uni Train - stanowisko do badania silnika  prądu stałego_</v>
      </c>
    </row>
    <row r="21" spans="1:4" ht="25.5">
      <c r="A21" s="19" t="s">
        <v>1363</v>
      </c>
      <c r="D21" t="str">
        <f t="shared" si="0"/>
        <v>Ćwiczenia systemu Uni Train - stanowisko do badania silnika  synchronicznego_</v>
      </c>
    </row>
    <row r="22" spans="1:4">
      <c r="A22" s="19" t="s">
        <v>949</v>
      </c>
      <c r="D22" t="str">
        <f t="shared" si="0"/>
        <v>Ekran_</v>
      </c>
    </row>
    <row r="23" spans="1:4">
      <c r="A23" s="19" t="s">
        <v>949</v>
      </c>
      <c r="D23" t="str">
        <f t="shared" si="0"/>
        <v>Ekran_</v>
      </c>
    </row>
    <row r="24" spans="1:4">
      <c r="A24" s="19" t="s">
        <v>1413</v>
      </c>
      <c r="D24" t="str">
        <f t="shared" si="0"/>
        <v>Generator funkcji_</v>
      </c>
    </row>
    <row r="25" spans="1:4">
      <c r="A25" s="19" t="s">
        <v>1413</v>
      </c>
      <c r="D25" t="str">
        <f t="shared" si="0"/>
        <v>Generator funkcji_</v>
      </c>
    </row>
    <row r="26" spans="1:4">
      <c r="A26" s="19" t="s">
        <v>1383</v>
      </c>
      <c r="D26" t="str">
        <f t="shared" si="0"/>
        <v>Indukcyjność dekadowa_</v>
      </c>
    </row>
    <row r="27" spans="1:4">
      <c r="A27" s="19" t="s">
        <v>1384</v>
      </c>
      <c r="D27" t="str">
        <f t="shared" si="0"/>
        <v>Kondensator dekadowy _</v>
      </c>
    </row>
    <row r="28" spans="1:4">
      <c r="A28" s="19" t="s">
        <v>1384</v>
      </c>
      <c r="D28" t="str">
        <f t="shared" si="0"/>
        <v>Kondensator dekadowy _</v>
      </c>
    </row>
    <row r="29" spans="1:4">
      <c r="A29" s="19" t="s">
        <v>1325</v>
      </c>
      <c r="D29" t="str">
        <f t="shared" si="0"/>
        <v>Licznik energii elektroniczny_</v>
      </c>
    </row>
    <row r="30" spans="1:4">
      <c r="A30" s="19" t="s">
        <v>1325</v>
      </c>
      <c r="D30" t="str">
        <f t="shared" si="0"/>
        <v>Licznik energii elektroniczny_</v>
      </c>
    </row>
    <row r="31" spans="1:4">
      <c r="A31" s="19" t="s">
        <v>1325</v>
      </c>
      <c r="D31" t="str">
        <f t="shared" si="0"/>
        <v>Licznik energii elektroniczny_</v>
      </c>
    </row>
    <row r="32" spans="1:4">
      <c r="A32" s="19" t="s">
        <v>1325</v>
      </c>
      <c r="D32" t="str">
        <f t="shared" si="0"/>
        <v>Licznik energii elektroniczny_</v>
      </c>
    </row>
    <row r="33" spans="1:4">
      <c r="A33" s="19" t="s">
        <v>1325</v>
      </c>
      <c r="D33" t="str">
        <f t="shared" si="0"/>
        <v>Licznik energii elektroniczny_</v>
      </c>
    </row>
    <row r="34" spans="1:4">
      <c r="A34" s="19" t="s">
        <v>448</v>
      </c>
      <c r="D34" t="str">
        <f t="shared" si="0"/>
        <v>LUKSOMIERZ LXP- 1 SONEL  _</v>
      </c>
    </row>
    <row r="35" spans="1:4">
      <c r="A35" s="19" t="s">
        <v>1326</v>
      </c>
      <c r="D35" t="str">
        <f t="shared" si="0"/>
        <v>Łączniki przyciskowe_</v>
      </c>
    </row>
    <row r="36" spans="1:4">
      <c r="A36" s="19" t="s">
        <v>1327</v>
      </c>
      <c r="D36" t="str">
        <f t="shared" si="0"/>
        <v>Miernik cegowy_</v>
      </c>
    </row>
    <row r="37" spans="1:4">
      <c r="A37" s="19" t="s">
        <v>1327</v>
      </c>
      <c r="D37" t="str">
        <f t="shared" si="0"/>
        <v>Miernik cegowy_</v>
      </c>
    </row>
    <row r="38" spans="1:4">
      <c r="A38" s="19" t="s">
        <v>1328</v>
      </c>
      <c r="D38" t="str">
        <f t="shared" si="0"/>
        <v>Miernik impedancji pętli zwarcia_</v>
      </c>
    </row>
    <row r="39" spans="1:4">
      <c r="A39" s="19" t="s">
        <v>1329</v>
      </c>
      <c r="D39" t="str">
        <f t="shared" si="0"/>
        <v>Miernik instalacji elektrycznych_</v>
      </c>
    </row>
    <row r="40" spans="1:4">
      <c r="A40" s="19" t="s">
        <v>1364</v>
      </c>
      <c r="D40" t="str">
        <f t="shared" si="0"/>
        <v>Miernik rezystancji izolacji_</v>
      </c>
    </row>
    <row r="41" spans="1:4">
      <c r="A41" s="19" t="s">
        <v>1364</v>
      </c>
      <c r="D41" t="str">
        <f t="shared" si="0"/>
        <v>Miernik rezystancji izolacji_</v>
      </c>
    </row>
    <row r="42" spans="1:4">
      <c r="A42" s="19" t="s">
        <v>1364</v>
      </c>
      <c r="D42" t="str">
        <f t="shared" si="0"/>
        <v>Miernik rezystancji izolacji_</v>
      </c>
    </row>
    <row r="43" spans="1:4" ht="25.5">
      <c r="A43" s="19" t="s">
        <v>425</v>
      </c>
      <c r="D43" t="str">
        <f t="shared" si="0"/>
        <v>Miernik rezystancji izolacji   do instalacji i urządzeń 50V - 1000V                     do 100GW,   RS_</v>
      </c>
    </row>
    <row r="44" spans="1:4">
      <c r="A44" s="19" t="s">
        <v>449</v>
      </c>
      <c r="D44" t="str">
        <f t="shared" si="0"/>
        <v>Miernik uniwersalny analogowy  AC/DC _</v>
      </c>
    </row>
    <row r="45" spans="1:4">
      <c r="A45" s="19" t="s">
        <v>449</v>
      </c>
      <c r="D45" t="str">
        <f t="shared" si="0"/>
        <v>Miernik uniwersalny analogowy  AC/DC _</v>
      </c>
    </row>
    <row r="46" spans="1:4" ht="25.5">
      <c r="A46" s="19" t="s">
        <v>427</v>
      </c>
      <c r="D46" t="str">
        <f t="shared" si="0"/>
        <v>Miernik wyłączników różnicowo - prądowych  Zwykłe i selektywne_</v>
      </c>
    </row>
    <row r="47" spans="1:4">
      <c r="A47" s="19" t="s">
        <v>1365</v>
      </c>
      <c r="D47" t="str">
        <f t="shared" si="0"/>
        <v>Miliamperomierz DC_</v>
      </c>
    </row>
    <row r="48" spans="1:4">
      <c r="A48" s="19" t="s">
        <v>2997</v>
      </c>
      <c r="D48" t="str">
        <f t="shared" si="0"/>
        <v>Milimperomierz AC_</v>
      </c>
    </row>
    <row r="49" spans="1:4">
      <c r="A49" s="19" t="s">
        <v>1366</v>
      </c>
      <c r="D49" t="str">
        <f t="shared" si="0"/>
        <v>Milimperomierz AC  _</v>
      </c>
    </row>
    <row r="50" spans="1:4">
      <c r="A50" s="19" t="s">
        <v>1414</v>
      </c>
      <c r="D50" t="str">
        <f t="shared" si="0"/>
        <v>Mostek RLC_</v>
      </c>
    </row>
    <row r="51" spans="1:4">
      <c r="A51" s="19" t="s">
        <v>450</v>
      </c>
      <c r="D51" t="str">
        <f t="shared" si="0"/>
        <v>Mostek RLC  CHY 41 cyfrowy mostek RLC  _</v>
      </c>
    </row>
    <row r="52" spans="1:4">
      <c r="A52" s="19" t="s">
        <v>1385</v>
      </c>
      <c r="D52" t="str">
        <f t="shared" si="0"/>
        <v>Mostek techniczny Thompsona TMT5_</v>
      </c>
    </row>
    <row r="53" spans="1:4">
      <c r="A53" s="19" t="s">
        <v>1737</v>
      </c>
      <c r="D53" t="str">
        <f t="shared" si="0"/>
        <v>Mostek techniczny Wheatstone'a TMW5_</v>
      </c>
    </row>
    <row r="54" spans="1:4">
      <c r="A54" s="19" t="s">
        <v>1330</v>
      </c>
      <c r="D54" t="str">
        <f t="shared" si="0"/>
        <v>Mostek Thompsona_</v>
      </c>
    </row>
    <row r="55" spans="1:4">
      <c r="A55" s="19" t="s">
        <v>451</v>
      </c>
      <c r="D55" t="str">
        <f t="shared" si="0"/>
        <v>Mostek Thompsona TMT5_</v>
      </c>
    </row>
    <row r="56" spans="1:4">
      <c r="A56" s="19" t="s">
        <v>1331</v>
      </c>
      <c r="D56" t="str">
        <f t="shared" si="0"/>
        <v>Multimetr cyfrowy współpracuący z PC_</v>
      </c>
    </row>
    <row r="57" spans="1:4">
      <c r="A57" s="19" t="s">
        <v>1331</v>
      </c>
      <c r="D57" t="str">
        <f t="shared" si="0"/>
        <v>Multimetr cyfrowy współpracuący z PC_</v>
      </c>
    </row>
    <row r="58" spans="1:4">
      <c r="A58" s="19" t="s">
        <v>1331</v>
      </c>
      <c r="D58" t="str">
        <f t="shared" si="0"/>
        <v>Multimetr cyfrowy współpracuący z PC_</v>
      </c>
    </row>
    <row r="59" spans="1:4">
      <c r="A59" s="19" t="s">
        <v>1331</v>
      </c>
      <c r="D59" t="str">
        <f t="shared" si="0"/>
        <v>Multimetr cyfrowy współpracuący z PC_</v>
      </c>
    </row>
    <row r="60" spans="1:4">
      <c r="A60" s="19" t="s">
        <v>452</v>
      </c>
      <c r="D60" t="str">
        <f t="shared" si="0"/>
        <v>Oprogramowanie do symulacji obwodów elektrycznych  0_</v>
      </c>
    </row>
    <row r="61" spans="1:4">
      <c r="A61" s="19" t="s">
        <v>1386</v>
      </c>
      <c r="D61" t="str">
        <f t="shared" si="0"/>
        <v>Oscyloskop analogowy_</v>
      </c>
    </row>
    <row r="62" spans="1:4">
      <c r="A62" s="19" t="s">
        <v>1386</v>
      </c>
      <c r="D62" t="str">
        <f t="shared" si="0"/>
        <v>Oscyloskop analogowy_</v>
      </c>
    </row>
    <row r="63" spans="1:4">
      <c r="A63" s="19" t="s">
        <v>1387</v>
      </c>
      <c r="D63" t="str">
        <f t="shared" si="0"/>
        <v>Oscyloskop cyfrowy_</v>
      </c>
    </row>
    <row r="64" spans="1:4">
      <c r="A64" s="19" t="s">
        <v>1387</v>
      </c>
      <c r="D64" t="str">
        <f t="shared" si="0"/>
        <v>Oscyloskop cyfrowy_</v>
      </c>
    </row>
    <row r="65" spans="1:4">
      <c r="A65" s="19" t="s">
        <v>1367</v>
      </c>
      <c r="D65" t="str">
        <f t="shared" si="0"/>
        <v>Pojemnik do przechowywania płyty montażowej Uni Train_</v>
      </c>
    </row>
    <row r="66" spans="1:4">
      <c r="A66" s="19" t="s">
        <v>1332</v>
      </c>
      <c r="D66" t="str">
        <f t="shared" si="0"/>
        <v>Projektor multimedialny 0_</v>
      </c>
    </row>
    <row r="67" spans="1:4">
      <c r="A67" s="19" t="s">
        <v>1332</v>
      </c>
      <c r="D67" t="str">
        <f t="shared" ref="D67:D130" si="1">A67&amp;"_"&amp;B67</f>
        <v>Projektor multimedialny 0_</v>
      </c>
    </row>
    <row r="68" spans="1:4">
      <c r="A68" s="19" t="s">
        <v>1332</v>
      </c>
      <c r="D68" t="str">
        <f t="shared" si="1"/>
        <v>Projektor multimedialny 0_</v>
      </c>
    </row>
    <row r="69" spans="1:4">
      <c r="A69" s="19" t="s">
        <v>1332</v>
      </c>
      <c r="D69" t="str">
        <f t="shared" si="1"/>
        <v>Projektor multimedialny 0_</v>
      </c>
    </row>
    <row r="70" spans="1:4">
      <c r="A70" s="19" t="s">
        <v>1332</v>
      </c>
      <c r="D70" t="str">
        <f t="shared" si="1"/>
        <v>Projektor multimedialny 0_</v>
      </c>
    </row>
    <row r="71" spans="1:4">
      <c r="A71" s="19" t="s">
        <v>1334</v>
      </c>
      <c r="D71" t="str">
        <f t="shared" si="1"/>
        <v>Przekazniki nastawialne energoelektryczne  napięciowe_</v>
      </c>
    </row>
    <row r="72" spans="1:4">
      <c r="A72" s="19" t="s">
        <v>1333</v>
      </c>
      <c r="D72" t="str">
        <f t="shared" si="1"/>
        <v>Przekazniki nastawialne energoelektryczne  prądowe_</v>
      </c>
    </row>
    <row r="73" spans="1:4">
      <c r="A73" s="19" t="s">
        <v>1354</v>
      </c>
      <c r="D73" t="str">
        <f t="shared" si="1"/>
        <v>Przekaźniki pomocnicze_</v>
      </c>
    </row>
    <row r="74" spans="1:4">
      <c r="A74" s="19" t="s">
        <v>1354</v>
      </c>
      <c r="D74" t="str">
        <f t="shared" si="1"/>
        <v>Przekaźniki pomocnicze_</v>
      </c>
    </row>
    <row r="75" spans="1:4">
      <c r="A75" s="19" t="s">
        <v>1354</v>
      </c>
      <c r="D75" t="str">
        <f t="shared" si="1"/>
        <v>Przekaźniki pomocnicze_</v>
      </c>
    </row>
    <row r="76" spans="1:4" ht="38.25">
      <c r="A76" s="19" t="s">
        <v>433</v>
      </c>
      <c r="D76" t="str">
        <f t="shared" si="1"/>
        <v>Przekaźniki programowalne LOGO Siemens Mikrosterownik z wyświetlaczem do programowania ręcznego                                       ( tworzenia prostych aplikacji)_</v>
      </c>
    </row>
    <row r="77" spans="1:4">
      <c r="A77" s="19" t="s">
        <v>1335</v>
      </c>
      <c r="D77" t="str">
        <f t="shared" si="1"/>
        <v>Przekładniki prądowe_</v>
      </c>
    </row>
    <row r="78" spans="1:4">
      <c r="A78" s="19" t="s">
        <v>1335</v>
      </c>
      <c r="D78" t="str">
        <f t="shared" si="1"/>
        <v>Przekładniki prądowe_</v>
      </c>
    </row>
    <row r="79" spans="1:4">
      <c r="A79" s="19" t="s">
        <v>1388</v>
      </c>
      <c r="D79" t="str">
        <f t="shared" si="1"/>
        <v>Rezystor dekadowy_</v>
      </c>
    </row>
    <row r="80" spans="1:4">
      <c r="A80" s="19" t="s">
        <v>1388</v>
      </c>
      <c r="D80" t="str">
        <f t="shared" si="1"/>
        <v>Rezystor dekadowy_</v>
      </c>
    </row>
    <row r="81" spans="1:4">
      <c r="A81" s="19" t="s">
        <v>1336</v>
      </c>
      <c r="D81" t="str">
        <f t="shared" si="1"/>
        <v>Rezystor nastawczy suwakowy_</v>
      </c>
    </row>
    <row r="82" spans="1:4">
      <c r="A82" s="19" t="s">
        <v>1336</v>
      </c>
      <c r="D82" t="str">
        <f t="shared" si="1"/>
        <v>Rezystor nastawczy suwakowy_</v>
      </c>
    </row>
    <row r="83" spans="1:4">
      <c r="A83" s="19" t="s">
        <v>1336</v>
      </c>
      <c r="D83" t="str">
        <f t="shared" si="1"/>
        <v>Rezystor nastawczy suwakowy_</v>
      </c>
    </row>
    <row r="84" spans="1:4">
      <c r="A84" s="19" t="s">
        <v>1336</v>
      </c>
      <c r="D84" t="str">
        <f t="shared" si="1"/>
        <v>Rezystor nastawczy suwakowy_</v>
      </c>
    </row>
    <row r="85" spans="1:4">
      <c r="A85" s="19" t="s">
        <v>1336</v>
      </c>
      <c r="D85" t="str">
        <f t="shared" si="1"/>
        <v>Rezystor nastawczy suwakowy_</v>
      </c>
    </row>
    <row r="86" spans="1:4">
      <c r="A86" s="19" t="s">
        <v>1336</v>
      </c>
      <c r="D86" t="str">
        <f t="shared" si="1"/>
        <v>Rezystor nastawczy suwakowy_</v>
      </c>
    </row>
    <row r="87" spans="1:4">
      <c r="A87" s="19" t="s">
        <v>1336</v>
      </c>
      <c r="D87" t="str">
        <f t="shared" si="1"/>
        <v>Rezystor nastawczy suwakowy_</v>
      </c>
    </row>
    <row r="88" spans="1:4">
      <c r="A88" s="19" t="s">
        <v>1336</v>
      </c>
      <c r="D88" t="str">
        <f t="shared" si="1"/>
        <v>Rezystor nastawczy suwakowy_</v>
      </c>
    </row>
    <row r="89" spans="1:4">
      <c r="A89" s="19" t="s">
        <v>1336</v>
      </c>
      <c r="D89" t="str">
        <f t="shared" si="1"/>
        <v>Rezystor nastawczy suwakowy_</v>
      </c>
    </row>
    <row r="90" spans="1:4">
      <c r="A90" s="19" t="s">
        <v>1336</v>
      </c>
      <c r="D90" t="str">
        <f t="shared" si="1"/>
        <v>Rezystor nastawczy suwakowy_</v>
      </c>
    </row>
    <row r="91" spans="1:4">
      <c r="A91" s="19" t="s">
        <v>1336</v>
      </c>
      <c r="D91" t="str">
        <f t="shared" si="1"/>
        <v>Rezystor nastawczy suwakowy_</v>
      </c>
    </row>
    <row r="92" spans="1:4">
      <c r="A92" s="19" t="s">
        <v>1336</v>
      </c>
      <c r="D92" t="str">
        <f t="shared" si="1"/>
        <v>Rezystor nastawczy suwakowy_</v>
      </c>
    </row>
    <row r="93" spans="1:4">
      <c r="A93" s="19" t="s">
        <v>1336</v>
      </c>
      <c r="D93" t="str">
        <f t="shared" si="1"/>
        <v>Rezystor nastawczy suwakowy_</v>
      </c>
    </row>
    <row r="94" spans="1:4">
      <c r="A94" s="19" t="s">
        <v>1336</v>
      </c>
      <c r="D94" t="str">
        <f t="shared" si="1"/>
        <v>Rezystor nastawczy suwakowy_</v>
      </c>
    </row>
    <row r="95" spans="1:4">
      <c r="A95" s="19" t="s">
        <v>1336</v>
      </c>
      <c r="D95" t="str">
        <f t="shared" si="1"/>
        <v>Rezystor nastawczy suwakowy_</v>
      </c>
    </row>
    <row r="96" spans="1:4">
      <c r="A96" s="19" t="s">
        <v>1336</v>
      </c>
      <c r="D96" t="str">
        <f t="shared" si="1"/>
        <v>Rezystor nastawczy suwakowy_</v>
      </c>
    </row>
    <row r="97" spans="1:4">
      <c r="A97" s="19" t="s">
        <v>1337</v>
      </c>
      <c r="D97" t="str">
        <f t="shared" si="1"/>
        <v>Rozłączniki izolacyjne_</v>
      </c>
    </row>
    <row r="98" spans="1:4">
      <c r="A98" s="19" t="s">
        <v>1338</v>
      </c>
      <c r="D98" t="str">
        <f t="shared" si="1"/>
        <v>Rozłączniki izolacyjne _</v>
      </c>
    </row>
    <row r="99" spans="1:4">
      <c r="A99" s="19" t="s">
        <v>1339</v>
      </c>
      <c r="D99" t="str">
        <f t="shared" si="1"/>
        <v>Silnik  indukcyjny trójfazowy klatkowy  _</v>
      </c>
    </row>
    <row r="100" spans="1:4">
      <c r="A100" s="19" t="s">
        <v>1340</v>
      </c>
      <c r="D100" t="str">
        <f t="shared" si="1"/>
        <v>Silnik indukcyjny jednofazowy  _</v>
      </c>
    </row>
    <row r="101" spans="1:4">
      <c r="A101" s="19" t="s">
        <v>650</v>
      </c>
      <c r="D101" t="str">
        <f t="shared" si="1"/>
        <v>Stacja lutownicza_</v>
      </c>
    </row>
    <row r="102" spans="1:4">
      <c r="A102" s="19" t="s">
        <v>1341</v>
      </c>
      <c r="D102" t="str">
        <f t="shared" si="1"/>
        <v>Stacja lutownicza _</v>
      </c>
    </row>
    <row r="103" spans="1:4" ht="25.5">
      <c r="A103" s="19" t="s">
        <v>1368</v>
      </c>
      <c r="D103" t="str">
        <f t="shared" si="1"/>
        <v>Stanowisko bazowe do testowania serwonapędu z hamownicą elektromagnetczną -ćwiczenia praktyczne_</v>
      </c>
    </row>
    <row r="104" spans="1:4" ht="25.5">
      <c r="A104" s="19" t="s">
        <v>1368</v>
      </c>
      <c r="D104" t="str">
        <f t="shared" si="1"/>
        <v>Stanowisko bazowe do testowania serwonapędu z hamownicą elektromagnetczną -ćwiczenia praktyczne_</v>
      </c>
    </row>
    <row r="105" spans="1:4" ht="51">
      <c r="A105" s="19" t="s">
        <v>1309</v>
      </c>
      <c r="D105" t="str">
        <f t="shared" si="1"/>
        <v>Stanowisko bazowe: Interfejs UniTr@in-I z wirtualnymi przyrządami pomiarowymi (Bassis VI) z zestawem przewodów i zasilaczem 1 i 3 fazowym i służy jako baza do innych stanowisk_</v>
      </c>
    </row>
    <row r="106" spans="1:4" ht="51">
      <c r="A106" s="19" t="s">
        <v>1389</v>
      </c>
      <c r="D106" t="str">
        <f t="shared" si="1"/>
        <v>Stanowisko bazowe: Interfejs UniTr@in-I z wirtualnymi przyrządami pomiarowymi (Bassis VI) z zestawem przewodów i zasilaczem 1 i 3 fazowym i służy jako baza do innych stanowisk                 _</v>
      </c>
    </row>
    <row r="107" spans="1:4" ht="51">
      <c r="A107" s="19" t="s">
        <v>1309</v>
      </c>
      <c r="D107" t="str">
        <f t="shared" si="1"/>
        <v>Stanowisko bazowe: Interfejs UniTr@in-I z wirtualnymi przyrządami pomiarowymi (Bassis VI) z zestawem przewodów i zasilaczem 1 i 3 fazowym i służy jako baza do innych stanowisk_</v>
      </c>
    </row>
    <row r="108" spans="1:4" ht="25.5">
      <c r="A108" s="19" t="s">
        <v>1355</v>
      </c>
      <c r="D108" t="str">
        <f t="shared" si="1"/>
        <v>Stanowisko cwiczeń praktycznych -  Domowa instalacja elektryczna_</v>
      </c>
    </row>
    <row r="109" spans="1:4" ht="25.5">
      <c r="A109" s="19" t="s">
        <v>1342</v>
      </c>
      <c r="D109" t="str">
        <f t="shared" si="1"/>
        <v>Stanowisko ćwiczeń praktycznych -   Podstawy techniki instalacji domowych_</v>
      </c>
    </row>
    <row r="110" spans="1:4" ht="25.5">
      <c r="A110" s="19" t="s">
        <v>422</v>
      </c>
      <c r="D110" t="str">
        <f t="shared" si="1"/>
        <v>Stanowisko ćwiczeń praktycznych -   Podstawy techniki instalacji domowych Lucas Nulle Lucas Nulle_</v>
      </c>
    </row>
    <row r="111" spans="1:4" ht="25.5">
      <c r="A111" s="19" t="s">
        <v>1343</v>
      </c>
      <c r="D111" t="str">
        <f t="shared" si="1"/>
        <v>Stanowisko ćwiczeń praktycznych-  Ochrona przeciwporażeniowa_</v>
      </c>
    </row>
    <row r="112" spans="1:4" ht="25.5">
      <c r="A112" s="19" t="s">
        <v>423</v>
      </c>
      <c r="D112" t="str">
        <f t="shared" si="1"/>
        <v>Stanowisko ćwiczeń praktycznych-  Ochrona przeciwporażeniowa  Lucas Nulle Lucas Nulle_</v>
      </c>
    </row>
    <row r="113" spans="1:4" ht="25.5">
      <c r="A113" s="19" t="s">
        <v>1344</v>
      </c>
      <c r="D113" t="str">
        <f t="shared" si="1"/>
        <v>Stanowisko ćwiczeń praktycznych-  Przemyslowe instalacje elektryczne_</v>
      </c>
    </row>
    <row r="114" spans="1:4">
      <c r="A114" s="19" t="s">
        <v>1390</v>
      </c>
      <c r="D114" t="str">
        <f t="shared" si="1"/>
        <v>Stanowisko do Elektroniki 1 - Półprzewodniki_</v>
      </c>
    </row>
    <row r="115" spans="1:4" ht="25.5">
      <c r="A115" s="19" t="s">
        <v>428</v>
      </c>
      <c r="D115" t="str">
        <f t="shared" si="1"/>
        <v>Stanowisko do Elektroniki 1 - Półprzewodniki  Lucas Nulle Lucas Nulle_</v>
      </c>
    </row>
    <row r="116" spans="1:4" ht="25.5">
      <c r="A116" s="19" t="s">
        <v>1391</v>
      </c>
      <c r="D116" t="str">
        <f t="shared" si="1"/>
        <v>Stanowisko do Elektroniki 2 – Tranzystorowe układy przełączające_</v>
      </c>
    </row>
    <row r="117" spans="1:4" ht="25.5">
      <c r="A117" s="19" t="s">
        <v>429</v>
      </c>
      <c r="D117" t="str">
        <f t="shared" si="1"/>
        <v>Stanowisko do Elektroniki 2 – Tranzystorowe układy przełączające Lucas Nulle Lucas Nulle_</v>
      </c>
    </row>
    <row r="118" spans="1:4">
      <c r="A118" s="19" t="s">
        <v>1392</v>
      </c>
      <c r="D118" t="str">
        <f t="shared" si="1"/>
        <v>Stanowisko do Elektroniki 3 – Technika wzmacniaczy_</v>
      </c>
    </row>
    <row r="119" spans="1:4" ht="25.5">
      <c r="A119" s="19" t="s">
        <v>430</v>
      </c>
      <c r="D119" t="str">
        <f t="shared" si="1"/>
        <v>Stanowisko do Elektroniki 3 – Technika wzmacniaczy Lucas Nulle Lucas Nulle_</v>
      </c>
    </row>
    <row r="120" spans="1:4">
      <c r="A120" s="19" t="s">
        <v>1393</v>
      </c>
      <c r="D120" t="str">
        <f t="shared" si="1"/>
        <v>Stanowisko do Elektroniki 4 –  Tranzystor polowy mocy_</v>
      </c>
    </row>
    <row r="121" spans="1:4" ht="25.5">
      <c r="A121" s="19" t="s">
        <v>431</v>
      </c>
      <c r="D121" t="str">
        <f t="shared" si="1"/>
        <v>Stanowisko do Elektroniki 4 –  Tranzystor polowy mocy Lucas Nulle Lucas Nulle_</v>
      </c>
    </row>
    <row r="122" spans="1:4">
      <c r="A122" s="19" t="s">
        <v>1394</v>
      </c>
      <c r="D122" t="str">
        <f t="shared" si="1"/>
        <v>Stanowisko do Elektroniki 5 –  Wzmacniacz operacyjny_</v>
      </c>
    </row>
    <row r="123" spans="1:4" ht="25.5">
      <c r="A123" s="19" t="s">
        <v>432</v>
      </c>
      <c r="D123" t="str">
        <f t="shared" si="1"/>
        <v>Stanowisko do Elektroniki 5 –  Wzmacniacz operacyjny Lucas Nulle Lucas Nulle_</v>
      </c>
    </row>
    <row r="124" spans="1:4">
      <c r="A124" s="19" t="s">
        <v>1395</v>
      </c>
      <c r="D124" t="str">
        <f t="shared" si="1"/>
        <v>Stanowisko do Elektroniki 6 - Półprzewodniki mocy _</v>
      </c>
    </row>
    <row r="125" spans="1:4" ht="25.5">
      <c r="A125" s="19" t="s">
        <v>434</v>
      </c>
      <c r="D125" t="str">
        <f t="shared" si="1"/>
        <v>Stanowisko do Elektroniki 6 - Półprzewodniki mocy Lucas Nulle Lucas Nulle_</v>
      </c>
    </row>
    <row r="126" spans="1:4">
      <c r="A126" s="19" t="s">
        <v>1396</v>
      </c>
      <c r="D126" t="str">
        <f t="shared" si="1"/>
        <v>Stanowisko do Elektroniki 7 –  Układy zasilające_</v>
      </c>
    </row>
    <row r="127" spans="1:4">
      <c r="A127" s="19" t="s">
        <v>435</v>
      </c>
      <c r="D127" t="str">
        <f t="shared" si="1"/>
        <v>Stanowisko do Elektroniki 7 –  Układy zasilające Lucas Nulle_</v>
      </c>
    </row>
    <row r="128" spans="1:4">
      <c r="A128" s="19" t="s">
        <v>1397</v>
      </c>
      <c r="D128" t="str">
        <f t="shared" si="1"/>
        <v>Stanowisko do Elektroniki 8 –Taktowane układy zasilające_</v>
      </c>
    </row>
    <row r="129" spans="1:4" ht="25.5">
      <c r="A129" s="19" t="s">
        <v>436</v>
      </c>
      <c r="D129" t="str">
        <f t="shared" si="1"/>
        <v>Stanowisko do Elektroniki 8 –Taktowane układy zasilające Lucas Nulle_</v>
      </c>
    </row>
    <row r="130" spans="1:4">
      <c r="A130" s="19" t="s">
        <v>1398</v>
      </c>
      <c r="D130" t="str">
        <f t="shared" si="1"/>
        <v>Stanowisko do Elektrotechniki 1- Technika pradu stałego_</v>
      </c>
    </row>
    <row r="131" spans="1:4" ht="25.5">
      <c r="A131" s="19" t="s">
        <v>437</v>
      </c>
      <c r="D131" t="str">
        <f t="shared" ref="D131:D194" si="2">A131&amp;"_"&amp;B131</f>
        <v>Stanowisko do Elektrotechniki 1- Technika pradu stałego Lucas Nulle_</v>
      </c>
    </row>
    <row r="132" spans="1:4" ht="25.5">
      <c r="A132" s="19" t="s">
        <v>438</v>
      </c>
      <c r="D132" t="str">
        <f t="shared" si="2"/>
        <v>Stanowisko do Elektrotechniki 2 - Technika prądu zmiennego Lucas Nulle_</v>
      </c>
    </row>
    <row r="133" spans="1:4" ht="25.5">
      <c r="A133" s="19" t="s">
        <v>438</v>
      </c>
      <c r="D133" t="str">
        <f t="shared" si="2"/>
        <v>Stanowisko do Elektrotechniki 2 - Technika prądu zmiennego Lucas Nulle_</v>
      </c>
    </row>
    <row r="134" spans="1:4" ht="25.5">
      <c r="A134" s="19" t="s">
        <v>1399</v>
      </c>
      <c r="D134" t="str">
        <f t="shared" si="2"/>
        <v>Stanowisko do Elektrotechniki 4- Magnetyzm/ Elektromagnetyzm _</v>
      </c>
    </row>
    <row r="135" spans="1:4" ht="25.5">
      <c r="A135" s="19" t="s">
        <v>439</v>
      </c>
      <c r="D135" t="str">
        <f t="shared" si="2"/>
        <v>Stanowisko do Elektrotechniki 4- Magnetyzm/ Elektromagnetyzm  Lucas Nulle Lucas Nulle_</v>
      </c>
    </row>
    <row r="136" spans="1:4">
      <c r="A136" s="19" t="s">
        <v>1400</v>
      </c>
      <c r="D136" t="str">
        <f t="shared" si="2"/>
        <v>Stanowisko do Elektrotechniki 5- Pomiary multimetrem _</v>
      </c>
    </row>
    <row r="137" spans="1:4" ht="25.5">
      <c r="A137" s="19" t="s">
        <v>440</v>
      </c>
      <c r="D137" t="str">
        <f t="shared" si="2"/>
        <v>Stanowisko do Elektrotechniki 5- Pomiary multimetrem  Lucas Nulle Lucas Nulle_</v>
      </c>
    </row>
    <row r="138" spans="1:4" ht="25.5">
      <c r="A138" s="19" t="s">
        <v>1401</v>
      </c>
      <c r="D138" t="str">
        <f t="shared" si="2"/>
        <v>Stanowisko do Elektrotechniki 6- Analiza obwodów prądowych _</v>
      </c>
    </row>
    <row r="139" spans="1:4" ht="25.5">
      <c r="A139" s="19" t="s">
        <v>441</v>
      </c>
      <c r="D139" t="str">
        <f t="shared" si="2"/>
        <v>Stanowisko do Elektrotechniki 6- Analiza obwodów prądowych Lucas Nulle Lucas Nulle_</v>
      </c>
    </row>
    <row r="140" spans="1:4" ht="25.5">
      <c r="A140" s="19" t="s">
        <v>1402</v>
      </c>
      <c r="D140" t="str">
        <f t="shared" si="2"/>
        <v>Stanowisko do Energoelektroniki 1- przekształtniki synchroniz. siecią, 3-faz._</v>
      </c>
    </row>
    <row r="141" spans="1:4" ht="25.5">
      <c r="A141" s="19" t="s">
        <v>1403</v>
      </c>
      <c r="D141" t="str">
        <f t="shared" si="2"/>
        <v>Stanowisko do Energoelektroniki 2 - przekształtniki samosynchronizujące_</v>
      </c>
    </row>
    <row r="142" spans="1:4" ht="25.5">
      <c r="A142" s="19" t="s">
        <v>1404</v>
      </c>
      <c r="D142" t="str">
        <f t="shared" si="2"/>
        <v>Stanowisko do Energoelektroniki 3 - napedy przekształtnikowe_</v>
      </c>
    </row>
    <row r="143" spans="1:4" ht="25.5">
      <c r="A143" s="19" t="s">
        <v>1405</v>
      </c>
      <c r="D143" t="str">
        <f t="shared" si="2"/>
        <v>Stanowisko do Energoelektroniki 4 -aktyw. korekta współczynnika mocy._</v>
      </c>
    </row>
    <row r="144" spans="1:4" ht="25.5">
      <c r="A144" s="19" t="s">
        <v>443</v>
      </c>
      <c r="D144" t="str">
        <f t="shared" si="2"/>
        <v>Stanowisko do instalacji EIB/KNX - inteligentne instalacje elektryczne - Centrum EIT 8_</v>
      </c>
    </row>
    <row r="145" spans="1:4" ht="25.5">
      <c r="A145" s="19" t="s">
        <v>1410</v>
      </c>
      <c r="D145" t="str">
        <f t="shared" si="2"/>
        <v>Stanowisko do poszukiwania błędów i uszkodzeń w maszynach elektrycznych_</v>
      </c>
    </row>
    <row r="146" spans="1:4" ht="25.5">
      <c r="A146" s="19" t="s">
        <v>1369</v>
      </c>
      <c r="D146" t="str">
        <f t="shared" si="2"/>
        <v>Stanowisko do poszukiwania błędów i uszkodzeń w maszynach elektrycznych Lucas Nulle EEM/F _</v>
      </c>
    </row>
    <row r="147" spans="1:4">
      <c r="A147" s="19" t="s">
        <v>1406</v>
      </c>
      <c r="D147" t="str">
        <f t="shared" si="2"/>
        <v>Stanowisko doElektrotechniki 3- Technika prądu trójfazowego_</v>
      </c>
    </row>
    <row r="148" spans="1:4" ht="25.5">
      <c r="A148" s="19" t="s">
        <v>442</v>
      </c>
      <c r="D148" t="str">
        <f t="shared" si="2"/>
        <v>Stanowisko doElektrotechniki 3- Technika prądu trójfazowego Lucas Nulle Lucas Nulle_</v>
      </c>
    </row>
    <row r="149" spans="1:4" ht="25.5">
      <c r="A149" s="19" t="s">
        <v>1370</v>
      </c>
      <c r="D149" t="str">
        <f t="shared" si="2"/>
        <v>Stanowisko- użytkowa energoelektronika: przekształtniki samosynchronizujace  i napędy_</v>
      </c>
    </row>
    <row r="150" spans="1:4" ht="51">
      <c r="A150" s="19" t="s">
        <v>444</v>
      </c>
      <c r="D150" t="str">
        <f t="shared" si="2"/>
        <v>Sterowniki LOGO Siemens PLC z oprogramowaniem, min 6 wejść i wyjść dwustanowych + 2 wejścia i wyjścia analogowe z możliwością wyboru sygnału prądowego i napięciowego, z oprogramowaniem do PC, _</v>
      </c>
    </row>
    <row r="151" spans="1:4" ht="51">
      <c r="A151" s="19" t="s">
        <v>444</v>
      </c>
      <c r="D151" t="str">
        <f t="shared" si="2"/>
        <v>Sterowniki LOGO Siemens PLC z oprogramowaniem, min 6 wejść i wyjść dwustanowych + 2 wejścia i wyjścia analogowe z możliwością wyboru sygnału prądowego i napięciowego, z oprogramowaniem do PC, _</v>
      </c>
    </row>
    <row r="152" spans="1:4">
      <c r="A152" s="19" t="s">
        <v>1345</v>
      </c>
      <c r="D152" t="str">
        <f t="shared" si="2"/>
        <v>Styczniki_</v>
      </c>
    </row>
    <row r="153" spans="1:4">
      <c r="A153" s="19" t="s">
        <v>1411</v>
      </c>
      <c r="D153" t="str">
        <f t="shared" si="2"/>
        <v>Styczniki na szynę _</v>
      </c>
    </row>
    <row r="154" spans="1:4">
      <c r="A154" s="19" t="s">
        <v>1412</v>
      </c>
      <c r="D154" t="str">
        <f t="shared" si="2"/>
        <v>Tachometr cyfrowy_</v>
      </c>
    </row>
    <row r="155" spans="1:4">
      <c r="A155" s="19" t="s">
        <v>447</v>
      </c>
      <c r="D155" t="str">
        <f t="shared" si="2"/>
        <v>Tachometr cyfrowy  do 20000 obr/ min_</v>
      </c>
    </row>
    <row r="156" spans="1:4">
      <c r="A156" s="19" t="s">
        <v>1346</v>
      </c>
      <c r="D156" t="str">
        <f t="shared" si="2"/>
        <v>Transformator bezpieczeństwa_</v>
      </c>
    </row>
    <row r="157" spans="1:4">
      <c r="A157" s="19" t="s">
        <v>1346</v>
      </c>
      <c r="D157" t="str">
        <f t="shared" si="2"/>
        <v>Transformator bezpieczeństwa_</v>
      </c>
    </row>
    <row r="158" spans="1:4">
      <c r="A158" s="19" t="s">
        <v>1346</v>
      </c>
      <c r="D158" t="str">
        <f t="shared" si="2"/>
        <v>Transformator bezpieczeństwa_</v>
      </c>
    </row>
    <row r="159" spans="1:4">
      <c r="A159" s="19" t="s">
        <v>445</v>
      </c>
      <c r="D159" t="str">
        <f t="shared" si="2"/>
        <v>Transformator bezpieczeństwa  160 VA/230V/24V_</v>
      </c>
    </row>
    <row r="160" spans="1:4">
      <c r="A160" s="19" t="s">
        <v>1356</v>
      </c>
      <c r="D160" t="str">
        <f t="shared" si="2"/>
        <v>Uniwersalny miernik cyfrowy_</v>
      </c>
    </row>
    <row r="161" spans="1:4">
      <c r="A161" s="19" t="s">
        <v>1356</v>
      </c>
      <c r="D161" t="str">
        <f t="shared" si="2"/>
        <v>Uniwersalny miernik cyfrowy_</v>
      </c>
    </row>
    <row r="162" spans="1:4">
      <c r="A162" s="19" t="s">
        <v>446</v>
      </c>
      <c r="D162" t="str">
        <f t="shared" si="2"/>
        <v>Urządzenie wielofunkcyjne laser mono 0_</v>
      </c>
    </row>
    <row r="163" spans="1:4">
      <c r="A163" s="19" t="s">
        <v>446</v>
      </c>
      <c r="D163" t="str">
        <f t="shared" si="2"/>
        <v>Urządzenie wielofunkcyjne laser mono 0_</v>
      </c>
    </row>
    <row r="164" spans="1:4">
      <c r="A164" s="19" t="s">
        <v>446</v>
      </c>
      <c r="D164" t="str">
        <f t="shared" si="2"/>
        <v>Urządzenie wielofunkcyjne laser mono 0_</v>
      </c>
    </row>
    <row r="165" spans="1:4" ht="25.5">
      <c r="A165" s="19" t="s">
        <v>1371</v>
      </c>
      <c r="D165" t="str">
        <f t="shared" si="2"/>
        <v>Uzupelnienie do stanowiska testujacego serwonapęd - napęd przekształtnikowy silnika pradu stalego_</v>
      </c>
    </row>
    <row r="166" spans="1:4" ht="25.5">
      <c r="A166" s="19" t="s">
        <v>1372</v>
      </c>
      <c r="D166" t="str">
        <f t="shared" si="2"/>
        <v>Uzupelnienie do stanowiska testujacego serwonapęd - sterowanie obrotami silnika pradu trójfazowego_</v>
      </c>
    </row>
    <row r="167" spans="1:4" ht="38.25">
      <c r="A167" s="19" t="s">
        <v>1380</v>
      </c>
      <c r="D167" t="str">
        <f t="shared" si="2"/>
        <v>Uzupelnienie do stanowiska testujacego serwonapęd- napęd przekształtnikowy silnika asynchronicznego prądu trójfazowego_</v>
      </c>
    </row>
    <row r="168" spans="1:4" ht="25.5">
      <c r="A168" s="19" t="s">
        <v>1373</v>
      </c>
      <c r="D168" t="str">
        <f t="shared" si="2"/>
        <v>Uzupelnienie do stanowiska testujacego serwonapęd- silnik uniwersalny pradu przemiennego_</v>
      </c>
    </row>
    <row r="169" spans="1:4" ht="25.5">
      <c r="A169" s="19" t="s">
        <v>1373</v>
      </c>
      <c r="D169" t="str">
        <f t="shared" si="2"/>
        <v>Uzupelnienie do stanowiska testujacego serwonapęd- silnik uniwersalny pradu przemiennego_</v>
      </c>
    </row>
    <row r="170" spans="1:4" ht="25.5">
      <c r="A170" s="19" t="s">
        <v>1374</v>
      </c>
      <c r="D170" t="str">
        <f t="shared" si="2"/>
        <v>Uzupelnienie do stanowiska testujacego serwonapęd- uklady przekształtnikowe z silnikiem uniwersalnym_</v>
      </c>
    </row>
    <row r="171" spans="1:4" ht="51">
      <c r="A171" s="19" t="s">
        <v>1375</v>
      </c>
      <c r="D171" t="str">
        <f t="shared" si="2"/>
        <v>Uzupelnienie do stanowiska testujacego serwonapęd-silnik indukcyjny klatkowy z wysiłowym momentem załączającym(włącznik gwiazda- trójkat, podzespół kompensacyjny)_</v>
      </c>
    </row>
    <row r="172" spans="1:4" ht="51">
      <c r="A172" s="19" t="s">
        <v>1375</v>
      </c>
      <c r="D172" t="str">
        <f t="shared" si="2"/>
        <v>Uzupelnienie do stanowiska testujacego serwonapęd-silnik indukcyjny klatkowy z wysiłowym momentem załączającym(włącznik gwiazda- trójkat, podzespół kompensacyjny)_</v>
      </c>
    </row>
    <row r="173" spans="1:4" ht="25.5">
      <c r="A173" s="19" t="s">
        <v>1376</v>
      </c>
      <c r="D173" t="str">
        <f t="shared" si="2"/>
        <v>Uzupelnienie do stanowiska testujacego serwonapęd-silnik indukcyjny z fazą kondensatorową_</v>
      </c>
    </row>
    <row r="174" spans="1:4" ht="25.5">
      <c r="A174" s="19" t="s">
        <v>426</v>
      </c>
      <c r="D174" t="str">
        <f t="shared" si="2"/>
        <v>Uzupelnienie do stanowiska testujacego serwonapęd-silnik indukcyjny z fazą kondensatorową Lucas Nulle Lucas Nulle_</v>
      </c>
    </row>
    <row r="175" spans="1:4" ht="38.25">
      <c r="A175" s="19" t="s">
        <v>1377</v>
      </c>
      <c r="D175" t="str">
        <f t="shared" si="2"/>
        <v>Uzupelnienie do stanowiska testujacego serwonapęd-synchronizacja sieci z układem jasnosci- ciemności i układem obiegowym_</v>
      </c>
    </row>
    <row r="176" spans="1:4">
      <c r="A176" s="19" t="s">
        <v>1378</v>
      </c>
      <c r="D176" t="str">
        <f t="shared" si="2"/>
        <v>Watomierz analogowy_</v>
      </c>
    </row>
    <row r="177" spans="1:4">
      <c r="A177" s="19" t="s">
        <v>1378</v>
      </c>
      <c r="D177" t="str">
        <f t="shared" si="2"/>
        <v>Watomierz analogowy_</v>
      </c>
    </row>
    <row r="178" spans="1:4">
      <c r="A178" s="19" t="s">
        <v>1378</v>
      </c>
      <c r="D178" t="str">
        <f t="shared" si="2"/>
        <v>Watomierz analogowy_</v>
      </c>
    </row>
    <row r="179" spans="1:4">
      <c r="A179" s="19" t="s">
        <v>1378</v>
      </c>
      <c r="D179" t="str">
        <f t="shared" si="2"/>
        <v>Watomierz analogowy_</v>
      </c>
    </row>
    <row r="180" spans="1:4">
      <c r="A180" s="19" t="s">
        <v>1378</v>
      </c>
      <c r="D180" t="str">
        <f t="shared" si="2"/>
        <v>Watomierz analogowy_</v>
      </c>
    </row>
    <row r="181" spans="1:4">
      <c r="A181" s="19" t="s">
        <v>1378</v>
      </c>
      <c r="D181" t="str">
        <f t="shared" si="2"/>
        <v>Watomierz analogowy_</v>
      </c>
    </row>
    <row r="182" spans="1:4">
      <c r="A182" s="19" t="s">
        <v>1378</v>
      </c>
      <c r="D182" t="str">
        <f t="shared" si="2"/>
        <v>Watomierz analogowy_</v>
      </c>
    </row>
    <row r="183" spans="1:4">
      <c r="A183" s="19" t="s">
        <v>1378</v>
      </c>
      <c r="D183" t="str">
        <f t="shared" si="2"/>
        <v>Watomierz analogowy_</v>
      </c>
    </row>
    <row r="184" spans="1:4">
      <c r="A184" s="19" t="s">
        <v>3000</v>
      </c>
      <c r="D184" t="str">
        <f t="shared" si="2"/>
        <v>Watomierz cyfrowy_</v>
      </c>
    </row>
    <row r="185" spans="1:4">
      <c r="A185" s="19" t="s">
        <v>3000</v>
      </c>
      <c r="D185" t="str">
        <f t="shared" si="2"/>
        <v>Watomierz cyfrowy_</v>
      </c>
    </row>
    <row r="186" spans="1:4">
      <c r="A186" s="19" t="s">
        <v>1379</v>
      </c>
      <c r="D186" t="str">
        <f t="shared" si="2"/>
        <v>Woltomierz AC_</v>
      </c>
    </row>
    <row r="187" spans="1:4">
      <c r="A187" s="19" t="s">
        <v>1379</v>
      </c>
      <c r="D187" t="str">
        <f t="shared" si="2"/>
        <v>Woltomierz AC_</v>
      </c>
    </row>
    <row r="188" spans="1:4">
      <c r="A188" s="19" t="s">
        <v>1407</v>
      </c>
      <c r="D188" t="str">
        <f t="shared" si="2"/>
        <v>Woltomierz analogowy AC_</v>
      </c>
    </row>
    <row r="189" spans="1:4">
      <c r="A189" s="19" t="s">
        <v>1407</v>
      </c>
      <c r="D189" t="str">
        <f t="shared" si="2"/>
        <v>Woltomierz analogowy AC_</v>
      </c>
    </row>
    <row r="190" spans="1:4">
      <c r="A190" s="19" t="s">
        <v>1408</v>
      </c>
      <c r="D190" t="str">
        <f t="shared" si="2"/>
        <v>Woltomierz analogowy DC _</v>
      </c>
    </row>
    <row r="191" spans="1:4">
      <c r="A191" s="19" t="s">
        <v>1347</v>
      </c>
      <c r="D191" t="str">
        <f t="shared" si="2"/>
        <v>Wyłacznik nadprądowy_</v>
      </c>
    </row>
    <row r="192" spans="1:4">
      <c r="A192" s="19" t="s">
        <v>1347</v>
      </c>
      <c r="D192" t="str">
        <f t="shared" si="2"/>
        <v>Wyłacznik nadprądowy_</v>
      </c>
    </row>
    <row r="193" spans="1:4">
      <c r="A193" s="19" t="s">
        <v>1349</v>
      </c>
      <c r="D193" t="str">
        <f t="shared" si="2"/>
        <v>Wyłaczniki  przeciwporażeniowe_</v>
      </c>
    </row>
    <row r="194" spans="1:4">
      <c r="A194" s="19" t="s">
        <v>1348</v>
      </c>
      <c r="D194" t="str">
        <f t="shared" si="2"/>
        <v>Wyłaczniki nadprądowy_</v>
      </c>
    </row>
    <row r="195" spans="1:4">
      <c r="A195" s="19" t="s">
        <v>1350</v>
      </c>
      <c r="D195" t="str">
        <f t="shared" ref="D195:D206" si="3">A195&amp;"_"&amp;B195</f>
        <v>Wyłaczniki silnikowe_</v>
      </c>
    </row>
    <row r="196" spans="1:4">
      <c r="A196" s="19" t="s">
        <v>1350</v>
      </c>
      <c r="D196" t="str">
        <f t="shared" si="3"/>
        <v>Wyłaczniki silnikowe_</v>
      </c>
    </row>
    <row r="197" spans="1:4">
      <c r="A197" s="19" t="s">
        <v>1351</v>
      </c>
      <c r="D197" t="str">
        <f t="shared" si="3"/>
        <v>Wyłączniki przeciwporażeniowe_</v>
      </c>
    </row>
    <row r="198" spans="1:4">
      <c r="A198" s="19" t="s">
        <v>1351</v>
      </c>
      <c r="D198" t="str">
        <f t="shared" si="3"/>
        <v>Wyłączniki przeciwporażeniowe_</v>
      </c>
    </row>
    <row r="199" spans="1:4">
      <c r="A199" s="19" t="s">
        <v>1353</v>
      </c>
      <c r="D199" t="str">
        <f t="shared" si="3"/>
        <v>Wyłączniki przeciwporażeniowe _</v>
      </c>
    </row>
    <row r="200" spans="1:4">
      <c r="A200" s="19" t="s">
        <v>1352</v>
      </c>
      <c r="D200" t="str">
        <f t="shared" si="3"/>
        <v>Wyłączniki przeciwporażeniowe wyzwalanie_</v>
      </c>
    </row>
    <row r="201" spans="1:4">
      <c r="A201" s="19" t="s">
        <v>1409</v>
      </c>
      <c r="D201" t="str">
        <f t="shared" si="3"/>
        <v>Zasilacz regulowany napięcia stałego_</v>
      </c>
    </row>
    <row r="202" spans="1:4">
      <c r="A202" s="19" t="s">
        <v>1409</v>
      </c>
      <c r="D202" t="str">
        <f t="shared" si="3"/>
        <v>Zasilacz regulowany napięcia stałego_</v>
      </c>
    </row>
    <row r="203" spans="1:4" ht="38.25">
      <c r="A203" s="46" t="s">
        <v>424</v>
      </c>
      <c r="D203" t="str">
        <f t="shared" si="3"/>
        <v>Zestaw komputerowy z oprogramowaniem systemowym i pakietem biurowym Procesor Intel pow 1,5 Ghz Ram 2 GB, ekran 19" , HDD 160GB, _</v>
      </c>
    </row>
    <row r="204" spans="1:4" ht="38.25">
      <c r="A204" s="46" t="s">
        <v>424</v>
      </c>
      <c r="D204" t="str">
        <f t="shared" si="3"/>
        <v>Zestaw komputerowy z oprogramowaniem systemowym i pakietem biurowym Procesor Intel pow 1,5 Ghz Ram 2 GB, ekran 19" , HDD 160GB, _</v>
      </c>
    </row>
    <row r="205" spans="1:4" ht="38.25">
      <c r="A205" s="46" t="s">
        <v>424</v>
      </c>
      <c r="D205" t="str">
        <f t="shared" si="3"/>
        <v>Zestaw komputerowy z oprogramowaniem systemowym i pakietem biurowym Procesor Intel pow 1,5 Ghz Ram 2 GB, ekran 19" , HDD 160GB, _</v>
      </c>
    </row>
    <row r="206" spans="1:4" ht="38.25">
      <c r="A206" s="46" t="s">
        <v>424</v>
      </c>
      <c r="D206" t="str">
        <f t="shared" si="3"/>
        <v>Zestaw komputerowy z oprogramowaniem systemowym i pakietem biurowym Procesor Intel pow 1,5 Ghz Ram 2 GB, ekran 19" , HDD 160GB, _</v>
      </c>
    </row>
    <row r="207" spans="1:4">
      <c r="A207" s="86"/>
    </row>
    <row r="210" spans="1:5">
      <c r="A210"/>
      <c r="D210" s="83" t="s">
        <v>1435</v>
      </c>
      <c r="E210" t="s">
        <v>1541</v>
      </c>
    </row>
    <row r="211" spans="1:5">
      <c r="A211"/>
      <c r="D211" s="84" t="s">
        <v>1738</v>
      </c>
      <c r="E211" s="85">
        <v>2</v>
      </c>
    </row>
    <row r="212" spans="1:5">
      <c r="A212"/>
      <c r="D212" s="84" t="s">
        <v>1739</v>
      </c>
      <c r="E212" s="85">
        <v>2</v>
      </c>
    </row>
    <row r="213" spans="1:5">
      <c r="A213"/>
      <c r="D213" s="84" t="s">
        <v>1740</v>
      </c>
      <c r="E213" s="85">
        <v>3</v>
      </c>
    </row>
    <row r="214" spans="1:5">
      <c r="A214"/>
      <c r="D214" s="84" t="s">
        <v>1741</v>
      </c>
      <c r="E214" s="85">
        <v>4</v>
      </c>
    </row>
    <row r="215" spans="1:5">
      <c r="A215"/>
      <c r="D215" s="84" t="s">
        <v>1742</v>
      </c>
      <c r="E215" s="85">
        <v>4</v>
      </c>
    </row>
    <row r="216" spans="1:5">
      <c r="A216"/>
      <c r="D216" s="84" t="s">
        <v>1743</v>
      </c>
      <c r="E216" s="85">
        <v>1</v>
      </c>
    </row>
    <row r="217" spans="1:5">
      <c r="A217"/>
      <c r="D217" s="84" t="s">
        <v>1744</v>
      </c>
      <c r="E217" s="85">
        <v>1</v>
      </c>
    </row>
    <row r="218" spans="1:5">
      <c r="A218"/>
      <c r="D218" s="84" t="s">
        <v>1745</v>
      </c>
      <c r="E218" s="85">
        <v>1</v>
      </c>
    </row>
    <row r="219" spans="1:5">
      <c r="A219"/>
      <c r="D219" s="84" t="s">
        <v>1746</v>
      </c>
      <c r="E219" s="85">
        <v>1</v>
      </c>
    </row>
    <row r="220" spans="1:5">
      <c r="A220"/>
      <c r="D220" s="84" t="s">
        <v>1747</v>
      </c>
      <c r="E220" s="85">
        <v>1</v>
      </c>
    </row>
    <row r="221" spans="1:5">
      <c r="A221"/>
      <c r="D221" s="84" t="s">
        <v>1748</v>
      </c>
      <c r="E221" s="85">
        <v>2</v>
      </c>
    </row>
    <row r="222" spans="1:5">
      <c r="A222"/>
      <c r="D222" s="84" t="s">
        <v>1749</v>
      </c>
      <c r="E222" s="85">
        <v>2</v>
      </c>
    </row>
    <row r="223" spans="1:5">
      <c r="A223"/>
      <c r="D223" s="84" t="s">
        <v>1750</v>
      </c>
      <c r="E223" s="85">
        <v>1</v>
      </c>
    </row>
    <row r="224" spans="1:5">
      <c r="A224"/>
      <c r="D224" s="84" t="s">
        <v>1751</v>
      </c>
      <c r="E224" s="85">
        <v>2</v>
      </c>
    </row>
    <row r="225" spans="1:5">
      <c r="A225"/>
      <c r="D225" s="84" t="s">
        <v>1752</v>
      </c>
      <c r="E225" s="85">
        <v>5</v>
      </c>
    </row>
    <row r="226" spans="1:5">
      <c r="A226"/>
      <c r="D226" s="84" t="s">
        <v>1753</v>
      </c>
      <c r="E226" s="85">
        <v>1</v>
      </c>
    </row>
    <row r="227" spans="1:5">
      <c r="A227"/>
      <c r="D227" s="84" t="s">
        <v>1754</v>
      </c>
      <c r="E227" s="85">
        <v>1</v>
      </c>
    </row>
    <row r="228" spans="1:5">
      <c r="D228" s="84" t="s">
        <v>1755</v>
      </c>
      <c r="E228" s="85">
        <v>2</v>
      </c>
    </row>
    <row r="229" spans="1:5">
      <c r="D229" s="84" t="s">
        <v>1756</v>
      </c>
      <c r="E229" s="85">
        <v>1</v>
      </c>
    </row>
    <row r="230" spans="1:5">
      <c r="D230" s="84" t="s">
        <v>1757</v>
      </c>
      <c r="E230" s="85">
        <v>1</v>
      </c>
    </row>
    <row r="231" spans="1:5">
      <c r="D231" s="84" t="s">
        <v>1758</v>
      </c>
      <c r="E231" s="85">
        <v>1</v>
      </c>
    </row>
    <row r="232" spans="1:5">
      <c r="D232" s="84" t="s">
        <v>1759</v>
      </c>
      <c r="E232" s="85">
        <v>3</v>
      </c>
    </row>
    <row r="233" spans="1:5">
      <c r="D233" s="84" t="s">
        <v>1760</v>
      </c>
      <c r="E233" s="85">
        <v>2</v>
      </c>
    </row>
    <row r="234" spans="1:5">
      <c r="D234" s="84" t="s">
        <v>1761</v>
      </c>
      <c r="E234" s="85">
        <v>1</v>
      </c>
    </row>
    <row r="235" spans="1:5">
      <c r="D235" s="84" t="s">
        <v>1762</v>
      </c>
      <c r="E235" s="85">
        <v>1</v>
      </c>
    </row>
    <row r="236" spans="1:5">
      <c r="D236" s="84" t="s">
        <v>1763</v>
      </c>
      <c r="E236" s="85">
        <v>1</v>
      </c>
    </row>
    <row r="237" spans="1:5">
      <c r="D237" s="84" t="s">
        <v>1764</v>
      </c>
      <c r="E237" s="85">
        <v>1</v>
      </c>
    </row>
    <row r="238" spans="1:5">
      <c r="D238" s="84" t="s">
        <v>1765</v>
      </c>
      <c r="E238" s="85">
        <v>1</v>
      </c>
    </row>
    <row r="239" spans="1:5">
      <c r="D239" s="84" t="s">
        <v>1766</v>
      </c>
      <c r="E239" s="85">
        <v>1</v>
      </c>
    </row>
    <row r="240" spans="1:5">
      <c r="D240" s="84" t="s">
        <v>1767</v>
      </c>
      <c r="E240" s="85">
        <v>1</v>
      </c>
    </row>
    <row r="241" spans="4:5">
      <c r="D241" s="84" t="s">
        <v>1768</v>
      </c>
      <c r="E241" s="85">
        <v>1</v>
      </c>
    </row>
    <row r="242" spans="4:5">
      <c r="D242" s="84" t="s">
        <v>1769</v>
      </c>
      <c r="E242" s="85">
        <v>1</v>
      </c>
    </row>
    <row r="243" spans="4:5">
      <c r="D243" s="84" t="s">
        <v>1770</v>
      </c>
      <c r="E243" s="85">
        <v>4</v>
      </c>
    </row>
    <row r="244" spans="4:5">
      <c r="D244" s="84" t="s">
        <v>1771</v>
      </c>
      <c r="E244" s="85">
        <v>1</v>
      </c>
    </row>
    <row r="245" spans="4:5">
      <c r="D245" s="84" t="s">
        <v>1772</v>
      </c>
      <c r="E245" s="85">
        <v>2</v>
      </c>
    </row>
    <row r="246" spans="4:5">
      <c r="D246" s="84" t="s">
        <v>1773</v>
      </c>
      <c r="E246" s="85">
        <v>2</v>
      </c>
    </row>
    <row r="247" spans="4:5">
      <c r="D247" s="84" t="s">
        <v>1774</v>
      </c>
      <c r="E247" s="85">
        <v>1</v>
      </c>
    </row>
    <row r="248" spans="4:5">
      <c r="D248" s="84" t="s">
        <v>1775</v>
      </c>
      <c r="E248" s="85">
        <v>5</v>
      </c>
    </row>
    <row r="249" spans="4:5">
      <c r="D249" s="84" t="s">
        <v>1776</v>
      </c>
      <c r="E249" s="85">
        <v>1</v>
      </c>
    </row>
    <row r="250" spans="4:5">
      <c r="D250" s="84" t="s">
        <v>1777</v>
      </c>
      <c r="E250" s="85">
        <v>1</v>
      </c>
    </row>
    <row r="251" spans="4:5">
      <c r="D251" s="84" t="s">
        <v>1778</v>
      </c>
      <c r="E251" s="85">
        <v>3</v>
      </c>
    </row>
    <row r="252" spans="4:5">
      <c r="D252" s="84" t="s">
        <v>1779</v>
      </c>
      <c r="E252" s="85">
        <v>1</v>
      </c>
    </row>
    <row r="253" spans="4:5">
      <c r="D253" s="84" t="s">
        <v>1780</v>
      </c>
      <c r="E253" s="85">
        <v>2</v>
      </c>
    </row>
    <row r="254" spans="4:5">
      <c r="D254" s="84" t="s">
        <v>1781</v>
      </c>
      <c r="E254" s="85">
        <v>2</v>
      </c>
    </row>
    <row r="255" spans="4:5">
      <c r="D255" s="84" t="s">
        <v>1782</v>
      </c>
      <c r="E255" s="85">
        <v>16</v>
      </c>
    </row>
    <row r="256" spans="4:5">
      <c r="D256" s="84" t="s">
        <v>1783</v>
      </c>
      <c r="E256" s="85">
        <v>1</v>
      </c>
    </row>
    <row r="257" spans="4:5">
      <c r="D257" s="84" t="s">
        <v>1784</v>
      </c>
      <c r="E257" s="85">
        <v>1</v>
      </c>
    </row>
    <row r="258" spans="4:5">
      <c r="D258" s="84" t="s">
        <v>1785</v>
      </c>
      <c r="E258" s="85">
        <v>1</v>
      </c>
    </row>
    <row r="259" spans="4:5">
      <c r="D259" s="84" t="s">
        <v>1786</v>
      </c>
      <c r="E259" s="85">
        <v>1</v>
      </c>
    </row>
    <row r="260" spans="4:5">
      <c r="D260" s="84" t="s">
        <v>1787</v>
      </c>
      <c r="E260" s="85">
        <v>1</v>
      </c>
    </row>
    <row r="261" spans="4:5">
      <c r="D261" s="84" t="s">
        <v>1788</v>
      </c>
      <c r="E261" s="85">
        <v>1</v>
      </c>
    </row>
    <row r="262" spans="4:5">
      <c r="D262" s="84" t="s">
        <v>1789</v>
      </c>
      <c r="E262" s="85">
        <v>2</v>
      </c>
    </row>
    <row r="263" spans="4:5">
      <c r="D263" s="84" t="s">
        <v>1790</v>
      </c>
      <c r="E263" s="85">
        <v>1</v>
      </c>
    </row>
    <row r="264" spans="4:5">
      <c r="D264" s="84" t="s">
        <v>1791</v>
      </c>
      <c r="E264" s="85">
        <v>1</v>
      </c>
    </row>
    <row r="265" spans="4:5">
      <c r="D265" s="84" t="s">
        <v>1792</v>
      </c>
      <c r="E265" s="85">
        <v>1</v>
      </c>
    </row>
    <row r="266" spans="4:5">
      <c r="D266" s="84" t="s">
        <v>1793</v>
      </c>
      <c r="E266" s="85">
        <v>1</v>
      </c>
    </row>
    <row r="267" spans="4:5">
      <c r="D267" s="84" t="s">
        <v>1794</v>
      </c>
      <c r="E267" s="85">
        <v>1</v>
      </c>
    </row>
    <row r="268" spans="4:5">
      <c r="D268" s="84" t="s">
        <v>1795</v>
      </c>
      <c r="E268" s="85">
        <v>1</v>
      </c>
    </row>
    <row r="269" spans="4:5">
      <c r="D269" s="84" t="s">
        <v>1796</v>
      </c>
      <c r="E269" s="85">
        <v>1</v>
      </c>
    </row>
    <row r="270" spans="4:5">
      <c r="D270" s="84" t="s">
        <v>1797</v>
      </c>
      <c r="E270" s="85">
        <v>1</v>
      </c>
    </row>
    <row r="271" spans="4:5">
      <c r="D271" s="84" t="s">
        <v>1798</v>
      </c>
      <c r="E271" s="85">
        <v>1</v>
      </c>
    </row>
    <row r="272" spans="4:5">
      <c r="D272" s="84" t="s">
        <v>1799</v>
      </c>
      <c r="E272" s="85">
        <v>1</v>
      </c>
    </row>
    <row r="273" spans="4:5">
      <c r="D273" s="84" t="s">
        <v>1800</v>
      </c>
      <c r="E273" s="85">
        <v>1</v>
      </c>
    </row>
    <row r="274" spans="4:5">
      <c r="D274" s="84" t="s">
        <v>1801</v>
      </c>
      <c r="E274" s="85">
        <v>1</v>
      </c>
    </row>
    <row r="275" spans="4:5">
      <c r="D275" s="84" t="s">
        <v>1802</v>
      </c>
      <c r="E275" s="85">
        <v>1</v>
      </c>
    </row>
    <row r="276" spans="4:5">
      <c r="D276" s="84" t="s">
        <v>1803</v>
      </c>
      <c r="E276" s="85">
        <v>1</v>
      </c>
    </row>
    <row r="277" spans="4:5">
      <c r="D277" s="84" t="s">
        <v>1804</v>
      </c>
      <c r="E277" s="85">
        <v>1</v>
      </c>
    </row>
    <row r="278" spans="4:5">
      <c r="D278" s="84" t="s">
        <v>1805</v>
      </c>
      <c r="E278" s="85">
        <v>1</v>
      </c>
    </row>
    <row r="279" spans="4:5">
      <c r="D279" s="84" t="s">
        <v>1806</v>
      </c>
      <c r="E279" s="85">
        <v>1</v>
      </c>
    </row>
    <row r="280" spans="4:5">
      <c r="D280" s="84" t="s">
        <v>1807</v>
      </c>
      <c r="E280" s="85">
        <v>1</v>
      </c>
    </row>
    <row r="281" spans="4:5">
      <c r="D281" s="84" t="s">
        <v>1808</v>
      </c>
      <c r="E281" s="85">
        <v>1</v>
      </c>
    </row>
    <row r="282" spans="4:5">
      <c r="D282" s="84" t="s">
        <v>1809</v>
      </c>
      <c r="E282" s="85">
        <v>1</v>
      </c>
    </row>
    <row r="283" spans="4:5">
      <c r="D283" s="84" t="s">
        <v>1810</v>
      </c>
      <c r="E283" s="85">
        <v>1</v>
      </c>
    </row>
    <row r="284" spans="4:5">
      <c r="D284" s="84" t="s">
        <v>1811</v>
      </c>
      <c r="E284" s="85">
        <v>1</v>
      </c>
    </row>
    <row r="285" spans="4:5">
      <c r="D285" s="84" t="s">
        <v>1812</v>
      </c>
      <c r="E285" s="85">
        <v>1</v>
      </c>
    </row>
    <row r="286" spans="4:5">
      <c r="D286" s="84" t="s">
        <v>1813</v>
      </c>
      <c r="E286" s="85">
        <v>1</v>
      </c>
    </row>
    <row r="287" spans="4:5">
      <c r="D287" s="84" t="s">
        <v>1814</v>
      </c>
      <c r="E287" s="85">
        <v>1</v>
      </c>
    </row>
    <row r="288" spans="4:5">
      <c r="D288" s="84" t="s">
        <v>1815</v>
      </c>
      <c r="E288" s="85">
        <v>2</v>
      </c>
    </row>
    <row r="289" spans="4:5">
      <c r="D289" s="84" t="s">
        <v>1816</v>
      </c>
      <c r="E289" s="85">
        <v>1</v>
      </c>
    </row>
    <row r="290" spans="4:5">
      <c r="D290" s="84" t="s">
        <v>1817</v>
      </c>
      <c r="E290" s="85">
        <v>1</v>
      </c>
    </row>
    <row r="291" spans="4:5">
      <c r="D291" s="84" t="s">
        <v>1818</v>
      </c>
      <c r="E291" s="85">
        <v>1</v>
      </c>
    </row>
    <row r="292" spans="4:5">
      <c r="D292" s="84" t="s">
        <v>1819</v>
      </c>
      <c r="E292" s="85">
        <v>1</v>
      </c>
    </row>
    <row r="293" spans="4:5">
      <c r="D293" s="84" t="s">
        <v>1820</v>
      </c>
      <c r="E293" s="85">
        <v>1</v>
      </c>
    </row>
    <row r="294" spans="4:5">
      <c r="D294" s="84" t="s">
        <v>1821</v>
      </c>
      <c r="E294" s="85">
        <v>1</v>
      </c>
    </row>
    <row r="295" spans="4:5">
      <c r="D295" s="84" t="s">
        <v>1822</v>
      </c>
      <c r="E295" s="85">
        <v>1</v>
      </c>
    </row>
    <row r="296" spans="4:5">
      <c r="D296" s="84" t="s">
        <v>1823</v>
      </c>
      <c r="E296" s="85">
        <v>1</v>
      </c>
    </row>
    <row r="297" spans="4:5">
      <c r="D297" s="84" t="s">
        <v>1824</v>
      </c>
      <c r="E297" s="85">
        <v>1</v>
      </c>
    </row>
    <row r="298" spans="4:5">
      <c r="D298" s="84" t="s">
        <v>1825</v>
      </c>
      <c r="E298" s="85">
        <v>1</v>
      </c>
    </row>
    <row r="299" spans="4:5">
      <c r="D299" s="84" t="s">
        <v>1826</v>
      </c>
      <c r="E299" s="85">
        <v>1</v>
      </c>
    </row>
    <row r="300" spans="4:5">
      <c r="D300" s="84" t="s">
        <v>1827</v>
      </c>
      <c r="E300" s="85">
        <v>1</v>
      </c>
    </row>
    <row r="301" spans="4:5">
      <c r="D301" s="84" t="s">
        <v>1828</v>
      </c>
      <c r="E301" s="85">
        <v>1</v>
      </c>
    </row>
    <row r="302" spans="4:5">
      <c r="D302" s="84" t="s">
        <v>1829</v>
      </c>
      <c r="E302" s="85">
        <v>1</v>
      </c>
    </row>
    <row r="303" spans="4:5">
      <c r="D303" s="84" t="s">
        <v>1830</v>
      </c>
      <c r="E303" s="85">
        <v>1</v>
      </c>
    </row>
    <row r="304" spans="4:5">
      <c r="D304" s="84" t="s">
        <v>1831</v>
      </c>
      <c r="E304" s="85">
        <v>1</v>
      </c>
    </row>
    <row r="305" spans="4:5">
      <c r="D305" s="84" t="s">
        <v>1832</v>
      </c>
      <c r="E305" s="85">
        <v>2</v>
      </c>
    </row>
    <row r="306" spans="4:5">
      <c r="D306" s="84" t="s">
        <v>1833</v>
      </c>
      <c r="E306" s="85">
        <v>1</v>
      </c>
    </row>
    <row r="307" spans="4:5">
      <c r="D307" s="84" t="s">
        <v>1834</v>
      </c>
      <c r="E307" s="85">
        <v>1</v>
      </c>
    </row>
    <row r="308" spans="4:5">
      <c r="D308" s="84" t="s">
        <v>1835</v>
      </c>
      <c r="E308" s="85">
        <v>1</v>
      </c>
    </row>
    <row r="309" spans="4:5">
      <c r="D309" s="84" t="s">
        <v>1836</v>
      </c>
      <c r="E309" s="85">
        <v>1</v>
      </c>
    </row>
    <row r="310" spans="4:5">
      <c r="D310" s="84" t="s">
        <v>1837</v>
      </c>
      <c r="E310" s="85">
        <v>1</v>
      </c>
    </row>
    <row r="311" spans="4:5">
      <c r="D311" s="84" t="s">
        <v>1838</v>
      </c>
      <c r="E311" s="85">
        <v>3</v>
      </c>
    </row>
    <row r="312" spans="4:5">
      <c r="D312" s="84" t="s">
        <v>1839</v>
      </c>
      <c r="E312" s="85">
        <v>2</v>
      </c>
    </row>
    <row r="313" spans="4:5">
      <c r="D313" s="84" t="s">
        <v>1840</v>
      </c>
      <c r="E313" s="85">
        <v>3</v>
      </c>
    </row>
    <row r="314" spans="4:5">
      <c r="D314" s="84" t="s">
        <v>1841</v>
      </c>
      <c r="E314" s="85">
        <v>1</v>
      </c>
    </row>
    <row r="315" spans="4:5">
      <c r="D315" s="84" t="s">
        <v>1842</v>
      </c>
      <c r="E315" s="85">
        <v>1</v>
      </c>
    </row>
    <row r="316" spans="4:5">
      <c r="D316" s="84" t="s">
        <v>1843</v>
      </c>
      <c r="E316" s="85">
        <v>1</v>
      </c>
    </row>
    <row r="317" spans="4:5">
      <c r="D317" s="84" t="s">
        <v>1844</v>
      </c>
      <c r="E317" s="85">
        <v>2</v>
      </c>
    </row>
    <row r="318" spans="4:5">
      <c r="D318" s="84" t="s">
        <v>1845</v>
      </c>
      <c r="E318" s="85">
        <v>1</v>
      </c>
    </row>
    <row r="319" spans="4:5">
      <c r="D319" s="84" t="s">
        <v>1846</v>
      </c>
      <c r="E319" s="85">
        <v>2</v>
      </c>
    </row>
    <row r="320" spans="4:5">
      <c r="D320" s="84" t="s">
        <v>1847</v>
      </c>
      <c r="E320" s="85">
        <v>1</v>
      </c>
    </row>
    <row r="321" spans="4:5">
      <c r="D321" s="84" t="s">
        <v>1848</v>
      </c>
      <c r="E321" s="85">
        <v>1</v>
      </c>
    </row>
    <row r="322" spans="4:5">
      <c r="D322" s="84" t="s">
        <v>1849</v>
      </c>
      <c r="E322" s="85">
        <v>1</v>
      </c>
    </row>
    <row r="323" spans="4:5">
      <c r="D323" s="84" t="s">
        <v>1850</v>
      </c>
      <c r="E323" s="85">
        <v>8</v>
      </c>
    </row>
    <row r="324" spans="4:5">
      <c r="D324" s="84" t="s">
        <v>1851</v>
      </c>
      <c r="E324" s="85">
        <v>2</v>
      </c>
    </row>
    <row r="325" spans="4:5">
      <c r="D325" s="84" t="s">
        <v>1852</v>
      </c>
      <c r="E325" s="85">
        <v>2</v>
      </c>
    </row>
    <row r="326" spans="4:5">
      <c r="D326" s="84" t="s">
        <v>1853</v>
      </c>
      <c r="E326" s="85">
        <v>1</v>
      </c>
    </row>
    <row r="327" spans="4:5">
      <c r="D327" s="84" t="s">
        <v>1854</v>
      </c>
      <c r="E327" s="85">
        <v>2</v>
      </c>
    </row>
    <row r="328" spans="4:5">
      <c r="D328" s="84" t="s">
        <v>1855</v>
      </c>
      <c r="E328" s="85">
        <v>1</v>
      </c>
    </row>
    <row r="329" spans="4:5">
      <c r="D329" s="84" t="s">
        <v>1856</v>
      </c>
      <c r="E329" s="85">
        <v>1</v>
      </c>
    </row>
    <row r="330" spans="4:5">
      <c r="D330" s="84" t="s">
        <v>1857</v>
      </c>
      <c r="E330" s="85">
        <v>2</v>
      </c>
    </row>
    <row r="331" spans="4:5">
      <c r="D331" s="84" t="s">
        <v>1858</v>
      </c>
      <c r="E331" s="85">
        <v>1</v>
      </c>
    </row>
    <row r="332" spans="4:5">
      <c r="D332" s="84" t="s">
        <v>1859</v>
      </c>
      <c r="E332" s="85">
        <v>1</v>
      </c>
    </row>
    <row r="333" spans="4:5">
      <c r="D333" s="84" t="s">
        <v>1860</v>
      </c>
      <c r="E333" s="85">
        <v>2</v>
      </c>
    </row>
    <row r="334" spans="4:5">
      <c r="D334" s="84" t="s">
        <v>1861</v>
      </c>
      <c r="E334" s="85">
        <v>2</v>
      </c>
    </row>
    <row r="335" spans="4:5">
      <c r="D335" s="84" t="s">
        <v>1862</v>
      </c>
      <c r="E335" s="85">
        <v>4</v>
      </c>
    </row>
    <row r="336" spans="4:5">
      <c r="D336" s="84" t="s">
        <v>2998</v>
      </c>
      <c r="E336" s="85">
        <v>1</v>
      </c>
    </row>
    <row r="337" spans="4:5">
      <c r="D337" s="84" t="s">
        <v>2999</v>
      </c>
      <c r="E337" s="85">
        <v>2</v>
      </c>
    </row>
    <row r="338" spans="4:5">
      <c r="D338" s="84" t="s">
        <v>3001</v>
      </c>
      <c r="E338" s="85">
        <v>2</v>
      </c>
    </row>
    <row r="339" spans="4:5">
      <c r="D339" s="84" t="s">
        <v>1540</v>
      </c>
      <c r="E339" s="85">
        <v>205</v>
      </c>
    </row>
  </sheetData>
  <sortState ref="A1:A205">
    <sortCondition ref="A1:A20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4"/>
  <dimension ref="A1:E842"/>
  <sheetViews>
    <sheetView topLeftCell="B495" workbookViewId="0">
      <selection activeCell="D512" sqref="D512:D841"/>
    </sheetView>
  </sheetViews>
  <sheetFormatPr defaultRowHeight="14.25"/>
  <cols>
    <col min="1" max="1" width="41.375" style="12" customWidth="1"/>
    <col min="2" max="2" width="9" style="52" customWidth="1"/>
    <col min="4" max="4" width="145.625" customWidth="1"/>
    <col min="5" max="5" width="11.625" bestFit="1" customWidth="1"/>
  </cols>
  <sheetData>
    <row r="1" spans="1:4">
      <c r="A1" s="18"/>
      <c r="D1" t="s">
        <v>1434</v>
      </c>
    </row>
    <row r="2" spans="1:4">
      <c r="A2" s="19" t="s">
        <v>604</v>
      </c>
      <c r="B2" s="53">
        <v>145</v>
      </c>
      <c r="D2" t="str">
        <f>A2&amp;"_"&amp;B2</f>
        <v>Aktywny rozgałęźnik sygnału video _145</v>
      </c>
    </row>
    <row r="3" spans="1:4">
      <c r="A3" s="19" t="s">
        <v>604</v>
      </c>
      <c r="B3" s="53">
        <v>145</v>
      </c>
      <c r="D3" t="str">
        <f t="shared" ref="D3:D66" si="0">A3&amp;"_"&amp;B3</f>
        <v>Aktywny rozgałęźnik sygnału video _145</v>
      </c>
    </row>
    <row r="4" spans="1:4">
      <c r="A4" s="19" t="s">
        <v>671</v>
      </c>
      <c r="B4" s="53">
        <v>2195</v>
      </c>
      <c r="D4" t="str">
        <f t="shared" si="0"/>
        <v>Analizator sygnałów fonicznych_2195</v>
      </c>
    </row>
    <row r="5" spans="1:4">
      <c r="A5" s="19" t="s">
        <v>672</v>
      </c>
      <c r="B5" s="53">
        <v>1600</v>
      </c>
      <c r="D5" t="str">
        <f t="shared" si="0"/>
        <v>Analizator widma_1600</v>
      </c>
    </row>
    <row r="6" spans="1:4">
      <c r="A6" s="19" t="s">
        <v>461</v>
      </c>
      <c r="B6" s="53">
        <v>4800</v>
      </c>
      <c r="D6" t="str">
        <f t="shared" si="0"/>
        <v>CAD-Edukacja licencja na 10 stanowisk_4800</v>
      </c>
    </row>
    <row r="7" spans="1:4">
      <c r="A7" s="14" t="s">
        <v>461</v>
      </c>
      <c r="B7" s="53">
        <v>4800</v>
      </c>
      <c r="D7" t="str">
        <f t="shared" si="0"/>
        <v>CAD-Edukacja licencja na 10 stanowisk_4800</v>
      </c>
    </row>
    <row r="8" spans="1:4">
      <c r="A8" s="19" t="s">
        <v>654</v>
      </c>
      <c r="B8" s="53">
        <v>5000</v>
      </c>
      <c r="D8" t="str">
        <f t="shared" si="0"/>
        <v>cyfrowy generator sygnału pilota 19 kHz_5000</v>
      </c>
    </row>
    <row r="9" spans="1:4">
      <c r="A9" s="19" t="s">
        <v>481</v>
      </c>
      <c r="B9" s="53">
        <v>3000</v>
      </c>
      <c r="D9" t="str">
        <f t="shared" si="0"/>
        <v>czujniki i przetworniki_3000</v>
      </c>
    </row>
    <row r="10" spans="1:4">
      <c r="A10" s="19" t="s">
        <v>502</v>
      </c>
      <c r="B10" s="53">
        <v>900</v>
      </c>
      <c r="D10" t="str">
        <f t="shared" si="0"/>
        <v>dekady (rez co 0,01 Ohma)_900</v>
      </c>
    </row>
    <row r="11" spans="1:4">
      <c r="A11" s="19" t="s">
        <v>605</v>
      </c>
      <c r="B11" s="53">
        <v>439</v>
      </c>
      <c r="D11" t="str">
        <f t="shared" si="0"/>
        <v>Domofon dla 3 abonentów_439</v>
      </c>
    </row>
    <row r="12" spans="1:4">
      <c r="A12" s="19" t="s">
        <v>605</v>
      </c>
      <c r="B12" s="53">
        <v>439</v>
      </c>
      <c r="D12" t="str">
        <f t="shared" si="0"/>
        <v>Domofon dla 3 abonentów_439</v>
      </c>
    </row>
    <row r="13" spans="1:4">
      <c r="A13" s="19" t="s">
        <v>193</v>
      </c>
      <c r="B13" s="53">
        <v>4450</v>
      </c>
      <c r="D13" t="str">
        <f t="shared" si="0"/>
        <v>Drukarka laserowa A3_4450</v>
      </c>
    </row>
    <row r="14" spans="1:4">
      <c r="A14" s="19" t="s">
        <v>1311</v>
      </c>
      <c r="B14" s="53">
        <v>1550</v>
      </c>
      <c r="D14" t="str">
        <f t="shared" si="0"/>
        <v>Drukarka laserowa A4_1550</v>
      </c>
    </row>
    <row r="15" spans="1:4">
      <c r="A15" s="14" t="s">
        <v>1311</v>
      </c>
      <c r="B15" s="53">
        <v>1550</v>
      </c>
      <c r="D15" t="str">
        <f t="shared" si="0"/>
        <v>Drukarka laserowa A4_1550</v>
      </c>
    </row>
    <row r="16" spans="1:4">
      <c r="A16" s="14" t="s">
        <v>1311</v>
      </c>
      <c r="B16" s="53">
        <v>1550</v>
      </c>
      <c r="D16" t="str">
        <f t="shared" si="0"/>
        <v>Drukarka laserowa A4_1550</v>
      </c>
    </row>
    <row r="17" spans="1:4">
      <c r="A17" s="14" t="s">
        <v>1311</v>
      </c>
      <c r="B17" s="53">
        <v>1550</v>
      </c>
      <c r="D17" t="str">
        <f t="shared" si="0"/>
        <v>Drukarka laserowa A4_1550</v>
      </c>
    </row>
    <row r="18" spans="1:4">
      <c r="A18" s="14" t="s">
        <v>1311</v>
      </c>
      <c r="B18" s="53">
        <v>1550</v>
      </c>
      <c r="D18" t="str">
        <f t="shared" si="0"/>
        <v>Drukarka laserowa A4_1550</v>
      </c>
    </row>
    <row r="19" spans="1:4">
      <c r="A19" s="14" t="s">
        <v>1311</v>
      </c>
      <c r="B19" s="53">
        <v>1550</v>
      </c>
      <c r="D19" t="str">
        <f t="shared" si="0"/>
        <v>Drukarka laserowa A4_1550</v>
      </c>
    </row>
    <row r="20" spans="1:4">
      <c r="A20" s="19" t="s">
        <v>521</v>
      </c>
      <c r="B20" s="53">
        <v>300</v>
      </c>
      <c r="D20" t="str">
        <f t="shared" si="0"/>
        <v>generator funkc. do 2 MHz _300</v>
      </c>
    </row>
    <row r="21" spans="1:4">
      <c r="A21" s="19" t="s">
        <v>489</v>
      </c>
      <c r="B21" s="53">
        <v>1800</v>
      </c>
      <c r="D21" t="str">
        <f t="shared" si="0"/>
        <v>Generator funkcyjny_1800</v>
      </c>
    </row>
    <row r="22" spans="1:4">
      <c r="A22" s="19" t="s">
        <v>489</v>
      </c>
      <c r="B22" s="53">
        <v>1800</v>
      </c>
      <c r="D22" t="str">
        <f t="shared" si="0"/>
        <v>Generator funkcyjny_1800</v>
      </c>
    </row>
    <row r="23" spans="1:4">
      <c r="A23" s="19" t="s">
        <v>489</v>
      </c>
      <c r="B23" s="53">
        <v>8000</v>
      </c>
      <c r="D23" t="str">
        <f t="shared" si="0"/>
        <v>Generator funkcyjny_8000</v>
      </c>
    </row>
    <row r="24" spans="1:4">
      <c r="A24" s="19" t="s">
        <v>489</v>
      </c>
      <c r="B24" s="53">
        <v>1800</v>
      </c>
      <c r="D24" t="str">
        <f t="shared" si="0"/>
        <v>Generator funkcyjny_1800</v>
      </c>
    </row>
    <row r="25" spans="1:4">
      <c r="A25" s="19" t="s">
        <v>489</v>
      </c>
      <c r="B25" s="53">
        <v>1800</v>
      </c>
      <c r="D25" t="str">
        <f t="shared" si="0"/>
        <v>Generator funkcyjny_1800</v>
      </c>
    </row>
    <row r="26" spans="1:4">
      <c r="A26" s="19" t="s">
        <v>673</v>
      </c>
      <c r="B26" s="53">
        <v>12000</v>
      </c>
      <c r="D26" t="str">
        <f t="shared" si="0"/>
        <v>Generator funkcyjny z przebiegami definiowanymi _12000</v>
      </c>
    </row>
    <row r="27" spans="1:4">
      <c r="A27" s="19" t="s">
        <v>655</v>
      </c>
      <c r="B27" s="53">
        <v>7700</v>
      </c>
      <c r="D27" t="str">
        <f t="shared" si="0"/>
        <v>Generator sygnałowy AM/FM (STEREO)_7700</v>
      </c>
    </row>
    <row r="28" spans="1:4">
      <c r="A28" s="19" t="s">
        <v>656</v>
      </c>
      <c r="B28" s="53">
        <v>9000</v>
      </c>
      <c r="D28" t="str">
        <f t="shared" si="0"/>
        <v>Generator testowych sygnałów telewizyjnych_9000</v>
      </c>
    </row>
    <row r="29" spans="1:4">
      <c r="A29" s="19" t="s">
        <v>657</v>
      </c>
      <c r="B29" s="53">
        <v>1000</v>
      </c>
      <c r="D29" t="str">
        <f t="shared" si="0"/>
        <v>gramofon_1000</v>
      </c>
    </row>
    <row r="30" spans="1:4">
      <c r="A30" s="19" t="s">
        <v>652</v>
      </c>
      <c r="B30" s="53">
        <v>3000</v>
      </c>
      <c r="D30" t="str">
        <f t="shared" si="0"/>
        <v>interfejs pomiarowy_3000</v>
      </c>
    </row>
    <row r="31" spans="1:4">
      <c r="A31" s="19" t="s">
        <v>1318</v>
      </c>
      <c r="B31" s="53">
        <v>5999</v>
      </c>
      <c r="D31" t="str">
        <f t="shared" si="0"/>
        <v>Kamera cyfrowa Full HD_5999</v>
      </c>
    </row>
    <row r="32" spans="1:4">
      <c r="A32" s="19" t="s">
        <v>606</v>
      </c>
      <c r="B32" s="53"/>
      <c r="D32" t="str">
        <f t="shared" si="0"/>
        <v>Kamera kolorowa zewnętrzna  z reflektorem podczerwieni _</v>
      </c>
    </row>
    <row r="33" spans="1:4">
      <c r="A33" s="19" t="s">
        <v>674</v>
      </c>
      <c r="B33" s="53">
        <v>13176</v>
      </c>
      <c r="D33" t="str">
        <f t="shared" si="0"/>
        <v>koder sygnału RDS_13176</v>
      </c>
    </row>
    <row r="34" spans="1:4">
      <c r="A34" s="19" t="s">
        <v>608</v>
      </c>
      <c r="B34" s="53">
        <v>700</v>
      </c>
      <c r="D34" t="str">
        <f t="shared" si="0"/>
        <v>kolumny głośnikowe_700</v>
      </c>
    </row>
    <row r="35" spans="1:4">
      <c r="A35" s="19" t="s">
        <v>608</v>
      </c>
      <c r="B35" s="53">
        <v>700</v>
      </c>
      <c r="D35" t="str">
        <f t="shared" si="0"/>
        <v>kolumny głośnikowe_700</v>
      </c>
    </row>
    <row r="36" spans="1:4">
      <c r="A36" s="19" t="s">
        <v>1314</v>
      </c>
      <c r="B36" s="53">
        <v>5800</v>
      </c>
      <c r="D36" t="str">
        <f t="shared" si="0"/>
        <v>Komputer - stacja graficzna z monitorem_5800</v>
      </c>
    </row>
    <row r="37" spans="1:4">
      <c r="A37" s="14" t="s">
        <v>1314</v>
      </c>
      <c r="B37" s="53">
        <v>5800</v>
      </c>
      <c r="D37" t="str">
        <f t="shared" si="0"/>
        <v>Komputer - stacja graficzna z monitorem_5800</v>
      </c>
    </row>
    <row r="38" spans="1:4">
      <c r="A38" s="19" t="s">
        <v>1312</v>
      </c>
      <c r="B38" s="53">
        <v>3500</v>
      </c>
      <c r="D38" t="str">
        <f t="shared" si="0"/>
        <v>Komputer - stacja robocza z monitorem_3500</v>
      </c>
    </row>
    <row r="39" spans="1:4">
      <c r="A39" s="19" t="s">
        <v>1312</v>
      </c>
      <c r="B39" s="53"/>
      <c r="D39" t="str">
        <f t="shared" si="0"/>
        <v>Komputer - stacja robocza z monitorem_</v>
      </c>
    </row>
    <row r="40" spans="1:4">
      <c r="A40" s="19" t="s">
        <v>658</v>
      </c>
      <c r="B40" s="53">
        <v>1289</v>
      </c>
      <c r="D40" t="str">
        <f t="shared" si="0"/>
        <v>korektor graficzny_1289</v>
      </c>
    </row>
    <row r="41" spans="1:4">
      <c r="A41" s="19" t="s">
        <v>610</v>
      </c>
      <c r="B41" s="53">
        <v>330</v>
      </c>
      <c r="D41" t="str">
        <f t="shared" si="0"/>
        <v>Krosownica WIDEO_330</v>
      </c>
    </row>
    <row r="42" spans="1:4">
      <c r="A42" s="19" t="s">
        <v>610</v>
      </c>
      <c r="B42" s="53">
        <v>330</v>
      </c>
      <c r="D42" t="str">
        <f t="shared" si="0"/>
        <v>Krosownica WIDEO_330</v>
      </c>
    </row>
    <row r="43" spans="1:4">
      <c r="A43" s="19" t="s">
        <v>659</v>
      </c>
      <c r="B43" s="53">
        <v>950</v>
      </c>
      <c r="D43" t="str">
        <f t="shared" si="0"/>
        <v>magnetofon analogowy_950</v>
      </c>
    </row>
    <row r="44" spans="1:4">
      <c r="A44" s="19" t="s">
        <v>660</v>
      </c>
      <c r="B44" s="53">
        <v>450</v>
      </c>
      <c r="D44" t="str">
        <f t="shared" si="0"/>
        <v>Miernik_450</v>
      </c>
    </row>
    <row r="45" spans="1:4">
      <c r="A45" s="19" t="s">
        <v>661</v>
      </c>
      <c r="B45" s="53">
        <v>8052</v>
      </c>
      <c r="D45" t="str">
        <f t="shared" si="0"/>
        <v>Miernik poziomu TV-SAT  z analizat.widma_8052</v>
      </c>
    </row>
    <row r="46" spans="1:4">
      <c r="A46" s="19" t="s">
        <v>611</v>
      </c>
      <c r="B46" s="53">
        <v>650</v>
      </c>
      <c r="D46" t="str">
        <f t="shared" si="0"/>
        <v>Mikser dyskotekowy_650</v>
      </c>
    </row>
    <row r="47" spans="1:4">
      <c r="A47" s="19" t="s">
        <v>611</v>
      </c>
      <c r="B47" s="53">
        <v>350</v>
      </c>
      <c r="D47" t="str">
        <f t="shared" si="0"/>
        <v>Mikser dyskotekowy_350</v>
      </c>
    </row>
    <row r="48" spans="1:4">
      <c r="A48" s="19" t="s">
        <v>662</v>
      </c>
      <c r="B48" s="53">
        <v>150</v>
      </c>
      <c r="D48" t="str">
        <f t="shared" si="0"/>
        <v>Modulator_150</v>
      </c>
    </row>
    <row r="49" spans="1:4">
      <c r="A49" s="19" t="s">
        <v>663</v>
      </c>
      <c r="B49" s="53">
        <v>200</v>
      </c>
      <c r="D49" t="str">
        <f t="shared" si="0"/>
        <v>modulator jednowstęgowy_200</v>
      </c>
    </row>
    <row r="50" spans="1:4">
      <c r="A50" s="40" t="s">
        <v>540</v>
      </c>
      <c r="B50" s="53"/>
      <c r="D50" t="str">
        <f t="shared" si="0"/>
        <v>Moduł do realizacji ćwiczeń_</v>
      </c>
    </row>
    <row r="51" spans="1:4">
      <c r="A51" s="40" t="s">
        <v>540</v>
      </c>
      <c r="B51" s="53"/>
      <c r="D51" t="str">
        <f t="shared" si="0"/>
        <v>Moduł do realizacji ćwiczeń_</v>
      </c>
    </row>
    <row r="52" spans="1:4" ht="25.5">
      <c r="A52" s="19" t="s">
        <v>491</v>
      </c>
      <c r="B52" s="53">
        <v>162</v>
      </c>
      <c r="D52" t="str">
        <f t="shared" si="0"/>
        <v>Moduł do realizacji ćwiczeń generator szumu pseudo-losowego_162</v>
      </c>
    </row>
    <row r="53" spans="1:4" ht="25.5">
      <c r="A53" s="19" t="s">
        <v>491</v>
      </c>
      <c r="B53" s="53">
        <v>162</v>
      </c>
      <c r="D53" t="str">
        <f t="shared" si="0"/>
        <v>Moduł do realizacji ćwiczeń generator szumu pseudo-losowego_162</v>
      </c>
    </row>
    <row r="54" spans="1:4">
      <c r="A54" s="40" t="s">
        <v>535</v>
      </c>
      <c r="B54" s="53"/>
      <c r="D54" t="str">
        <f t="shared" si="0"/>
        <v>Moduły do realizacji ćwiczeń_</v>
      </c>
    </row>
    <row r="55" spans="1:4" ht="25.5">
      <c r="A55" s="19" t="s">
        <v>642</v>
      </c>
      <c r="B55" s="53">
        <v>327</v>
      </c>
      <c r="D55" t="str">
        <f t="shared" si="0"/>
        <v>Moduły do realizacji ćwiczeń (do wyboru) Amperomierz prądu stałego (2,20mA)_327</v>
      </c>
    </row>
    <row r="56" spans="1:4" ht="25.5">
      <c r="A56" s="19" t="s">
        <v>644</v>
      </c>
      <c r="B56" s="53">
        <v>290</v>
      </c>
      <c r="D56" t="str">
        <f t="shared" si="0"/>
        <v>Moduły do realizacji ćwiczeń (do wyboru) Amperomierz prądu stałego (200mA)_290</v>
      </c>
    </row>
    <row r="57" spans="1:4" ht="25.5">
      <c r="A57" s="19" t="s">
        <v>536</v>
      </c>
      <c r="B57" s="53">
        <v>742</v>
      </c>
      <c r="D57" t="str">
        <f t="shared" si="0"/>
        <v>Moduły do realizacji ćwiczeń (do wyboru) cyfrowe złacze światlowodowe_742</v>
      </c>
    </row>
    <row r="58" spans="1:4" ht="25.5">
      <c r="A58" s="19" t="s">
        <v>536</v>
      </c>
      <c r="B58" s="53">
        <v>742</v>
      </c>
      <c r="D58" t="str">
        <f t="shared" si="0"/>
        <v>Moduły do realizacji ćwiczeń (do wyboru) cyfrowe złacze światlowodowe_742</v>
      </c>
    </row>
    <row r="59" spans="1:4">
      <c r="A59" s="19" t="s">
        <v>537</v>
      </c>
      <c r="B59" s="53">
        <v>77</v>
      </c>
      <c r="D59" t="str">
        <f t="shared" si="0"/>
        <v>Moduły do realizacji ćwiczeń (do wyboru) gniazdo ZIF_77</v>
      </c>
    </row>
    <row r="60" spans="1:4">
      <c r="A60" s="19" t="s">
        <v>537</v>
      </c>
      <c r="B60" s="53">
        <v>77</v>
      </c>
      <c r="D60" t="str">
        <f t="shared" si="0"/>
        <v>Moduły do realizacji ćwiczeń (do wyboru) gniazdo ZIF_77</v>
      </c>
    </row>
    <row r="61" spans="1:4" ht="25.5">
      <c r="A61" s="19" t="s">
        <v>646</v>
      </c>
      <c r="B61" s="53">
        <v>200</v>
      </c>
      <c r="D61" t="str">
        <f t="shared" si="0"/>
        <v>Moduły do realizacji ćwiczeń (do wyboru) OP-Amp based Op-amp_200</v>
      </c>
    </row>
    <row r="62" spans="1:4" ht="25.5">
      <c r="A62" s="19" t="s">
        <v>602</v>
      </c>
      <c r="B62" s="53">
        <v>94</v>
      </c>
      <c r="D62" t="str">
        <f t="shared" si="0"/>
        <v>Moduły do realizacji ćwiczeń (do wyboru) Rectifier Circuit (Halfwave, Center tap, Bridge)_94</v>
      </c>
    </row>
    <row r="63" spans="1:4" ht="25.5">
      <c r="A63" s="19" t="s">
        <v>602</v>
      </c>
      <c r="B63" s="53">
        <v>94</v>
      </c>
      <c r="D63" t="str">
        <f t="shared" si="0"/>
        <v>Moduły do realizacji ćwiczeń (do wyboru) Rectifier Circuit (Halfwave, Center tap, Bridge)_94</v>
      </c>
    </row>
    <row r="64" spans="1:4" ht="25.5">
      <c r="A64" s="19" t="s">
        <v>647</v>
      </c>
      <c r="B64" s="53">
        <v>137</v>
      </c>
      <c r="D64" t="str">
        <f t="shared" si="0"/>
        <v>Moduły do realizacji ćwiczeń (do wyboru) Tellegen's Theorem_137</v>
      </c>
    </row>
    <row r="65" spans="1:4" ht="25.5">
      <c r="A65" s="19" t="s">
        <v>648</v>
      </c>
      <c r="B65" s="53">
        <v>94</v>
      </c>
      <c r="D65" t="str">
        <f t="shared" si="0"/>
        <v>Moduły do realizacji ćwiczeń (do wyboru) Two Port network parameters (h,y,z)_94</v>
      </c>
    </row>
    <row r="66" spans="1:4" ht="25.5">
      <c r="A66" s="19" t="s">
        <v>649</v>
      </c>
      <c r="B66" s="53">
        <v>121</v>
      </c>
      <c r="D66" t="str">
        <f t="shared" si="0"/>
        <v>Moduły do realizacji ćwiczeń (do wyboru) Woltomierz prądu stałego_121</v>
      </c>
    </row>
    <row r="67" spans="1:4" ht="25.5">
      <c r="A67" s="19" t="s">
        <v>493</v>
      </c>
      <c r="B67" s="53">
        <v>162</v>
      </c>
      <c r="D67" t="str">
        <f t="shared" ref="D67:D130" si="1">A67&amp;"_"&amp;B67</f>
        <v>Moduły do realizacji ćwiczeń 4 bitowt komparator ważony_162</v>
      </c>
    </row>
    <row r="68" spans="1:4" ht="25.5">
      <c r="A68" s="19" t="s">
        <v>493</v>
      </c>
      <c r="B68" s="53"/>
      <c r="D68" t="str">
        <f t="shared" si="1"/>
        <v>Moduły do realizacji ćwiczeń 4 bitowt komparator ważony_</v>
      </c>
    </row>
    <row r="69" spans="1:4" ht="25.5">
      <c r="A69" s="19" t="s">
        <v>493</v>
      </c>
      <c r="B69" s="53">
        <v>162</v>
      </c>
      <c r="D69" t="str">
        <f t="shared" si="1"/>
        <v>Moduły do realizacji ćwiczeń 4 bitowt komparator ważony_162</v>
      </c>
    </row>
    <row r="70" spans="1:4" ht="25.5">
      <c r="A70" s="19" t="s">
        <v>495</v>
      </c>
      <c r="B70" s="53">
        <v>65</v>
      </c>
      <c r="D70" t="str">
        <f t="shared" si="1"/>
        <v>Moduły do realizacji ćwiczeń 4 bitowy licznik binarny przód/tył_65</v>
      </c>
    </row>
    <row r="71" spans="1:4" ht="25.5">
      <c r="A71" s="19" t="s">
        <v>495</v>
      </c>
      <c r="B71" s="53">
        <v>1800</v>
      </c>
      <c r="D71" t="str">
        <f t="shared" si="1"/>
        <v>Moduły do realizacji ćwiczeń 4 bitowy licznik binarny przód/tył_1800</v>
      </c>
    </row>
    <row r="72" spans="1:4" ht="25.5">
      <c r="A72" s="19" t="s">
        <v>495</v>
      </c>
      <c r="B72" s="53">
        <v>65</v>
      </c>
      <c r="D72" t="str">
        <f t="shared" si="1"/>
        <v>Moduły do realizacji ćwiczeń 4 bitowy licznik binarny przód/tył_65</v>
      </c>
    </row>
    <row r="73" spans="1:4" ht="25.5">
      <c r="A73" s="19" t="s">
        <v>496</v>
      </c>
      <c r="B73" s="53">
        <v>186</v>
      </c>
      <c r="D73" t="str">
        <f t="shared" si="1"/>
        <v>Moduły do realizacji ćwiczeń 4 bitowy sumator równoległy_186</v>
      </c>
    </row>
    <row r="74" spans="1:4" ht="25.5">
      <c r="A74" s="19" t="s">
        <v>496</v>
      </c>
      <c r="B74" s="53">
        <v>162</v>
      </c>
      <c r="D74" t="str">
        <f t="shared" si="1"/>
        <v>Moduły do realizacji ćwiczeń 4 bitowy sumator równoległy_162</v>
      </c>
    </row>
    <row r="75" spans="1:4" ht="25.5">
      <c r="A75" s="19" t="s">
        <v>496</v>
      </c>
      <c r="B75" s="53">
        <v>186</v>
      </c>
      <c r="D75" t="str">
        <f t="shared" si="1"/>
        <v>Moduły do realizacji ćwiczeń 4 bitowy sumator równoległy_186</v>
      </c>
    </row>
    <row r="76" spans="1:4">
      <c r="A76" s="19" t="s">
        <v>498</v>
      </c>
      <c r="B76" s="53">
        <v>162</v>
      </c>
      <c r="D76" t="str">
        <f t="shared" si="1"/>
        <v>Moduły do realizacji ćwiczeń 8 bitowy licznik petlowy_162</v>
      </c>
    </row>
    <row r="77" spans="1:4">
      <c r="A77" s="19" t="s">
        <v>498</v>
      </c>
      <c r="B77" s="53">
        <v>65</v>
      </c>
      <c r="D77" t="str">
        <f t="shared" si="1"/>
        <v>Moduły do realizacji ćwiczeń 8 bitowy licznik petlowy_65</v>
      </c>
    </row>
    <row r="78" spans="1:4">
      <c r="A78" s="19" t="s">
        <v>498</v>
      </c>
      <c r="B78" s="53">
        <v>162</v>
      </c>
      <c r="D78" t="str">
        <f t="shared" si="1"/>
        <v>Moduły do realizacji ćwiczeń 8 bitowy licznik petlowy_162</v>
      </c>
    </row>
    <row r="79" spans="1:4" ht="25.5">
      <c r="A79" s="19" t="s">
        <v>541</v>
      </c>
      <c r="B79" s="53">
        <v>84</v>
      </c>
      <c r="D79" t="str">
        <f t="shared" si="1"/>
        <v>Moduły do realizacji ćwiczeń Aktywny filtr pasmowo przepustowy_84</v>
      </c>
    </row>
    <row r="80" spans="1:4" ht="25.5">
      <c r="A80" s="19" t="s">
        <v>541</v>
      </c>
      <c r="B80" s="53">
        <v>186</v>
      </c>
      <c r="D80" t="str">
        <f t="shared" si="1"/>
        <v>Moduły do realizacji ćwiczeń Aktywny filtr pasmowo przepustowy_186</v>
      </c>
    </row>
    <row r="81" spans="1:4" ht="25.5">
      <c r="A81" s="19" t="s">
        <v>541</v>
      </c>
      <c r="B81" s="53">
        <v>84</v>
      </c>
      <c r="D81" t="str">
        <f t="shared" si="1"/>
        <v>Moduły do realizacji ćwiczeń Aktywny filtr pasmowo przepustowy_84</v>
      </c>
    </row>
    <row r="82" spans="1:4" ht="25.5">
      <c r="A82" s="19" t="s">
        <v>542</v>
      </c>
      <c r="B82" s="53">
        <v>738</v>
      </c>
      <c r="D82" t="str">
        <f t="shared" si="1"/>
        <v>Moduły do realizacji ćwiczeń Analogowe łacze światłowodowe_738</v>
      </c>
    </row>
    <row r="83" spans="1:4" ht="25.5">
      <c r="A83" s="19" t="s">
        <v>542</v>
      </c>
      <c r="B83" s="53">
        <v>162</v>
      </c>
      <c r="D83" t="str">
        <f t="shared" si="1"/>
        <v>Moduły do realizacji ćwiczeń Analogowe łacze światłowodowe_162</v>
      </c>
    </row>
    <row r="84" spans="1:4" ht="25.5">
      <c r="A84" s="19" t="s">
        <v>542</v>
      </c>
      <c r="B84" s="53">
        <v>738</v>
      </c>
      <c r="D84" t="str">
        <f t="shared" si="1"/>
        <v>Moduły do realizacji ćwiczeń Analogowe łacze światłowodowe_738</v>
      </c>
    </row>
    <row r="85" spans="1:4">
      <c r="A85" s="19" t="s">
        <v>499</v>
      </c>
      <c r="B85" s="53">
        <v>69</v>
      </c>
      <c r="D85" t="str">
        <f t="shared" si="1"/>
        <v>Moduły do realizacji ćwiczeń Bramka NAND/NOR_69</v>
      </c>
    </row>
    <row r="86" spans="1:4">
      <c r="A86" s="19" t="s">
        <v>499</v>
      </c>
      <c r="B86" s="53">
        <v>84</v>
      </c>
      <c r="D86" t="str">
        <f t="shared" si="1"/>
        <v>Moduły do realizacji ćwiczeń Bramka NAND/NOR_84</v>
      </c>
    </row>
    <row r="87" spans="1:4">
      <c r="A87" s="19" t="s">
        <v>499</v>
      </c>
      <c r="B87" s="53">
        <v>69</v>
      </c>
      <c r="D87" t="str">
        <f t="shared" si="1"/>
        <v>Moduły do realizacji ćwiczeń Bramka NAND/NOR_69</v>
      </c>
    </row>
    <row r="88" spans="1:4">
      <c r="A88" s="19" t="s">
        <v>501</v>
      </c>
      <c r="B88" s="53">
        <v>81</v>
      </c>
      <c r="D88" t="str">
        <f t="shared" si="1"/>
        <v>Moduły do realizacji ćwiczeń Bramki logiczne_81</v>
      </c>
    </row>
    <row r="89" spans="1:4">
      <c r="A89" s="19" t="s">
        <v>501</v>
      </c>
      <c r="B89" s="53">
        <v>738</v>
      </c>
      <c r="D89" t="str">
        <f t="shared" si="1"/>
        <v>Moduły do realizacji ćwiczeń Bramki logiczne_738</v>
      </c>
    </row>
    <row r="90" spans="1:4">
      <c r="A90" s="19" t="s">
        <v>501</v>
      </c>
      <c r="B90" s="53">
        <v>81</v>
      </c>
      <c r="D90" t="str">
        <f t="shared" si="1"/>
        <v>Moduły do realizacji ćwiczeń Bramki logiczne_81</v>
      </c>
    </row>
    <row r="91" spans="1:4" ht="25.5">
      <c r="A91" s="19" t="s">
        <v>543</v>
      </c>
      <c r="B91" s="53">
        <v>63</v>
      </c>
      <c r="D91" t="str">
        <f t="shared" si="1"/>
        <v>Moduły do realizacji ćwiczeń Charakterystki tranzystora npn ze wspólna bazą_63</v>
      </c>
    </row>
    <row r="92" spans="1:4" ht="25.5">
      <c r="A92" s="19" t="s">
        <v>543</v>
      </c>
      <c r="B92" s="53">
        <v>69</v>
      </c>
      <c r="D92" t="str">
        <f t="shared" si="1"/>
        <v>Moduły do realizacji ćwiczeń Charakterystki tranzystora npn ze wspólna bazą_69</v>
      </c>
    </row>
    <row r="93" spans="1:4" ht="25.5">
      <c r="A93" s="19" t="s">
        <v>543</v>
      </c>
      <c r="B93" s="53">
        <v>63</v>
      </c>
      <c r="D93" t="str">
        <f t="shared" si="1"/>
        <v>Moduły do realizacji ćwiczeń Charakterystki tranzystora npn ze wspólna bazą_63</v>
      </c>
    </row>
    <row r="94" spans="1:4" ht="25.5">
      <c r="A94" s="19" t="s">
        <v>544</v>
      </c>
      <c r="B94" s="53">
        <v>63</v>
      </c>
      <c r="D94" t="str">
        <f t="shared" si="1"/>
        <v>Moduły do realizacji ćwiczeń Charakterystki tranzystora npn ze wspólnym emiterem_63</v>
      </c>
    </row>
    <row r="95" spans="1:4" ht="25.5">
      <c r="A95" s="19" t="s">
        <v>544</v>
      </c>
      <c r="B95" s="53">
        <v>81</v>
      </c>
      <c r="D95" t="str">
        <f t="shared" si="1"/>
        <v>Moduły do realizacji ćwiczeń Charakterystki tranzystora npn ze wspólnym emiterem_81</v>
      </c>
    </row>
    <row r="96" spans="1:4" ht="25.5">
      <c r="A96" s="19" t="s">
        <v>544</v>
      </c>
      <c r="B96" s="53">
        <v>63</v>
      </c>
      <c r="D96" t="str">
        <f t="shared" si="1"/>
        <v>Moduły do realizacji ćwiczeń Charakterystki tranzystora npn ze wspólnym emiterem_63</v>
      </c>
    </row>
    <row r="97" spans="1:4" ht="25.5">
      <c r="A97" s="19" t="s">
        <v>545</v>
      </c>
      <c r="B97" s="53">
        <v>63</v>
      </c>
      <c r="D97" t="str">
        <f t="shared" si="1"/>
        <v>Moduły do realizacji ćwiczeń Charakterystki tranzystora npn ze wspólnym kolektorem_63</v>
      </c>
    </row>
    <row r="98" spans="1:4" ht="25.5">
      <c r="A98" s="19" t="s">
        <v>545</v>
      </c>
      <c r="B98" s="53">
        <v>63</v>
      </c>
      <c r="D98" t="str">
        <f t="shared" si="1"/>
        <v>Moduły do realizacji ćwiczeń Charakterystki tranzystora npn ze wspólnym kolektorem_63</v>
      </c>
    </row>
    <row r="99" spans="1:4" ht="25.5">
      <c r="A99" s="19" t="s">
        <v>545</v>
      </c>
      <c r="B99" s="53">
        <v>63</v>
      </c>
      <c r="D99" t="str">
        <f t="shared" si="1"/>
        <v>Moduły do realizacji ćwiczeń Charakterystki tranzystora npn ze wspólnym kolektorem_63</v>
      </c>
    </row>
    <row r="100" spans="1:4" ht="25.5">
      <c r="A100" s="19" t="s">
        <v>546</v>
      </c>
      <c r="B100" s="53">
        <v>63</v>
      </c>
      <c r="D100" t="str">
        <f t="shared" si="1"/>
        <v>Moduły do realizacji ćwiczeń Charakterystki tranzystora pnp ze wspólna bazą_63</v>
      </c>
    </row>
    <row r="101" spans="1:4" ht="25.5">
      <c r="A101" s="19" t="s">
        <v>546</v>
      </c>
      <c r="B101" s="53">
        <v>63</v>
      </c>
      <c r="D101" t="str">
        <f t="shared" si="1"/>
        <v>Moduły do realizacji ćwiczeń Charakterystki tranzystora pnp ze wspólna bazą_63</v>
      </c>
    </row>
    <row r="102" spans="1:4" ht="25.5">
      <c r="A102" s="19" t="s">
        <v>546</v>
      </c>
      <c r="B102" s="53">
        <v>63</v>
      </c>
      <c r="D102" t="str">
        <f t="shared" si="1"/>
        <v>Moduły do realizacji ćwiczeń Charakterystki tranzystora pnp ze wspólna bazą_63</v>
      </c>
    </row>
    <row r="103" spans="1:4" ht="25.5">
      <c r="A103" s="19" t="s">
        <v>547</v>
      </c>
      <c r="B103" s="53">
        <v>63</v>
      </c>
      <c r="D103" t="str">
        <f t="shared" si="1"/>
        <v>Moduły do realizacji ćwiczeń Charakterystki tranzystora pnp ze wspólnym emiterem_63</v>
      </c>
    </row>
    <row r="104" spans="1:4" ht="25.5">
      <c r="A104" s="19" t="s">
        <v>547</v>
      </c>
      <c r="B104" s="53">
        <v>63</v>
      </c>
      <c r="D104" t="str">
        <f t="shared" si="1"/>
        <v>Moduły do realizacji ćwiczeń Charakterystki tranzystora pnp ze wspólnym emiterem_63</v>
      </c>
    </row>
    <row r="105" spans="1:4" ht="25.5">
      <c r="A105" s="19" t="s">
        <v>547</v>
      </c>
      <c r="B105" s="53">
        <v>63</v>
      </c>
      <c r="D105" t="str">
        <f t="shared" si="1"/>
        <v>Moduły do realizacji ćwiczeń Charakterystki tranzystora pnp ze wspólnym emiterem_63</v>
      </c>
    </row>
    <row r="106" spans="1:4" ht="25.5">
      <c r="A106" s="19" t="s">
        <v>548</v>
      </c>
      <c r="B106" s="53">
        <v>63</v>
      </c>
      <c r="D106" t="str">
        <f t="shared" si="1"/>
        <v>Moduły do realizacji ćwiczeń Charakterystki tranzystora pnp ze wspólnym kolektorem_63</v>
      </c>
    </row>
    <row r="107" spans="1:4" ht="25.5">
      <c r="A107" s="19" t="s">
        <v>548</v>
      </c>
      <c r="B107" s="53">
        <v>63</v>
      </c>
      <c r="D107" t="str">
        <f t="shared" si="1"/>
        <v>Moduły do realizacji ćwiczeń Charakterystki tranzystora pnp ze wspólnym kolektorem_63</v>
      </c>
    </row>
    <row r="108" spans="1:4" ht="25.5">
      <c r="A108" s="19" t="s">
        <v>548</v>
      </c>
      <c r="B108" s="53">
        <v>63</v>
      </c>
      <c r="D108" t="str">
        <f t="shared" si="1"/>
        <v>Moduły do realizacji ćwiczeń Charakterystki tranzystora pnp ze wspólnym kolektorem_63</v>
      </c>
    </row>
    <row r="109" spans="1:4" ht="25.5">
      <c r="A109" s="19" t="s">
        <v>549</v>
      </c>
      <c r="B109" s="53">
        <v>69</v>
      </c>
      <c r="D109" t="str">
        <f t="shared" si="1"/>
        <v>Moduły do realizacji ćwiczeń Charakterystyka tranzystora polowego FET_69</v>
      </c>
    </row>
    <row r="110" spans="1:4" ht="25.5">
      <c r="A110" s="19" t="s">
        <v>549</v>
      </c>
      <c r="B110" s="53">
        <v>63</v>
      </c>
      <c r="D110" t="str">
        <f t="shared" si="1"/>
        <v>Moduły do realizacji ćwiczeń Charakterystyka tranzystora polowego FET_63</v>
      </c>
    </row>
    <row r="111" spans="1:4" ht="25.5">
      <c r="A111" s="19" t="s">
        <v>549</v>
      </c>
      <c r="B111" s="53">
        <v>69</v>
      </c>
      <c r="D111" t="str">
        <f t="shared" si="1"/>
        <v>Moduły do realizacji ćwiczeń Charakterystyka tranzystora polowego FET_69</v>
      </c>
    </row>
    <row r="112" spans="1:4">
      <c r="A112" s="19" t="s">
        <v>550</v>
      </c>
      <c r="B112" s="53">
        <v>90</v>
      </c>
      <c r="D112" t="str">
        <f t="shared" si="1"/>
        <v>Moduły do realizacji ćwiczeń Charakterystyki diod_90</v>
      </c>
    </row>
    <row r="113" spans="1:4">
      <c r="A113" s="19" t="s">
        <v>550</v>
      </c>
      <c r="B113" s="53">
        <v>63</v>
      </c>
      <c r="D113" t="str">
        <f t="shared" si="1"/>
        <v>Moduły do realizacji ćwiczeń Charakterystyki diod_63</v>
      </c>
    </row>
    <row r="114" spans="1:4">
      <c r="A114" s="19" t="s">
        <v>550</v>
      </c>
      <c r="B114" s="53">
        <v>90</v>
      </c>
      <c r="D114" t="str">
        <f t="shared" si="1"/>
        <v>Moduły do realizacji ćwiczeń Charakterystyki diod_90</v>
      </c>
    </row>
    <row r="115" spans="1:4" ht="25.5">
      <c r="A115" s="19" t="s">
        <v>503</v>
      </c>
      <c r="B115" s="53">
        <v>162</v>
      </c>
      <c r="D115" t="str">
        <f t="shared" si="1"/>
        <v>Moduły do realizacji ćwiczeń charakterystyki przenoszenia TTL i Cmos_162</v>
      </c>
    </row>
    <row r="116" spans="1:4" ht="25.5">
      <c r="A116" s="19" t="s">
        <v>503</v>
      </c>
      <c r="B116" s="53">
        <v>69</v>
      </c>
      <c r="D116" t="str">
        <f t="shared" si="1"/>
        <v>Moduły do realizacji ćwiczeń charakterystyki przenoszenia TTL i Cmos_69</v>
      </c>
    </row>
    <row r="117" spans="1:4" ht="25.5">
      <c r="A117" s="19" t="s">
        <v>503</v>
      </c>
      <c r="B117" s="53">
        <v>162</v>
      </c>
      <c r="D117" t="str">
        <f t="shared" si="1"/>
        <v>Moduły do realizacji ćwiczeń charakterystyki przenoszenia TTL i Cmos_162</v>
      </c>
    </row>
    <row r="118" spans="1:4" ht="25.5">
      <c r="A118" s="19" t="s">
        <v>505</v>
      </c>
      <c r="B118" s="53">
        <v>81</v>
      </c>
      <c r="D118" t="str">
        <f t="shared" si="1"/>
        <v>Moduły do realizacji ćwiczeń dekoder BCD na kod 7-segmentowy_81</v>
      </c>
    </row>
    <row r="119" spans="1:4" ht="25.5">
      <c r="A119" s="19" t="s">
        <v>505</v>
      </c>
      <c r="B119" s="53">
        <v>90</v>
      </c>
      <c r="D119" t="str">
        <f t="shared" si="1"/>
        <v>Moduły do realizacji ćwiczeń dekoder BCD na kod 7-segmentowy_90</v>
      </c>
    </row>
    <row r="120" spans="1:4" ht="25.5">
      <c r="A120" s="19" t="s">
        <v>505</v>
      </c>
      <c r="B120" s="53">
        <v>81</v>
      </c>
      <c r="D120" t="str">
        <f t="shared" si="1"/>
        <v>Moduły do realizacji ćwiczeń dekoder BCD na kod 7-segmentowy_81</v>
      </c>
    </row>
    <row r="121" spans="1:4">
      <c r="A121" s="19" t="s">
        <v>507</v>
      </c>
      <c r="B121" s="53">
        <v>162</v>
      </c>
      <c r="D121" t="str">
        <f t="shared" si="1"/>
        <v>Moduły do realizacji ćwiczeń dekoder klawiatury_162</v>
      </c>
    </row>
    <row r="122" spans="1:4">
      <c r="A122" s="19" t="s">
        <v>507</v>
      </c>
      <c r="B122" s="53">
        <v>162</v>
      </c>
      <c r="D122" t="str">
        <f t="shared" si="1"/>
        <v>Moduły do realizacji ćwiczeń dekoder klawiatury_162</v>
      </c>
    </row>
    <row r="123" spans="1:4">
      <c r="A123" s="19" t="s">
        <v>507</v>
      </c>
      <c r="B123" s="53">
        <v>162</v>
      </c>
      <c r="D123" t="str">
        <f t="shared" si="1"/>
        <v>Moduły do realizacji ćwiczeń dekoder klawiatury_162</v>
      </c>
    </row>
    <row r="124" spans="1:4">
      <c r="A124" s="19" t="s">
        <v>509</v>
      </c>
      <c r="B124" s="53">
        <v>162</v>
      </c>
      <c r="D124" t="str">
        <f t="shared" si="1"/>
        <v>Moduły do realizacji ćwiczeń dekoder/demultiplekser_162</v>
      </c>
    </row>
    <row r="125" spans="1:4">
      <c r="A125" s="19" t="s">
        <v>509</v>
      </c>
      <c r="B125" s="53">
        <v>81</v>
      </c>
      <c r="D125" t="str">
        <f t="shared" si="1"/>
        <v>Moduły do realizacji ćwiczeń dekoder/demultiplekser_81</v>
      </c>
    </row>
    <row r="126" spans="1:4">
      <c r="A126" s="19" t="s">
        <v>509</v>
      </c>
      <c r="B126" s="53">
        <v>162</v>
      </c>
      <c r="D126" t="str">
        <f t="shared" si="1"/>
        <v>Moduły do realizacji ćwiczeń dekoder/demultiplekser_162</v>
      </c>
    </row>
    <row r="127" spans="1:4">
      <c r="A127" s="19" t="s">
        <v>577</v>
      </c>
      <c r="B127" s="53">
        <v>142</v>
      </c>
      <c r="D127" t="str">
        <f t="shared" si="1"/>
        <v>Moduły do realizacji ćwiczeń Detektor szczytowy_142</v>
      </c>
    </row>
    <row r="128" spans="1:4">
      <c r="A128" s="19" t="s">
        <v>577</v>
      </c>
      <c r="B128" s="53">
        <v>162</v>
      </c>
      <c r="D128" t="str">
        <f t="shared" si="1"/>
        <v>Moduły do realizacji ćwiczeń Detektor szczytowy_162</v>
      </c>
    </row>
    <row r="129" spans="1:4">
      <c r="A129" s="19" t="s">
        <v>579</v>
      </c>
      <c r="B129" s="53">
        <v>158</v>
      </c>
      <c r="D129" t="str">
        <f t="shared" si="1"/>
        <v>Moduły do realizacji ćwiczeń Diode Clampers_158</v>
      </c>
    </row>
    <row r="130" spans="1:4">
      <c r="A130" s="19" t="s">
        <v>579</v>
      </c>
      <c r="B130" s="53">
        <v>162</v>
      </c>
      <c r="D130" t="str">
        <f t="shared" si="1"/>
        <v>Moduły do realizacji ćwiczeń Diode Clampers_162</v>
      </c>
    </row>
    <row r="131" spans="1:4">
      <c r="A131" s="19" t="s">
        <v>581</v>
      </c>
      <c r="B131" s="53">
        <v>158</v>
      </c>
      <c r="D131" t="str">
        <f t="shared" ref="D131:D194" si="2">A131&amp;"_"&amp;B131</f>
        <v>Moduły do realizacji ćwiczeń Diode Clippers_158</v>
      </c>
    </row>
    <row r="132" spans="1:4">
      <c r="A132" s="19" t="s">
        <v>581</v>
      </c>
      <c r="B132" s="53">
        <v>142</v>
      </c>
      <c r="D132" t="str">
        <f t="shared" si="2"/>
        <v>Moduły do realizacji ćwiczeń Diode Clippers_142</v>
      </c>
    </row>
    <row r="133" spans="1:4" ht="25.5">
      <c r="A133" s="19" t="s">
        <v>551</v>
      </c>
      <c r="B133" s="53">
        <v>253</v>
      </c>
      <c r="D133" t="str">
        <f t="shared" si="2"/>
        <v>Moduły do realizacji ćwiczeń DSB Modulator/Demodulator_253</v>
      </c>
    </row>
    <row r="134" spans="1:4" ht="25.5">
      <c r="A134" s="19" t="s">
        <v>551</v>
      </c>
      <c r="B134" s="53">
        <v>158</v>
      </c>
      <c r="D134" t="str">
        <f t="shared" si="2"/>
        <v>Moduły do realizacji ćwiczeń DSB Modulator/Demodulator_158</v>
      </c>
    </row>
    <row r="135" spans="1:4" ht="25.5">
      <c r="A135" s="19" t="s">
        <v>551</v>
      </c>
      <c r="B135" s="53">
        <v>253</v>
      </c>
      <c r="D135" t="str">
        <f t="shared" si="2"/>
        <v>Moduły do realizacji ćwiczeń DSB Modulator/Demodulator_253</v>
      </c>
    </row>
    <row r="136" spans="1:4" ht="25.5">
      <c r="A136" s="19" t="s">
        <v>584</v>
      </c>
      <c r="B136" s="53">
        <v>316</v>
      </c>
      <c r="D136" t="str">
        <f t="shared" si="2"/>
        <v>Moduły do realizacji ćwiczeń Dwukanałowy analizator sygnałów_316</v>
      </c>
    </row>
    <row r="137" spans="1:4" ht="25.5">
      <c r="A137" s="19" t="s">
        <v>584</v>
      </c>
      <c r="B137" s="53">
        <v>158</v>
      </c>
      <c r="D137" t="str">
        <f t="shared" si="2"/>
        <v>Moduły do realizacji ćwiczeń Dwukanałowy analizator sygnałów_158</v>
      </c>
    </row>
    <row r="138" spans="1:4" ht="25.5">
      <c r="A138" s="19" t="s">
        <v>552</v>
      </c>
      <c r="B138" s="53">
        <v>84</v>
      </c>
      <c r="D138" t="str">
        <f t="shared" si="2"/>
        <v>Moduły do realizacji ćwiczeń Filtr aktywny (górnoi dolno przeputsowy)_84</v>
      </c>
    </row>
    <row r="139" spans="1:4" ht="25.5">
      <c r="A139" s="19" t="s">
        <v>552</v>
      </c>
      <c r="B139" s="53">
        <v>253</v>
      </c>
      <c r="D139" t="str">
        <f t="shared" si="2"/>
        <v>Moduły do realizacji ćwiczeń Filtr aktywny (górnoi dolno przeputsowy)_253</v>
      </c>
    </row>
    <row r="140" spans="1:4" ht="25.5">
      <c r="A140" s="19" t="s">
        <v>552</v>
      </c>
      <c r="B140" s="53">
        <v>84</v>
      </c>
      <c r="D140" t="str">
        <f t="shared" si="2"/>
        <v>Moduły do realizacji ćwiczeń Filtr aktywny (górnoi dolno przeputsowy)_84</v>
      </c>
    </row>
    <row r="141" spans="1:4">
      <c r="A141" s="19" t="s">
        <v>553</v>
      </c>
      <c r="B141" s="53">
        <v>132</v>
      </c>
      <c r="D141" t="str">
        <f t="shared" si="2"/>
        <v>Moduły do realizacji ćwiczeń Filtr Czebyszewa_132</v>
      </c>
    </row>
    <row r="142" spans="1:4">
      <c r="A142" s="19" t="s">
        <v>553</v>
      </c>
      <c r="B142" s="53">
        <v>316</v>
      </c>
      <c r="D142" t="str">
        <f t="shared" si="2"/>
        <v>Moduły do realizacji ćwiczeń Filtr Czebyszewa_316</v>
      </c>
    </row>
    <row r="143" spans="1:4">
      <c r="A143" s="19" t="s">
        <v>553</v>
      </c>
      <c r="B143" s="53">
        <v>132</v>
      </c>
      <c r="D143" t="str">
        <f t="shared" si="2"/>
        <v>Moduły do realizacji ćwiczeń Filtr Czebyszewa_132</v>
      </c>
    </row>
    <row r="144" spans="1:4" ht="25.5">
      <c r="A144" s="19" t="s">
        <v>554</v>
      </c>
      <c r="B144" s="53">
        <v>253</v>
      </c>
      <c r="D144" t="str">
        <f t="shared" si="2"/>
        <v>Moduły do realizacji ćwiczeń FM Modulator/Demodulator_253</v>
      </c>
    </row>
    <row r="145" spans="1:4" ht="25.5">
      <c r="A145" s="19" t="s">
        <v>554</v>
      </c>
      <c r="B145" s="53">
        <v>84</v>
      </c>
      <c r="D145" t="str">
        <f t="shared" si="2"/>
        <v>Moduły do realizacji ćwiczeń FM Modulator/Demodulator_84</v>
      </c>
    </row>
    <row r="146" spans="1:4" ht="25.5">
      <c r="A146" s="19" t="s">
        <v>554</v>
      </c>
      <c r="B146" s="53">
        <v>253</v>
      </c>
      <c r="D146" t="str">
        <f t="shared" si="2"/>
        <v>Moduły do realizacji ćwiczeń FM Modulator/Demodulator_253</v>
      </c>
    </row>
    <row r="147" spans="1:4">
      <c r="A147" s="19" t="s">
        <v>555</v>
      </c>
      <c r="B147" s="53">
        <v>127</v>
      </c>
      <c r="D147" t="str">
        <f t="shared" si="2"/>
        <v>Moduły do realizacji ćwiczeń Generator Hartleya_127</v>
      </c>
    </row>
    <row r="148" spans="1:4">
      <c r="A148" s="19" t="s">
        <v>555</v>
      </c>
      <c r="B148" s="53">
        <v>132</v>
      </c>
      <c r="D148" t="str">
        <f t="shared" si="2"/>
        <v>Moduły do realizacji ćwiczeń Generator Hartleya_132</v>
      </c>
    </row>
    <row r="149" spans="1:4">
      <c r="A149" s="19" t="s">
        <v>555</v>
      </c>
      <c r="B149" s="53">
        <v>127</v>
      </c>
      <c r="D149" t="str">
        <f t="shared" si="2"/>
        <v>Moduły do realizacji ćwiczeń Generator Hartleya_127</v>
      </c>
    </row>
    <row r="150" spans="1:4" ht="25.5">
      <c r="A150" s="19" t="s">
        <v>557</v>
      </c>
      <c r="B150" s="53">
        <v>116</v>
      </c>
      <c r="D150" t="str">
        <f t="shared" si="2"/>
        <v>Moduły do realizacji ćwiczeń Generator z mostkiem Wiena_116</v>
      </c>
    </row>
    <row r="151" spans="1:4" ht="25.5">
      <c r="A151" s="19" t="s">
        <v>557</v>
      </c>
      <c r="B151" s="53">
        <v>253</v>
      </c>
      <c r="D151" t="str">
        <f t="shared" si="2"/>
        <v>Moduły do realizacji ćwiczeń Generator z mostkiem Wiena_253</v>
      </c>
    </row>
    <row r="152" spans="1:4" ht="25.5">
      <c r="A152" s="19" t="s">
        <v>557</v>
      </c>
      <c r="B152" s="53">
        <v>116</v>
      </c>
      <c r="D152" t="str">
        <f t="shared" si="2"/>
        <v>Moduły do realizacji ćwiczeń Generator z mostkiem Wiena_116</v>
      </c>
    </row>
    <row r="153" spans="1:4" ht="25.5">
      <c r="A153" s="19" t="s">
        <v>559</v>
      </c>
      <c r="B153" s="53">
        <v>116</v>
      </c>
      <c r="D153" t="str">
        <f t="shared" si="2"/>
        <v>Moduły do realizacji ćwiczeń Generator z przesuwnikiem fazowym_116</v>
      </c>
    </row>
    <row r="154" spans="1:4" ht="25.5">
      <c r="A154" s="19" t="s">
        <v>559</v>
      </c>
      <c r="B154" s="53">
        <v>127</v>
      </c>
      <c r="D154" t="str">
        <f t="shared" si="2"/>
        <v>Moduły do realizacji ćwiczeń Generator z przesuwnikiem fazowym_127</v>
      </c>
    </row>
    <row r="155" spans="1:4" ht="25.5">
      <c r="A155" s="19" t="s">
        <v>559</v>
      </c>
      <c r="B155" s="53">
        <v>116</v>
      </c>
      <c r="D155" t="str">
        <f t="shared" si="2"/>
        <v>Moduły do realizacji ćwiczeń Generator z przesuwnikiem fazowym_116</v>
      </c>
    </row>
    <row r="156" spans="1:4">
      <c r="A156" s="19" t="s">
        <v>560</v>
      </c>
      <c r="B156" s="53">
        <v>100</v>
      </c>
      <c r="D156" t="str">
        <f t="shared" si="2"/>
        <v>Moduły do realizacji ćwiczeń Generetor Colpittsa_100</v>
      </c>
    </row>
    <row r="157" spans="1:4">
      <c r="A157" s="19" t="s">
        <v>560</v>
      </c>
      <c r="B157" s="53">
        <v>116</v>
      </c>
      <c r="D157" t="str">
        <f t="shared" si="2"/>
        <v>Moduły do realizacji ćwiczeń Generetor Colpittsa_116</v>
      </c>
    </row>
    <row r="158" spans="1:4">
      <c r="A158" s="19" t="s">
        <v>560</v>
      </c>
      <c r="B158" s="53">
        <v>100</v>
      </c>
      <c r="D158" t="str">
        <f t="shared" si="2"/>
        <v>Moduły do realizacji ćwiczeń Generetor Colpittsa_100</v>
      </c>
    </row>
    <row r="159" spans="1:4">
      <c r="A159" s="19" t="s">
        <v>511</v>
      </c>
      <c r="B159" s="53">
        <v>81</v>
      </c>
      <c r="D159" t="str">
        <f t="shared" si="2"/>
        <v>Moduły do realizacji ćwiczeń koder-dekoder_81</v>
      </c>
    </row>
    <row r="160" spans="1:4">
      <c r="A160" s="19" t="s">
        <v>511</v>
      </c>
      <c r="B160" s="53">
        <v>116</v>
      </c>
      <c r="D160" t="str">
        <f t="shared" si="2"/>
        <v>Moduły do realizacji ćwiczeń koder-dekoder_116</v>
      </c>
    </row>
    <row r="161" spans="1:4">
      <c r="A161" s="19" t="s">
        <v>511</v>
      </c>
      <c r="B161" s="53">
        <v>81</v>
      </c>
      <c r="D161" t="str">
        <f t="shared" si="2"/>
        <v>Moduły do realizacji ćwiczeń koder-dekoder_81</v>
      </c>
    </row>
    <row r="162" spans="1:4" ht="25.5">
      <c r="A162" s="19" t="s">
        <v>513</v>
      </c>
      <c r="B162" s="53">
        <v>65</v>
      </c>
      <c r="D162" t="str">
        <f t="shared" si="2"/>
        <v>Moduły do realizacji ćwiczeń konwersja kodu BCD na kod 3 z nadmiarem_65</v>
      </c>
    </row>
    <row r="163" spans="1:4" ht="25.5">
      <c r="A163" s="19" t="s">
        <v>513</v>
      </c>
      <c r="B163" s="53">
        <v>100</v>
      </c>
      <c r="D163" t="str">
        <f t="shared" si="2"/>
        <v>Moduły do realizacji ćwiczeń konwersja kodu BCD na kod 3 z nadmiarem_100</v>
      </c>
    </row>
    <row r="164" spans="1:4" ht="25.5">
      <c r="A164" s="19" t="s">
        <v>513</v>
      </c>
      <c r="B164" s="53">
        <v>65</v>
      </c>
      <c r="D164" t="str">
        <f t="shared" si="2"/>
        <v>Moduły do realizacji ćwiczeń konwersja kodu BCD na kod 3 z nadmiarem_65</v>
      </c>
    </row>
    <row r="165" spans="1:4" ht="25.5">
      <c r="A165" s="19" t="s">
        <v>515</v>
      </c>
      <c r="B165" s="53">
        <v>65</v>
      </c>
      <c r="D165" t="str">
        <f t="shared" si="2"/>
        <v>Moduły do realizacji ćwiczeń Konwersja kodu(bin-Gray i na odwrót)_65</v>
      </c>
    </row>
    <row r="166" spans="1:4" ht="25.5">
      <c r="A166" s="19" t="s">
        <v>515</v>
      </c>
      <c r="B166" s="53">
        <v>81</v>
      </c>
      <c r="D166" t="str">
        <f t="shared" si="2"/>
        <v>Moduły do realizacji ćwiczeń Konwersja kodu(bin-Gray i na odwrót)_81</v>
      </c>
    </row>
    <row r="167" spans="1:4" ht="25.5">
      <c r="A167" s="19" t="s">
        <v>515</v>
      </c>
      <c r="B167" s="53">
        <v>65</v>
      </c>
      <c r="D167" t="str">
        <f t="shared" si="2"/>
        <v>Moduły do realizacji ćwiczeń Konwersja kodu(bin-Gray i na odwrót)_65</v>
      </c>
    </row>
    <row r="168" spans="1:4" ht="25.5">
      <c r="A168" s="19" t="s">
        <v>516</v>
      </c>
      <c r="B168" s="53">
        <v>118</v>
      </c>
      <c r="D168" t="str">
        <f t="shared" si="2"/>
        <v>Moduły do realizacji ćwiczeń konwerter a/c (typ licznikowy)_118</v>
      </c>
    </row>
    <row r="169" spans="1:4" ht="25.5">
      <c r="A169" s="19" t="s">
        <v>516</v>
      </c>
      <c r="B169" s="53">
        <v>65</v>
      </c>
      <c r="D169" t="str">
        <f t="shared" si="2"/>
        <v>Moduły do realizacji ćwiczeń konwerter a/c (typ licznikowy)_65</v>
      </c>
    </row>
    <row r="170" spans="1:4" ht="25.5">
      <c r="A170" s="19" t="s">
        <v>516</v>
      </c>
      <c r="B170" s="53">
        <v>118</v>
      </c>
      <c r="D170" t="str">
        <f t="shared" si="2"/>
        <v>Moduły do realizacji ćwiczeń konwerter a/c (typ licznikowy)_118</v>
      </c>
    </row>
    <row r="171" spans="1:4" ht="25.5">
      <c r="A171" s="19" t="s">
        <v>518</v>
      </c>
      <c r="B171" s="53">
        <v>85</v>
      </c>
      <c r="D171" t="str">
        <f t="shared" si="2"/>
        <v>Moduły do realizacji ćwiczeń konwerter c/a(drabinka R-2R)_85</v>
      </c>
    </row>
    <row r="172" spans="1:4" ht="25.5">
      <c r="A172" s="19" t="s">
        <v>518</v>
      </c>
      <c r="B172" s="53">
        <v>65</v>
      </c>
      <c r="D172" t="str">
        <f t="shared" si="2"/>
        <v>Moduły do realizacji ćwiczeń konwerter c/a(drabinka R-2R)_65</v>
      </c>
    </row>
    <row r="173" spans="1:4" ht="25.5">
      <c r="A173" s="19" t="s">
        <v>518</v>
      </c>
      <c r="B173" s="53">
        <v>85</v>
      </c>
      <c r="D173" t="str">
        <f t="shared" si="2"/>
        <v>Moduły do realizacji ćwiczeń konwerter c/a(drabinka R-2R)_85</v>
      </c>
    </row>
    <row r="174" spans="1:4">
      <c r="A174" s="19" t="s">
        <v>561</v>
      </c>
      <c r="B174" s="53">
        <v>127</v>
      </c>
      <c r="D174" t="str">
        <f t="shared" si="2"/>
        <v>Moduły do realizacji ćwiczeń Konwerter F-U i U-F_127</v>
      </c>
    </row>
    <row r="175" spans="1:4">
      <c r="A175" s="19" t="s">
        <v>561</v>
      </c>
      <c r="B175" s="53">
        <v>118</v>
      </c>
      <c r="D175" t="str">
        <f t="shared" si="2"/>
        <v>Moduły do realizacji ćwiczeń Konwerter F-U i U-F_118</v>
      </c>
    </row>
    <row r="176" spans="1:4">
      <c r="A176" s="19" t="s">
        <v>561</v>
      </c>
      <c r="B176" s="53">
        <v>127</v>
      </c>
      <c r="D176" t="str">
        <f t="shared" si="2"/>
        <v>Moduły do realizacji ćwiczeń Konwerter F-U i U-F_127</v>
      </c>
    </row>
    <row r="177" spans="1:4">
      <c r="A177" s="19" t="s">
        <v>562</v>
      </c>
      <c r="B177" s="53">
        <v>169</v>
      </c>
      <c r="D177" t="str">
        <f t="shared" si="2"/>
        <v>Moduły do realizacji ćwiczeń Konwerter U-I i I-U_169</v>
      </c>
    </row>
    <row r="178" spans="1:4">
      <c r="A178" s="19" t="s">
        <v>562</v>
      </c>
      <c r="B178" s="53">
        <v>85</v>
      </c>
      <c r="D178" t="str">
        <f t="shared" si="2"/>
        <v>Moduły do realizacji ćwiczeń Konwerter U-I i I-U_85</v>
      </c>
    </row>
    <row r="179" spans="1:4">
      <c r="A179" s="19" t="s">
        <v>562</v>
      </c>
      <c r="B179" s="53">
        <v>169</v>
      </c>
      <c r="D179" t="str">
        <f t="shared" si="2"/>
        <v>Moduły do realizacji ćwiczeń Konwerter U-I i I-U_169</v>
      </c>
    </row>
    <row r="180" spans="1:4" ht="25.5">
      <c r="A180" s="19" t="s">
        <v>519</v>
      </c>
      <c r="B180" s="53">
        <v>65</v>
      </c>
      <c r="D180" t="str">
        <f t="shared" si="2"/>
        <v>Moduły do realizacji ćwiczeń licznik binarny synchroniczny_65</v>
      </c>
    </row>
    <row r="181" spans="1:4" ht="25.5">
      <c r="A181" s="19" t="s">
        <v>519</v>
      </c>
      <c r="B181" s="53">
        <v>127</v>
      </c>
      <c r="D181" t="str">
        <f t="shared" si="2"/>
        <v>Moduły do realizacji ćwiczeń licznik binarny synchroniczny_127</v>
      </c>
    </row>
    <row r="182" spans="1:4" ht="25.5">
      <c r="A182" s="19" t="s">
        <v>519</v>
      </c>
      <c r="B182" s="53">
        <v>65</v>
      </c>
      <c r="D182" t="str">
        <f t="shared" si="2"/>
        <v>Moduły do realizacji ćwiczeń licznik binarny synchroniczny_65</v>
      </c>
    </row>
    <row r="183" spans="1:4">
      <c r="A183" s="19" t="s">
        <v>520</v>
      </c>
      <c r="B183" s="53">
        <v>162</v>
      </c>
      <c r="D183" t="str">
        <f t="shared" si="2"/>
        <v>Moduły do realizacji ćwiczeń licznik Johnsona_162</v>
      </c>
    </row>
    <row r="184" spans="1:4">
      <c r="A184" s="19" t="s">
        <v>520</v>
      </c>
      <c r="B184" s="53">
        <v>169</v>
      </c>
      <c r="D184" t="str">
        <f t="shared" si="2"/>
        <v>Moduły do realizacji ćwiczeń licznik Johnsona_169</v>
      </c>
    </row>
    <row r="185" spans="1:4">
      <c r="A185" s="19" t="s">
        <v>520</v>
      </c>
      <c r="B185" s="53">
        <v>162</v>
      </c>
      <c r="D185" t="str">
        <f t="shared" si="2"/>
        <v>Moduły do realizacji ćwiczeń licznik Johnsona_162</v>
      </c>
    </row>
    <row r="186" spans="1:4" ht="25.5">
      <c r="A186" s="19" t="s">
        <v>522</v>
      </c>
      <c r="B186" s="53">
        <v>162</v>
      </c>
      <c r="D186" t="str">
        <f t="shared" si="2"/>
        <v>Moduły do realizacji ćwiczeń licznik programowalny modulo n_162</v>
      </c>
    </row>
    <row r="187" spans="1:4" ht="25.5">
      <c r="A187" s="19" t="s">
        <v>522</v>
      </c>
      <c r="B187" s="53">
        <v>65</v>
      </c>
      <c r="D187" t="str">
        <f t="shared" si="2"/>
        <v>Moduły do realizacji ćwiczeń licznik programowalny modulo n_65</v>
      </c>
    </row>
    <row r="188" spans="1:4" ht="25.5">
      <c r="A188" s="19" t="s">
        <v>522</v>
      </c>
      <c r="B188" s="53">
        <v>162</v>
      </c>
      <c r="D188" t="str">
        <f t="shared" si="2"/>
        <v>Moduły do realizacji ćwiczeń licznik programowalny modulo n_162</v>
      </c>
    </row>
    <row r="189" spans="1:4">
      <c r="A189" s="19" t="s">
        <v>523</v>
      </c>
      <c r="B189" s="53">
        <v>134</v>
      </c>
      <c r="D189" t="str">
        <f t="shared" si="2"/>
        <v>Moduły do realizacji ćwiczeń licznik zdarzeń 3 cyfrowy_134</v>
      </c>
    </row>
    <row r="190" spans="1:4">
      <c r="A190" s="19" t="s">
        <v>523</v>
      </c>
      <c r="B190" s="53">
        <v>162</v>
      </c>
      <c r="D190" t="str">
        <f t="shared" si="2"/>
        <v>Moduły do realizacji ćwiczeń licznik zdarzeń 3 cyfrowy_162</v>
      </c>
    </row>
    <row r="191" spans="1:4">
      <c r="A191" s="19" t="s">
        <v>523</v>
      </c>
      <c r="B191" s="53">
        <v>134</v>
      </c>
      <c r="D191" t="str">
        <f t="shared" si="2"/>
        <v>Moduły do realizacji ćwiczeń licznik zdarzeń 3 cyfrowy_134</v>
      </c>
    </row>
    <row r="192" spans="1:4">
      <c r="A192" s="19" t="s">
        <v>563</v>
      </c>
      <c r="B192" s="53">
        <v>221</v>
      </c>
      <c r="D192" t="str">
        <f t="shared" si="2"/>
        <v>Moduły do realizacji ćwiczeń Mostek Andersona_221</v>
      </c>
    </row>
    <row r="193" spans="1:4">
      <c r="A193" s="19" t="s">
        <v>563</v>
      </c>
      <c r="B193" s="53">
        <v>162</v>
      </c>
      <c r="D193" t="str">
        <f t="shared" si="2"/>
        <v>Moduły do realizacji ćwiczeń Mostek Andersona_162</v>
      </c>
    </row>
    <row r="194" spans="1:4">
      <c r="A194" s="19" t="s">
        <v>563</v>
      </c>
      <c r="B194" s="53">
        <v>221</v>
      </c>
      <c r="D194" t="str">
        <f t="shared" si="2"/>
        <v>Moduły do realizacji ćwiczeń Mostek Andersona_221</v>
      </c>
    </row>
    <row r="195" spans="1:4">
      <c r="A195" s="19" t="s">
        <v>564</v>
      </c>
      <c r="B195" s="53">
        <v>264</v>
      </c>
      <c r="D195" t="str">
        <f t="shared" ref="D195:D258" si="3">A195&amp;"_"&amp;B195</f>
        <v>Moduły do realizacji ćwiczeń Mostek Desautyego_264</v>
      </c>
    </row>
    <row r="196" spans="1:4">
      <c r="A196" s="19" t="s">
        <v>564</v>
      </c>
      <c r="B196" s="53">
        <v>134</v>
      </c>
      <c r="D196" t="str">
        <f t="shared" si="3"/>
        <v>Moduły do realizacji ćwiczeń Mostek Desautyego_134</v>
      </c>
    </row>
    <row r="197" spans="1:4">
      <c r="A197" s="19" t="s">
        <v>564</v>
      </c>
      <c r="B197" s="53">
        <v>264</v>
      </c>
      <c r="D197" t="str">
        <f t="shared" si="3"/>
        <v>Moduły do realizacji ćwiczeń Mostek Desautyego_264</v>
      </c>
    </row>
    <row r="198" spans="1:4" ht="25.5">
      <c r="A198" s="19" t="s">
        <v>565</v>
      </c>
      <c r="B198" s="53">
        <v>195</v>
      </c>
      <c r="D198" t="str">
        <f t="shared" si="3"/>
        <v>Moduły do realizacji ćwiczeń Mostek indykcyjny Maxwella_195</v>
      </c>
    </row>
    <row r="199" spans="1:4" ht="25.5">
      <c r="A199" s="19" t="s">
        <v>565</v>
      </c>
      <c r="B199" s="53">
        <v>221</v>
      </c>
      <c r="D199" t="str">
        <f t="shared" si="3"/>
        <v>Moduły do realizacji ćwiczeń Mostek indykcyjny Maxwella_221</v>
      </c>
    </row>
    <row r="200" spans="1:4" ht="25.5">
      <c r="A200" s="19" t="s">
        <v>565</v>
      </c>
      <c r="B200" s="53">
        <v>195</v>
      </c>
      <c r="D200" t="str">
        <f t="shared" si="3"/>
        <v>Moduły do realizacji ćwiczeń Mostek indykcyjny Maxwella_195</v>
      </c>
    </row>
    <row r="201" spans="1:4">
      <c r="A201" s="19" t="s">
        <v>566</v>
      </c>
      <c r="B201" s="53">
        <v>231</v>
      </c>
      <c r="D201" t="str">
        <f t="shared" si="3"/>
        <v>Moduły do realizacji ćwiczeń Mostek Kelvina_231</v>
      </c>
    </row>
    <row r="202" spans="1:4">
      <c r="A202" s="19" t="s">
        <v>566</v>
      </c>
      <c r="B202" s="53">
        <v>264</v>
      </c>
      <c r="D202" t="str">
        <f t="shared" si="3"/>
        <v>Moduły do realizacji ćwiczeń Mostek Kelvina_264</v>
      </c>
    </row>
    <row r="203" spans="1:4">
      <c r="A203" s="19" t="s">
        <v>566</v>
      </c>
      <c r="B203" s="53">
        <v>231</v>
      </c>
      <c r="D203" t="str">
        <f t="shared" si="3"/>
        <v>Moduły do realizacji ćwiczeń Mostek Kelvina_231</v>
      </c>
    </row>
    <row r="204" spans="1:4">
      <c r="A204" s="19" t="s">
        <v>567</v>
      </c>
      <c r="B204" s="53">
        <v>221</v>
      </c>
      <c r="D204" t="str">
        <f t="shared" si="3"/>
        <v>Moduły do realizacji ćwiczeń Mostek Maxwella_221</v>
      </c>
    </row>
    <row r="205" spans="1:4">
      <c r="A205" s="19" t="s">
        <v>567</v>
      </c>
      <c r="B205" s="53">
        <v>195</v>
      </c>
      <c r="D205" t="str">
        <f t="shared" si="3"/>
        <v>Moduły do realizacji ćwiczeń Mostek Maxwella_195</v>
      </c>
    </row>
    <row r="206" spans="1:4">
      <c r="A206" s="19" t="s">
        <v>567</v>
      </c>
      <c r="B206" s="53">
        <v>221</v>
      </c>
      <c r="D206" t="str">
        <f t="shared" si="3"/>
        <v>Moduły do realizacji ćwiczeń Mostek Maxwella_221</v>
      </c>
    </row>
    <row r="207" spans="1:4">
      <c r="A207" s="19" t="s">
        <v>568</v>
      </c>
      <c r="B207" s="53">
        <v>221</v>
      </c>
      <c r="D207" t="str">
        <f t="shared" si="3"/>
        <v>Moduły do realizacji ćwiczeń Mostek Owena_221</v>
      </c>
    </row>
    <row r="208" spans="1:4">
      <c r="A208" s="19" t="s">
        <v>568</v>
      </c>
      <c r="B208" s="53">
        <v>132</v>
      </c>
      <c r="D208" t="str">
        <f t="shared" si="3"/>
        <v>Moduły do realizacji ćwiczeń Mostek Owena_132</v>
      </c>
    </row>
    <row r="209" spans="1:4">
      <c r="A209" s="19" t="s">
        <v>568</v>
      </c>
      <c r="B209" s="53">
        <v>221</v>
      </c>
      <c r="D209" t="str">
        <f t="shared" si="3"/>
        <v>Moduły do realizacji ćwiczeń Mostek Owena_221</v>
      </c>
    </row>
    <row r="210" spans="1:4">
      <c r="A210" s="19" t="s">
        <v>569</v>
      </c>
      <c r="B210" s="53">
        <v>264</v>
      </c>
      <c r="D210" t="str">
        <f t="shared" si="3"/>
        <v>Moduły do realizacji ćwiczeń Mostek Scheringa_264</v>
      </c>
    </row>
    <row r="211" spans="1:4">
      <c r="A211" s="19" t="s">
        <v>569</v>
      </c>
      <c r="B211" s="53">
        <v>221</v>
      </c>
      <c r="D211" t="str">
        <f t="shared" si="3"/>
        <v>Moduły do realizacji ćwiczeń Mostek Scheringa_221</v>
      </c>
    </row>
    <row r="212" spans="1:4">
      <c r="A212" s="19" t="s">
        <v>569</v>
      </c>
      <c r="B212" s="53">
        <v>264</v>
      </c>
      <c r="D212" t="str">
        <f t="shared" si="3"/>
        <v>Moduły do realizacji ćwiczeń Mostek Scheringa_264</v>
      </c>
    </row>
    <row r="213" spans="1:4">
      <c r="A213" s="19" t="s">
        <v>570</v>
      </c>
      <c r="B213" s="53">
        <v>158</v>
      </c>
      <c r="D213" t="str">
        <f t="shared" si="3"/>
        <v>Moduły do realizacji ćwiczeń Mostek Wheatstona_158</v>
      </c>
    </row>
    <row r="214" spans="1:4">
      <c r="A214" s="19" t="s">
        <v>570</v>
      </c>
      <c r="B214" s="53">
        <v>221</v>
      </c>
      <c r="D214" t="str">
        <f t="shared" si="3"/>
        <v>Moduły do realizacji ćwiczeń Mostek Wheatstona_221</v>
      </c>
    </row>
    <row r="215" spans="1:4">
      <c r="A215" s="19" t="s">
        <v>570</v>
      </c>
      <c r="B215" s="53">
        <v>158</v>
      </c>
      <c r="D215" t="str">
        <f t="shared" si="3"/>
        <v>Moduły do realizacji ćwiczeń Mostek Wheatstona_158</v>
      </c>
    </row>
    <row r="216" spans="1:4" ht="25.5">
      <c r="A216" s="19" t="s">
        <v>524</v>
      </c>
      <c r="B216" s="53">
        <v>85</v>
      </c>
      <c r="D216" t="str">
        <f t="shared" si="3"/>
        <v>Moduły do realizacji ćwiczeń multiplekser/demultiplekser_85</v>
      </c>
    </row>
    <row r="217" spans="1:4" ht="25.5">
      <c r="A217" s="19" t="s">
        <v>524</v>
      </c>
      <c r="B217" s="53">
        <v>264</v>
      </c>
      <c r="D217" t="str">
        <f t="shared" si="3"/>
        <v>Moduły do realizacji ćwiczeń multiplekser/demultiplekser_264</v>
      </c>
    </row>
    <row r="218" spans="1:4" ht="25.5">
      <c r="A218" s="19" t="s">
        <v>524</v>
      </c>
      <c r="B218" s="53">
        <v>85</v>
      </c>
      <c r="D218" t="str">
        <f t="shared" si="3"/>
        <v>Moduły do realizacji ćwiczeń multiplekser/demultiplekser_85</v>
      </c>
    </row>
    <row r="219" spans="1:4">
      <c r="A219" s="19" t="s">
        <v>571</v>
      </c>
      <c r="B219" s="53">
        <v>84</v>
      </c>
      <c r="D219" t="str">
        <f t="shared" si="3"/>
        <v>Moduły do realizacji ćwiczeń Multiwibratory_84</v>
      </c>
    </row>
    <row r="220" spans="1:4">
      <c r="A220" s="19" t="s">
        <v>571</v>
      </c>
      <c r="B220" s="53">
        <v>158</v>
      </c>
      <c r="D220" t="str">
        <f t="shared" si="3"/>
        <v>Moduły do realizacji ćwiczeń Multiwibratory_158</v>
      </c>
    </row>
    <row r="221" spans="1:4">
      <c r="A221" s="19" t="s">
        <v>571</v>
      </c>
      <c r="B221" s="53">
        <v>84</v>
      </c>
      <c r="D221" t="str">
        <f t="shared" si="3"/>
        <v>Moduły do realizacji ćwiczeń Multiwibratory_84</v>
      </c>
    </row>
    <row r="222" spans="1:4" ht="25.5">
      <c r="A222" s="19" t="s">
        <v>525</v>
      </c>
      <c r="B222" s="53">
        <v>162</v>
      </c>
      <c r="D222" t="str">
        <f t="shared" si="3"/>
        <v>Moduły do realizacji ćwiczeń multiwibratory monostabilne_162</v>
      </c>
    </row>
    <row r="223" spans="1:4" ht="25.5">
      <c r="A223" s="19" t="s">
        <v>525</v>
      </c>
      <c r="B223" s="53">
        <v>85</v>
      </c>
      <c r="D223" t="str">
        <f t="shared" si="3"/>
        <v>Moduły do realizacji ćwiczeń multiwibratory monostabilne_85</v>
      </c>
    </row>
    <row r="224" spans="1:4" ht="25.5">
      <c r="A224" s="19" t="s">
        <v>525</v>
      </c>
      <c r="B224" s="53">
        <v>162</v>
      </c>
      <c r="D224" t="str">
        <f t="shared" si="3"/>
        <v>Moduły do realizacji ćwiczeń multiwibratory monostabilne_162</v>
      </c>
    </row>
    <row r="225" spans="1:4" ht="25.5">
      <c r="A225" s="19" t="s">
        <v>572</v>
      </c>
      <c r="B225" s="53">
        <v>111</v>
      </c>
      <c r="D225" t="str">
        <f t="shared" si="3"/>
        <v>Moduły do realizacji ćwiczeń Notch Filter (active+passive)_111</v>
      </c>
    </row>
    <row r="226" spans="1:4" ht="25.5">
      <c r="A226" s="19" t="s">
        <v>572</v>
      </c>
      <c r="B226" s="53">
        <v>84</v>
      </c>
      <c r="D226" t="str">
        <f t="shared" si="3"/>
        <v>Moduły do realizacji ćwiczeń Notch Filter (active+passive)_84</v>
      </c>
    </row>
    <row r="227" spans="1:4" ht="25.5">
      <c r="A227" s="19" t="s">
        <v>572</v>
      </c>
      <c r="B227" s="53">
        <v>111</v>
      </c>
      <c r="D227" t="str">
        <f t="shared" si="3"/>
        <v>Moduły do realizacji ćwiczeń Notch Filter (active+passive)_111</v>
      </c>
    </row>
    <row r="228" spans="1:4">
      <c r="A228" s="19" t="s">
        <v>526</v>
      </c>
      <c r="B228" s="53">
        <v>162</v>
      </c>
      <c r="D228" t="str">
        <f t="shared" si="3"/>
        <v>Moduły do realizacji ćwiczeń oscylatory cmos i kwarcowe_162</v>
      </c>
    </row>
    <row r="229" spans="1:4">
      <c r="A229" s="19" t="s">
        <v>526</v>
      </c>
      <c r="B229" s="53">
        <v>162</v>
      </c>
      <c r="D229" t="str">
        <f t="shared" si="3"/>
        <v>Moduły do realizacji ćwiczeń oscylatory cmos i kwarcowe_162</v>
      </c>
    </row>
    <row r="230" spans="1:4">
      <c r="A230" s="19" t="s">
        <v>526</v>
      </c>
      <c r="B230" s="53">
        <v>162</v>
      </c>
      <c r="D230" t="str">
        <f t="shared" si="3"/>
        <v>Moduły do realizacji ćwiczeń oscylatory cmos i kwarcowe_162</v>
      </c>
    </row>
    <row r="231" spans="1:4">
      <c r="A231" s="19" t="s">
        <v>573</v>
      </c>
      <c r="B231" s="53">
        <v>185</v>
      </c>
      <c r="D231" t="str">
        <f t="shared" si="3"/>
        <v>Moduły do realizacji ćwiczeń Pętla fazowa_185</v>
      </c>
    </row>
    <row r="232" spans="1:4">
      <c r="A232" s="19" t="s">
        <v>573</v>
      </c>
      <c r="B232" s="53">
        <v>111</v>
      </c>
      <c r="D232" t="str">
        <f t="shared" si="3"/>
        <v>Moduły do realizacji ćwiczeń Pętla fazowa_111</v>
      </c>
    </row>
    <row r="233" spans="1:4">
      <c r="A233" s="19" t="s">
        <v>573</v>
      </c>
      <c r="B233" s="53">
        <v>185</v>
      </c>
      <c r="D233" t="str">
        <f t="shared" si="3"/>
        <v>Moduły do realizacji ćwiczeń Pętla fazowa_185</v>
      </c>
    </row>
    <row r="234" spans="1:4">
      <c r="A234" s="19" t="s">
        <v>603</v>
      </c>
      <c r="B234" s="53">
        <v>84</v>
      </c>
      <c r="D234" t="str">
        <f t="shared" si="3"/>
        <v>Moduły do realizacji ćwiczeń Prawa Kirchhoffa_84</v>
      </c>
    </row>
    <row r="235" spans="1:4">
      <c r="A235" s="19" t="s">
        <v>603</v>
      </c>
      <c r="B235" s="53">
        <v>162</v>
      </c>
      <c r="D235" t="str">
        <f t="shared" si="3"/>
        <v>Moduły do realizacji ćwiczeń Prawa Kirchhoffa_162</v>
      </c>
    </row>
    <row r="236" spans="1:4" ht="25.5">
      <c r="A236" s="19" t="s">
        <v>574</v>
      </c>
      <c r="B236" s="53">
        <v>196</v>
      </c>
      <c r="D236" t="str">
        <f t="shared" si="3"/>
        <v>Moduły do realizacji ćwiczeń Przetwornik optyczny(footodioda)_196</v>
      </c>
    </row>
    <row r="237" spans="1:4" ht="25.5">
      <c r="A237" s="19" t="s">
        <v>574</v>
      </c>
      <c r="B237" s="53">
        <v>185</v>
      </c>
      <c r="D237" t="str">
        <f t="shared" si="3"/>
        <v>Moduły do realizacji ćwiczeń Przetwornik optyczny(footodioda)_185</v>
      </c>
    </row>
    <row r="238" spans="1:4" ht="25.5">
      <c r="A238" s="19" t="s">
        <v>574</v>
      </c>
      <c r="B238" s="53">
        <v>196</v>
      </c>
      <c r="D238" t="str">
        <f t="shared" si="3"/>
        <v>Moduły do realizacji ćwiczeń Przetwornik optyczny(footodioda)_196</v>
      </c>
    </row>
    <row r="239" spans="1:4" ht="25.5">
      <c r="A239" s="19" t="s">
        <v>575</v>
      </c>
      <c r="B239" s="53">
        <v>195</v>
      </c>
      <c r="D239" t="str">
        <f t="shared" si="3"/>
        <v>Moduły do realizacji ćwiczeń Przetwornik optyczny(footoogniwo)_195</v>
      </c>
    </row>
    <row r="240" spans="1:4" ht="25.5">
      <c r="A240" s="19" t="s">
        <v>575</v>
      </c>
      <c r="B240" s="53">
        <v>84</v>
      </c>
      <c r="D240" t="str">
        <f t="shared" si="3"/>
        <v>Moduły do realizacji ćwiczeń Przetwornik optyczny(footoogniwo)_84</v>
      </c>
    </row>
    <row r="241" spans="1:4" ht="25.5">
      <c r="A241" s="19" t="s">
        <v>575</v>
      </c>
      <c r="B241" s="53">
        <v>195</v>
      </c>
      <c r="D241" t="str">
        <f t="shared" si="3"/>
        <v>Moduły do realizacji ćwiczeń Przetwornik optyczny(footoogniwo)_195</v>
      </c>
    </row>
    <row r="242" spans="1:4" ht="25.5">
      <c r="A242" s="19" t="s">
        <v>576</v>
      </c>
      <c r="B242" s="53">
        <v>195</v>
      </c>
      <c r="D242" t="str">
        <f t="shared" si="3"/>
        <v>Moduły do realizacji ćwiczeń Przetwornik optyczny(fototranzystor)_195</v>
      </c>
    </row>
    <row r="243" spans="1:4" ht="25.5">
      <c r="A243" s="19" t="s">
        <v>576</v>
      </c>
      <c r="B243" s="53">
        <v>196</v>
      </c>
      <c r="D243" t="str">
        <f t="shared" si="3"/>
        <v>Moduły do realizacji ćwiczeń Przetwornik optyczny(fototranzystor)_196</v>
      </c>
    </row>
    <row r="244" spans="1:4" ht="25.5">
      <c r="A244" s="19" t="s">
        <v>576</v>
      </c>
      <c r="B244" s="53">
        <v>195</v>
      </c>
      <c r="D244" t="str">
        <f t="shared" si="3"/>
        <v>Moduły do realizacji ćwiczeń Przetwornik optyczny(fototranzystor)_195</v>
      </c>
    </row>
    <row r="245" spans="1:4">
      <c r="A245" s="19" t="s">
        <v>607</v>
      </c>
      <c r="B245" s="53">
        <v>411</v>
      </c>
      <c r="D245" t="str">
        <f t="shared" si="3"/>
        <v>Moduły do realizacji ćwiczeń Przetwornik temperatury_411</v>
      </c>
    </row>
    <row r="246" spans="1:4">
      <c r="A246" s="19" t="s">
        <v>607</v>
      </c>
      <c r="B246" s="53">
        <v>195</v>
      </c>
      <c r="D246" t="str">
        <f t="shared" si="3"/>
        <v>Moduły do realizacji ćwiczeń Przetwornik temperatury_195</v>
      </c>
    </row>
    <row r="247" spans="1:4">
      <c r="A247" s="19" t="s">
        <v>527</v>
      </c>
      <c r="B247" s="53">
        <v>81</v>
      </c>
      <c r="D247" t="str">
        <f t="shared" si="3"/>
        <v>Moduły do realizacji ćwiczeń przezrutniki RS JK D T_81</v>
      </c>
    </row>
    <row r="248" spans="1:4">
      <c r="A248" s="19" t="s">
        <v>527</v>
      </c>
      <c r="B248" s="53">
        <v>195</v>
      </c>
      <c r="D248" t="str">
        <f t="shared" si="3"/>
        <v>Moduły do realizacji ćwiczeń przezrutniki RS JK D T_195</v>
      </c>
    </row>
    <row r="249" spans="1:4">
      <c r="A249" s="19" t="s">
        <v>527</v>
      </c>
      <c r="B249" s="53">
        <v>81</v>
      </c>
      <c r="D249" t="str">
        <f t="shared" si="3"/>
        <v>Moduły do realizacji ćwiczeń przezrutniki RS JK D T_81</v>
      </c>
    </row>
    <row r="250" spans="1:4">
      <c r="A250" s="19" t="s">
        <v>528</v>
      </c>
      <c r="B250" s="53">
        <v>61</v>
      </c>
      <c r="D250" t="str">
        <f t="shared" si="3"/>
        <v>Moduły do realizacji ćwiczeń rejestr przesuwu_61</v>
      </c>
    </row>
    <row r="251" spans="1:4">
      <c r="A251" s="19" t="s">
        <v>528</v>
      </c>
      <c r="B251" s="53">
        <v>411</v>
      </c>
      <c r="D251" t="str">
        <f t="shared" si="3"/>
        <v>Moduły do realizacji ćwiczeń rejestr przesuwu_411</v>
      </c>
    </row>
    <row r="252" spans="1:4">
      <c r="A252" s="19" t="s">
        <v>528</v>
      </c>
      <c r="B252" s="53">
        <v>61</v>
      </c>
      <c r="D252" t="str">
        <f t="shared" si="3"/>
        <v>Moduły do realizacji ćwiczeń rejestr przesuwu_61</v>
      </c>
    </row>
    <row r="253" spans="1:4">
      <c r="A253" s="19" t="s">
        <v>609</v>
      </c>
      <c r="B253" s="53">
        <v>90</v>
      </c>
      <c r="D253" t="str">
        <f t="shared" si="3"/>
        <v>Moduły do realizacji ćwiczeń Repociprocity Theorem_90</v>
      </c>
    </row>
    <row r="254" spans="1:4">
      <c r="A254" s="19" t="s">
        <v>609</v>
      </c>
      <c r="B254" s="53">
        <v>81</v>
      </c>
      <c r="D254" t="str">
        <f t="shared" si="3"/>
        <v>Moduły do realizacji ćwiczeń Repociprocity Theorem_81</v>
      </c>
    </row>
    <row r="255" spans="1:4" ht="25.5">
      <c r="A255" s="19" t="s">
        <v>529</v>
      </c>
      <c r="B255" s="53">
        <v>186</v>
      </c>
      <c r="D255" t="str">
        <f t="shared" si="3"/>
        <v>Moduły do realizacji ćwiczeń równoległe wejście, szeregowe wyjście_186</v>
      </c>
    </row>
    <row r="256" spans="1:4" ht="25.5">
      <c r="A256" s="19" t="s">
        <v>529</v>
      </c>
      <c r="B256" s="53">
        <v>61</v>
      </c>
      <c r="D256" t="str">
        <f t="shared" si="3"/>
        <v>Moduły do realizacji ćwiczeń równoległe wejście, szeregowe wyjście_61</v>
      </c>
    </row>
    <row r="257" spans="1:4" ht="25.5">
      <c r="A257" s="19" t="s">
        <v>529</v>
      </c>
      <c r="B257" s="53">
        <v>186</v>
      </c>
      <c r="D257" t="str">
        <f t="shared" si="3"/>
        <v>Moduły do realizacji ćwiczeń równoległe wejście, szeregowe wyjście_186</v>
      </c>
    </row>
    <row r="258" spans="1:4" ht="25.5">
      <c r="A258" s="19" t="s">
        <v>578</v>
      </c>
      <c r="B258" s="53">
        <v>501</v>
      </c>
      <c r="D258" t="str">
        <f t="shared" si="3"/>
        <v>Moduły do realizacji ćwiczeń SSB Modulator/Demodulator_501</v>
      </c>
    </row>
    <row r="259" spans="1:4" ht="25.5">
      <c r="A259" s="19" t="s">
        <v>578</v>
      </c>
      <c r="B259" s="53">
        <v>90</v>
      </c>
      <c r="D259" t="str">
        <f t="shared" ref="D259:D322" si="4">A259&amp;"_"&amp;B259</f>
        <v>Moduły do realizacji ćwiczeń SSB Modulator/Demodulator_90</v>
      </c>
    </row>
    <row r="260" spans="1:4" ht="25.5">
      <c r="A260" s="19" t="s">
        <v>578</v>
      </c>
      <c r="B260" s="53">
        <v>501</v>
      </c>
      <c r="D260" t="str">
        <f t="shared" si="4"/>
        <v>Moduły do realizacji ćwiczeń SSB Modulator/Demodulator_501</v>
      </c>
    </row>
    <row r="261" spans="1:4" ht="25.5">
      <c r="A261" s="19" t="s">
        <v>580</v>
      </c>
      <c r="B261" s="53">
        <v>69</v>
      </c>
      <c r="D261" t="str">
        <f t="shared" si="4"/>
        <v>Moduły do realizacji ćwiczeń Stabilizator napięcia z diodą Zenera_69</v>
      </c>
    </row>
    <row r="262" spans="1:4" ht="25.5">
      <c r="A262" s="19" t="s">
        <v>580</v>
      </c>
      <c r="B262" s="53">
        <v>186</v>
      </c>
      <c r="D262" t="str">
        <f t="shared" si="4"/>
        <v>Moduły do realizacji ćwiczeń Stabilizator napięcia z diodą Zenera_186</v>
      </c>
    </row>
    <row r="263" spans="1:4" ht="25.5">
      <c r="A263" s="19" t="s">
        <v>580</v>
      </c>
      <c r="B263" s="53">
        <v>69</v>
      </c>
      <c r="D263" t="str">
        <f t="shared" si="4"/>
        <v>Moduły do realizacji ćwiczeń Stabilizator napięcia z diodą Zenera_69</v>
      </c>
    </row>
    <row r="264" spans="1:4" ht="25.5">
      <c r="A264" s="19" t="s">
        <v>613</v>
      </c>
      <c r="B264" s="53">
        <v>74</v>
      </c>
      <c r="D264" t="str">
        <f t="shared" si="4"/>
        <v>Moduły do realizacji ćwiczeń Stabilizator napięcia z tranzystorem bocznikującym_74</v>
      </c>
    </row>
    <row r="265" spans="1:4" ht="25.5">
      <c r="A265" s="19" t="s">
        <v>613</v>
      </c>
      <c r="B265" s="53">
        <v>501</v>
      </c>
      <c r="D265" t="str">
        <f t="shared" si="4"/>
        <v>Moduły do realizacji ćwiczeń Stabilizator napięcia z tranzystorem bocznikującym_501</v>
      </c>
    </row>
    <row r="266" spans="1:4" ht="25.5">
      <c r="A266" s="19" t="s">
        <v>615</v>
      </c>
      <c r="B266" s="53">
        <v>74</v>
      </c>
      <c r="D266" t="str">
        <f t="shared" si="4"/>
        <v>Moduły do realizacji ćwiczeń Stabilizator napięcia z tranzystorem szeregowym_74</v>
      </c>
    </row>
    <row r="267" spans="1:4" ht="25.5">
      <c r="A267" s="19" t="s">
        <v>615</v>
      </c>
      <c r="B267" s="53">
        <v>69</v>
      </c>
      <c r="D267" t="str">
        <f t="shared" si="4"/>
        <v>Moduły do realizacji ćwiczeń Stabilizator napięcia z tranzystorem szeregowym_69</v>
      </c>
    </row>
    <row r="268" spans="1:4">
      <c r="A268" s="19" t="s">
        <v>530</v>
      </c>
      <c r="B268" s="53">
        <v>81</v>
      </c>
      <c r="D268" t="str">
        <f t="shared" si="4"/>
        <v>Moduły do realizacji ćwiczeń sumator/układ odejmujący_81</v>
      </c>
    </row>
    <row r="269" spans="1:4">
      <c r="A269" s="19" t="s">
        <v>530</v>
      </c>
      <c r="B269" s="53">
        <v>74</v>
      </c>
      <c r="D269" t="str">
        <f t="shared" si="4"/>
        <v>Moduły do realizacji ćwiczeń sumator/układ odejmujący_74</v>
      </c>
    </row>
    <row r="270" spans="1:4">
      <c r="A270" s="19" t="s">
        <v>530</v>
      </c>
      <c r="B270" s="53">
        <v>81</v>
      </c>
      <c r="D270" t="str">
        <f t="shared" si="4"/>
        <v>Moduły do realizacji ćwiczeń sumator/układ odejmujący_81</v>
      </c>
    </row>
    <row r="271" spans="1:4" ht="25.5">
      <c r="A271" s="19" t="s">
        <v>531</v>
      </c>
      <c r="B271" s="53">
        <v>162</v>
      </c>
      <c r="D271" t="str">
        <f t="shared" si="4"/>
        <v>Moduły do realizacji ćwiczeń sumator/układ odejmujący(4 bitowy i 8 bitowy)_162</v>
      </c>
    </row>
    <row r="272" spans="1:4" ht="25.5">
      <c r="A272" s="19" t="s">
        <v>531</v>
      </c>
      <c r="B272" s="53">
        <v>74</v>
      </c>
      <c r="D272" t="str">
        <f t="shared" si="4"/>
        <v>Moduły do realizacji ćwiczeń sumator/układ odejmujący(4 bitowy i 8 bitowy)_74</v>
      </c>
    </row>
    <row r="273" spans="1:4" ht="25.5">
      <c r="A273" s="19" t="s">
        <v>531</v>
      </c>
      <c r="B273" s="53">
        <v>162</v>
      </c>
      <c r="D273" t="str">
        <f t="shared" si="4"/>
        <v>Moduły do realizacji ćwiczeń sumator/układ odejmujący(4 bitowy i 8 bitowy)_162</v>
      </c>
    </row>
    <row r="274" spans="1:4" ht="25.5">
      <c r="A274" s="19" t="s">
        <v>616</v>
      </c>
      <c r="B274" s="53">
        <v>79</v>
      </c>
      <c r="D274" t="str">
        <f t="shared" si="4"/>
        <v>Moduły do realizacji ćwiczeń Szeregowy i równoległy obwód rezonansowy_79</v>
      </c>
    </row>
    <row r="275" spans="1:4" ht="25.5">
      <c r="A275" s="19" t="s">
        <v>616</v>
      </c>
      <c r="B275" s="53">
        <v>81</v>
      </c>
      <c r="D275" t="str">
        <f t="shared" si="4"/>
        <v>Moduły do realizacji ćwiczeń Szeregowy i równoległy obwód rezonansowy_81</v>
      </c>
    </row>
    <row r="276" spans="1:4" ht="25.5">
      <c r="A276" s="19" t="s">
        <v>532</v>
      </c>
      <c r="B276" s="53">
        <v>162</v>
      </c>
      <c r="D276" t="str">
        <f t="shared" si="4"/>
        <v>Moduły do realizacji ćwiczeń tester i generator parzystości_162</v>
      </c>
    </row>
    <row r="277" spans="1:4" ht="25.5">
      <c r="A277" s="19" t="s">
        <v>532</v>
      </c>
      <c r="B277" s="53">
        <v>162</v>
      </c>
      <c r="D277" t="str">
        <f t="shared" si="4"/>
        <v>Moduły do realizacji ćwiczeń tester i generator parzystości_162</v>
      </c>
    </row>
    <row r="278" spans="1:4" ht="25.5">
      <c r="A278" s="19" t="s">
        <v>532</v>
      </c>
      <c r="B278" s="53">
        <v>162</v>
      </c>
      <c r="D278" t="str">
        <f t="shared" si="4"/>
        <v>Moduły do realizacji ćwiczeń tester i generator parzystości_162</v>
      </c>
    </row>
    <row r="279" spans="1:4" ht="25.5">
      <c r="A279" s="19" t="s">
        <v>582</v>
      </c>
      <c r="B279" s="53">
        <v>105</v>
      </c>
      <c r="D279" t="str">
        <f t="shared" si="4"/>
        <v>Moduły do realizacji ćwiczeń Tłumik pasywny(Pi/T/Mostek T)_105</v>
      </c>
    </row>
    <row r="280" spans="1:4" ht="25.5">
      <c r="A280" s="19" t="s">
        <v>582</v>
      </c>
      <c r="B280" s="53">
        <v>79</v>
      </c>
      <c r="D280" t="str">
        <f t="shared" si="4"/>
        <v>Moduły do realizacji ćwiczeń Tłumik pasywny(Pi/T/Mostek T)_79</v>
      </c>
    </row>
    <row r="281" spans="1:4" ht="25.5">
      <c r="A281" s="19" t="s">
        <v>582</v>
      </c>
      <c r="B281" s="53">
        <v>105</v>
      </c>
      <c r="D281" t="str">
        <f t="shared" si="4"/>
        <v>Moduły do realizacji ćwiczeń Tłumik pasywny(Pi/T/Mostek T)_105</v>
      </c>
    </row>
    <row r="282" spans="1:4">
      <c r="A282" s="19" t="s">
        <v>583</v>
      </c>
      <c r="B282" s="53">
        <v>79</v>
      </c>
      <c r="D282" t="str">
        <f t="shared" si="4"/>
        <v>Moduły do realizacji ćwiczeń Tranzystor jako przełącznik_79</v>
      </c>
    </row>
    <row r="283" spans="1:4">
      <c r="A283" s="19" t="s">
        <v>583</v>
      </c>
      <c r="B283" s="53">
        <v>162</v>
      </c>
      <c r="D283" t="str">
        <f t="shared" si="4"/>
        <v>Moduły do realizacji ćwiczeń Tranzystor jako przełącznik_162</v>
      </c>
    </row>
    <row r="284" spans="1:4">
      <c r="A284" s="19" t="s">
        <v>583</v>
      </c>
      <c r="B284" s="53">
        <v>79</v>
      </c>
      <c r="D284" t="str">
        <f t="shared" si="4"/>
        <v>Moduły do realizacji ćwiczeń Tranzystor jako przełącznik_79</v>
      </c>
    </row>
    <row r="285" spans="1:4">
      <c r="A285" s="19" t="s">
        <v>533</v>
      </c>
      <c r="B285" s="53">
        <v>65</v>
      </c>
      <c r="D285" t="str">
        <f t="shared" si="4"/>
        <v>Moduły do realizacji ćwiczeń Twierdzenie de Morgana_65</v>
      </c>
    </row>
    <row r="286" spans="1:4">
      <c r="A286" s="19" t="s">
        <v>533</v>
      </c>
      <c r="B286" s="53">
        <v>105</v>
      </c>
      <c r="D286" t="str">
        <f t="shared" si="4"/>
        <v>Moduły do realizacji ćwiczeń Twierdzenie de Morgana_105</v>
      </c>
    </row>
    <row r="287" spans="1:4">
      <c r="A287" s="19" t="s">
        <v>533</v>
      </c>
      <c r="B287" s="53">
        <v>65</v>
      </c>
      <c r="D287" t="str">
        <f t="shared" si="4"/>
        <v>Moduły do realizacji ćwiczeń Twierdzenie de Morgana_65</v>
      </c>
    </row>
    <row r="288" spans="1:4">
      <c r="A288" s="19" t="s">
        <v>620</v>
      </c>
      <c r="B288" s="53">
        <v>127</v>
      </c>
      <c r="D288" t="str">
        <f t="shared" si="4"/>
        <v>Moduły do realizacji ćwiczeń Twierdzenie Nortona _127</v>
      </c>
    </row>
    <row r="289" spans="1:4">
      <c r="A289" s="19" t="s">
        <v>620</v>
      </c>
      <c r="B289" s="53">
        <v>79</v>
      </c>
      <c r="D289" t="str">
        <f t="shared" si="4"/>
        <v>Moduły do realizacji ćwiczeń Twierdzenie Nortona _79</v>
      </c>
    </row>
    <row r="290" spans="1:4">
      <c r="A290" s="19" t="s">
        <v>622</v>
      </c>
      <c r="B290" s="53">
        <v>84</v>
      </c>
      <c r="D290" t="str">
        <f t="shared" si="4"/>
        <v>Moduły do realizacji ćwiczeń Twierdzenie Thevenina_84</v>
      </c>
    </row>
    <row r="291" spans="1:4">
      <c r="A291" s="19" t="s">
        <v>622</v>
      </c>
      <c r="B291" s="53">
        <v>65</v>
      </c>
      <c r="D291" t="str">
        <f t="shared" si="4"/>
        <v>Moduły do realizacji ćwiczeń Twierdzenie Thevenina_65</v>
      </c>
    </row>
    <row r="292" spans="1:4">
      <c r="A292" s="19" t="s">
        <v>585</v>
      </c>
      <c r="B292" s="53">
        <v>127</v>
      </c>
      <c r="D292" t="str">
        <f t="shared" si="4"/>
        <v>Moduły do realizacji ćwiczeń Układ Darlingtona_127</v>
      </c>
    </row>
    <row r="293" spans="1:4">
      <c r="A293" s="19" t="s">
        <v>585</v>
      </c>
      <c r="B293" s="53">
        <v>127</v>
      </c>
      <c r="D293" t="str">
        <f t="shared" si="4"/>
        <v>Moduły do realizacji ćwiczeń Układ Darlingtona_127</v>
      </c>
    </row>
    <row r="294" spans="1:4">
      <c r="A294" s="19" t="s">
        <v>585</v>
      </c>
      <c r="B294" s="53">
        <v>127</v>
      </c>
      <c r="D294" t="str">
        <f t="shared" si="4"/>
        <v>Moduły do realizacji ćwiczeń Układ Darlingtona_127</v>
      </c>
    </row>
    <row r="295" spans="1:4" ht="25.5">
      <c r="A295" s="19" t="s">
        <v>586</v>
      </c>
      <c r="B295" s="53">
        <v>95</v>
      </c>
      <c r="D295" t="str">
        <f t="shared" si="4"/>
        <v>Moduły do realizacji ćwiczeń Układ Schmitta i komparator _95</v>
      </c>
    </row>
    <row r="296" spans="1:4" ht="25.5">
      <c r="A296" s="19" t="s">
        <v>586</v>
      </c>
      <c r="B296" s="53">
        <v>84</v>
      </c>
      <c r="D296" t="str">
        <f t="shared" si="4"/>
        <v>Moduły do realizacji ćwiczeń Układ Schmitta i komparator _84</v>
      </c>
    </row>
    <row r="297" spans="1:4" ht="25.5">
      <c r="A297" s="19" t="s">
        <v>586</v>
      </c>
      <c r="B297" s="53">
        <v>95</v>
      </c>
      <c r="D297" t="str">
        <f t="shared" si="4"/>
        <v>Moduły do realizacji ćwiczeń Układ Schmitta i komparator _95</v>
      </c>
    </row>
    <row r="298" spans="1:4">
      <c r="A298" s="19" t="s">
        <v>626</v>
      </c>
      <c r="B298" s="53">
        <v>116</v>
      </c>
      <c r="D298" t="str">
        <f t="shared" si="4"/>
        <v>Moduły do realizacji ćwiczeń Wtórnik napięcia_116</v>
      </c>
    </row>
    <row r="299" spans="1:4">
      <c r="A299" s="19" t="s">
        <v>626</v>
      </c>
      <c r="B299" s="53">
        <v>127</v>
      </c>
      <c r="D299" t="str">
        <f t="shared" si="4"/>
        <v>Moduły do realizacji ćwiczeń Wtórnik napięcia_127</v>
      </c>
    </row>
    <row r="300" spans="1:4">
      <c r="A300" s="19" t="s">
        <v>587</v>
      </c>
      <c r="B300" s="53">
        <v>105</v>
      </c>
      <c r="D300" t="str">
        <f t="shared" si="4"/>
        <v>Moduły do realizacji ćwiczeń Wzmacniacz DC_105</v>
      </c>
    </row>
    <row r="301" spans="1:4">
      <c r="A301" s="19" t="s">
        <v>587</v>
      </c>
      <c r="B301" s="53">
        <v>95</v>
      </c>
      <c r="D301" t="str">
        <f t="shared" si="4"/>
        <v>Moduły do realizacji ćwiczeń Wzmacniacz DC_95</v>
      </c>
    </row>
    <row r="302" spans="1:4">
      <c r="A302" s="19" t="s">
        <v>587</v>
      </c>
      <c r="B302" s="53">
        <v>105</v>
      </c>
      <c r="D302" t="str">
        <f t="shared" si="4"/>
        <v>Moduły do realizacji ćwiczeń Wzmacniacz DC_105</v>
      </c>
    </row>
    <row r="303" spans="1:4">
      <c r="A303" s="19" t="s">
        <v>588</v>
      </c>
      <c r="B303" s="53">
        <v>90</v>
      </c>
      <c r="D303" t="str">
        <f t="shared" si="4"/>
        <v>Moduły do realizacji ćwiczeń Wzmacniacz kaskadowy_90</v>
      </c>
    </row>
    <row r="304" spans="1:4">
      <c r="A304" s="19" t="s">
        <v>588</v>
      </c>
      <c r="B304" s="53">
        <v>696</v>
      </c>
      <c r="D304" t="str">
        <f t="shared" si="4"/>
        <v>Moduły do realizacji ćwiczeń Wzmacniacz kaskadowy_696</v>
      </c>
    </row>
    <row r="305" spans="1:4">
      <c r="A305" s="19" t="s">
        <v>588</v>
      </c>
      <c r="B305" s="53">
        <v>90</v>
      </c>
      <c r="D305" t="str">
        <f t="shared" si="4"/>
        <v>Moduły do realizacji ćwiczeń Wzmacniacz kaskadowy_90</v>
      </c>
    </row>
    <row r="306" spans="1:4">
      <c r="A306" s="19" t="s">
        <v>589</v>
      </c>
      <c r="B306" s="53">
        <v>105</v>
      </c>
      <c r="D306" t="str">
        <f t="shared" si="4"/>
        <v>Moduły do realizacji ćwiczeń Wzmacniacz klasy A_105</v>
      </c>
    </row>
    <row r="307" spans="1:4">
      <c r="A307" s="19" t="s">
        <v>589</v>
      </c>
      <c r="B307" s="53">
        <v>105</v>
      </c>
      <c r="D307" t="str">
        <f t="shared" si="4"/>
        <v>Moduły do realizacji ćwiczeń Wzmacniacz klasy A_105</v>
      </c>
    </row>
    <row r="308" spans="1:4">
      <c r="A308" s="19" t="s">
        <v>589</v>
      </c>
      <c r="B308" s="53">
        <v>105</v>
      </c>
      <c r="D308" t="str">
        <f t="shared" si="4"/>
        <v>Moduły do realizacji ćwiczeń Wzmacniacz klasy A_105</v>
      </c>
    </row>
    <row r="309" spans="1:4">
      <c r="A309" s="19" t="s">
        <v>590</v>
      </c>
      <c r="B309" s="53">
        <v>105</v>
      </c>
      <c r="D309" t="str">
        <f t="shared" si="4"/>
        <v>Moduły do realizacji ćwiczeń Wzmacniacz klasy B_105</v>
      </c>
    </row>
    <row r="310" spans="1:4">
      <c r="A310" s="19" t="s">
        <v>590</v>
      </c>
      <c r="B310" s="53">
        <v>90</v>
      </c>
      <c r="D310" t="str">
        <f t="shared" si="4"/>
        <v>Moduły do realizacji ćwiczeń Wzmacniacz klasy B_90</v>
      </c>
    </row>
    <row r="311" spans="1:4">
      <c r="A311" s="19" t="s">
        <v>590</v>
      </c>
      <c r="B311" s="53">
        <v>105</v>
      </c>
      <c r="D311" t="str">
        <f t="shared" si="4"/>
        <v>Moduły do realizacji ćwiczeń Wzmacniacz klasy B_105</v>
      </c>
    </row>
    <row r="312" spans="1:4">
      <c r="A312" s="19" t="s">
        <v>591</v>
      </c>
      <c r="B312" s="53">
        <v>105</v>
      </c>
      <c r="D312" t="str">
        <f t="shared" si="4"/>
        <v>Moduły do realizacji ćwiczeń Wzmacniacz klasy C_105</v>
      </c>
    </row>
    <row r="313" spans="1:4">
      <c r="A313" s="19" t="s">
        <v>591</v>
      </c>
      <c r="B313" s="53">
        <v>105</v>
      </c>
      <c r="D313" t="str">
        <f t="shared" si="4"/>
        <v>Moduły do realizacji ćwiczeń Wzmacniacz klasy C_105</v>
      </c>
    </row>
    <row r="314" spans="1:4">
      <c r="A314" s="19" t="s">
        <v>591</v>
      </c>
      <c r="B314" s="53">
        <v>105</v>
      </c>
      <c r="D314" t="str">
        <f t="shared" si="4"/>
        <v>Moduły do realizacji ćwiczeń Wzmacniacz klasy C_105</v>
      </c>
    </row>
    <row r="315" spans="1:4" ht="25.5">
      <c r="A315" s="19" t="s">
        <v>592</v>
      </c>
      <c r="B315" s="53">
        <v>137</v>
      </c>
      <c r="D315" t="str">
        <f t="shared" si="4"/>
        <v>Moduły do realizacji ćwiczeń Wzmacniacz o sprzężeniu DC_137</v>
      </c>
    </row>
    <row r="316" spans="1:4" ht="25.5">
      <c r="A316" s="19" t="s">
        <v>592</v>
      </c>
      <c r="B316" s="53">
        <v>105</v>
      </c>
      <c r="D316" t="str">
        <f t="shared" si="4"/>
        <v>Moduły do realizacji ćwiczeń Wzmacniacz o sprzężeniu DC_105</v>
      </c>
    </row>
    <row r="317" spans="1:4" ht="25.5">
      <c r="A317" s="19" t="s">
        <v>592</v>
      </c>
      <c r="B317" s="53">
        <v>137</v>
      </c>
      <c r="D317" t="str">
        <f t="shared" si="4"/>
        <v>Moduły do realizacji ćwiczeń Wzmacniacz o sprzężeniu DC_137</v>
      </c>
    </row>
    <row r="318" spans="1:4">
      <c r="A318" s="19" t="s">
        <v>593</v>
      </c>
      <c r="B318" s="53">
        <v>74</v>
      </c>
      <c r="D318" t="str">
        <f t="shared" si="4"/>
        <v>Moduły do realizacji ćwiczeń Wzmacniacz OB._74</v>
      </c>
    </row>
    <row r="319" spans="1:4">
      <c r="A319" s="19" t="s">
        <v>593</v>
      </c>
      <c r="B319" s="53">
        <v>105</v>
      </c>
      <c r="D319" t="str">
        <f t="shared" si="4"/>
        <v>Moduły do realizacji ćwiczeń Wzmacniacz OB._105</v>
      </c>
    </row>
    <row r="320" spans="1:4">
      <c r="A320" s="19" t="s">
        <v>593</v>
      </c>
      <c r="B320" s="53">
        <v>74</v>
      </c>
      <c r="D320" t="str">
        <f t="shared" si="4"/>
        <v>Moduły do realizacji ćwiczeń Wzmacniacz OB._74</v>
      </c>
    </row>
    <row r="321" spans="1:4">
      <c r="A321" s="19" t="s">
        <v>594</v>
      </c>
      <c r="B321" s="53">
        <v>74</v>
      </c>
      <c r="D321" t="str">
        <f t="shared" si="4"/>
        <v>Moduły do realizacji ćwiczeń Wzmacniacz OC_74</v>
      </c>
    </row>
    <row r="322" spans="1:4">
      <c r="A322" s="19" t="s">
        <v>594</v>
      </c>
      <c r="B322" s="53">
        <v>137</v>
      </c>
      <c r="D322" t="str">
        <f t="shared" si="4"/>
        <v>Moduły do realizacji ćwiczeń Wzmacniacz OC_137</v>
      </c>
    </row>
    <row r="323" spans="1:4">
      <c r="A323" s="19" t="s">
        <v>594</v>
      </c>
      <c r="B323" s="53">
        <v>74</v>
      </c>
      <c r="D323" t="str">
        <f t="shared" ref="D323:D386" si="5">A323&amp;"_"&amp;B323</f>
        <v>Moduły do realizacji ćwiczeń Wzmacniacz OC_74</v>
      </c>
    </row>
    <row r="324" spans="1:4">
      <c r="A324" s="19" t="s">
        <v>595</v>
      </c>
      <c r="B324" s="53">
        <v>74</v>
      </c>
      <c r="D324" t="str">
        <f t="shared" si="5"/>
        <v>Moduły do realizacji ćwiczeń Wzmacniacz OE_74</v>
      </c>
    </row>
    <row r="325" spans="1:4">
      <c r="A325" s="19" t="s">
        <v>595</v>
      </c>
      <c r="B325" s="53">
        <v>74</v>
      </c>
      <c r="D325" t="str">
        <f t="shared" si="5"/>
        <v>Moduły do realizacji ćwiczeń Wzmacniacz OE_74</v>
      </c>
    </row>
    <row r="326" spans="1:4">
      <c r="A326" s="19" t="s">
        <v>595</v>
      </c>
      <c r="B326" s="53">
        <v>74</v>
      </c>
      <c r="D326" t="str">
        <f t="shared" si="5"/>
        <v>Moduły do realizacji ćwiczeń Wzmacniacz OE_74</v>
      </c>
    </row>
    <row r="327" spans="1:4" ht="25.5">
      <c r="A327" s="19" t="s">
        <v>596</v>
      </c>
      <c r="B327" s="53">
        <v>90</v>
      </c>
      <c r="D327" t="str">
        <f t="shared" si="5"/>
        <v>Moduły do realizacji ćwiczeń Wzmacniacz operacyjkny (różniczkujący i całkujacym)_90</v>
      </c>
    </row>
    <row r="328" spans="1:4" ht="25.5">
      <c r="A328" s="19" t="s">
        <v>596</v>
      </c>
      <c r="B328" s="53">
        <v>74</v>
      </c>
      <c r="D328" t="str">
        <f t="shared" si="5"/>
        <v>Moduły do realizacji ćwiczeń Wzmacniacz operacyjkny (różniczkujący i całkujacym)_74</v>
      </c>
    </row>
    <row r="329" spans="1:4" ht="25.5">
      <c r="A329" s="19" t="s">
        <v>596</v>
      </c>
      <c r="B329" s="53">
        <v>90</v>
      </c>
      <c r="D329" t="str">
        <f t="shared" si="5"/>
        <v>Moduły do realizacji ćwiczeń Wzmacniacz operacyjkny (różniczkujący i całkujacym)_90</v>
      </c>
    </row>
    <row r="330" spans="1:4" ht="25.5">
      <c r="A330" s="19" t="s">
        <v>597</v>
      </c>
      <c r="B330" s="53">
        <v>105</v>
      </c>
      <c r="D330" t="str">
        <f t="shared" si="5"/>
        <v>Moduły do realizacji ćwiczeń Wzmacniacz operacyjny (odwracający i nieodwracający)_105</v>
      </c>
    </row>
    <row r="331" spans="1:4" ht="25.5">
      <c r="A331" s="19" t="s">
        <v>597</v>
      </c>
      <c r="B331" s="53">
        <v>74</v>
      </c>
      <c r="D331" t="str">
        <f t="shared" si="5"/>
        <v>Moduły do realizacji ćwiczeń Wzmacniacz operacyjny (odwracający i nieodwracający)_74</v>
      </c>
    </row>
    <row r="332" spans="1:4" ht="25.5">
      <c r="A332" s="19" t="s">
        <v>597</v>
      </c>
      <c r="B332" s="53">
        <v>105</v>
      </c>
      <c r="D332" t="str">
        <f t="shared" si="5"/>
        <v>Moduły do realizacji ćwiczeń Wzmacniacz operacyjny (odwracający i nieodwracający)_105</v>
      </c>
    </row>
    <row r="333" spans="1:4" ht="25.5">
      <c r="A333" s="19" t="s">
        <v>598</v>
      </c>
      <c r="B333" s="53">
        <v>111</v>
      </c>
      <c r="D333" t="str">
        <f t="shared" si="5"/>
        <v>Moduły do realizacji ćwiczeń Wzmacniacz operacyjny (sumujący)_111</v>
      </c>
    </row>
    <row r="334" spans="1:4" ht="25.5">
      <c r="A334" s="19" t="s">
        <v>598</v>
      </c>
      <c r="B334" s="53">
        <v>90</v>
      </c>
      <c r="D334" t="str">
        <f t="shared" si="5"/>
        <v>Moduły do realizacji ćwiczeń Wzmacniacz operacyjny (sumujący)_90</v>
      </c>
    </row>
    <row r="335" spans="1:4" ht="25.5">
      <c r="A335" s="19" t="s">
        <v>598</v>
      </c>
      <c r="B335" s="53">
        <v>111</v>
      </c>
      <c r="D335" t="str">
        <f t="shared" si="5"/>
        <v>Moduły do realizacji ćwiczeń Wzmacniacz operacyjny (sumujący)_111</v>
      </c>
    </row>
    <row r="336" spans="1:4">
      <c r="A336" s="19" t="s">
        <v>599</v>
      </c>
      <c r="B336" s="53">
        <v>253</v>
      </c>
      <c r="D336" t="str">
        <f t="shared" si="5"/>
        <v>Moduły do realizacji ćwiczeń Wzmacniacz pomiarowy_253</v>
      </c>
    </row>
    <row r="337" spans="1:4">
      <c r="A337" s="19" t="s">
        <v>599</v>
      </c>
      <c r="B337" s="53">
        <v>105</v>
      </c>
      <c r="D337" t="str">
        <f t="shared" si="5"/>
        <v>Moduły do realizacji ćwiczeń Wzmacniacz pomiarowy_105</v>
      </c>
    </row>
    <row r="338" spans="1:4">
      <c r="A338" s="19" t="s">
        <v>599</v>
      </c>
      <c r="B338" s="53">
        <v>253</v>
      </c>
      <c r="D338" t="str">
        <f t="shared" si="5"/>
        <v>Moduły do realizacji ćwiczeń Wzmacniacz pomiarowy_253</v>
      </c>
    </row>
    <row r="339" spans="1:4" ht="25.5">
      <c r="A339" s="19" t="s">
        <v>600</v>
      </c>
      <c r="B339" s="53">
        <v>100</v>
      </c>
      <c r="D339" t="str">
        <f t="shared" si="5"/>
        <v>Moduły do realizacji ćwiczeń Wzmacniacz różnicowy, tranzystorowy_100</v>
      </c>
    </row>
    <row r="340" spans="1:4" ht="25.5">
      <c r="A340" s="19" t="s">
        <v>600</v>
      </c>
      <c r="B340" s="53">
        <v>111</v>
      </c>
      <c r="D340" t="str">
        <f t="shared" si="5"/>
        <v>Moduły do realizacji ćwiczeń Wzmacniacz różnicowy, tranzystorowy_111</v>
      </c>
    </row>
    <row r="341" spans="1:4" ht="25.5">
      <c r="A341" s="19" t="s">
        <v>600</v>
      </c>
      <c r="B341" s="53">
        <v>100</v>
      </c>
      <c r="D341" t="str">
        <f t="shared" si="5"/>
        <v>Moduły do realizacji ćwiczeń Wzmacniacz różnicowy, tranzystorowy_100</v>
      </c>
    </row>
    <row r="342" spans="1:4" ht="25.5">
      <c r="A342" s="19" t="s">
        <v>601</v>
      </c>
      <c r="B342" s="53">
        <v>127</v>
      </c>
      <c r="D342" t="str">
        <f t="shared" si="5"/>
        <v>Moduły do realizacji ćwiczeń Wzmacniacz z pętla sprzężenia zwrotnego_127</v>
      </c>
    </row>
    <row r="343" spans="1:4" ht="25.5">
      <c r="A343" s="19" t="s">
        <v>601</v>
      </c>
      <c r="B343" s="53">
        <v>253</v>
      </c>
      <c r="D343" t="str">
        <f t="shared" si="5"/>
        <v>Moduły do realizacji ćwiczeń Wzmacniacz z pętla sprzężenia zwrotnego_253</v>
      </c>
    </row>
    <row r="344" spans="1:4" ht="25.5">
      <c r="A344" s="19" t="s">
        <v>601</v>
      </c>
      <c r="B344" s="53">
        <v>127</v>
      </c>
      <c r="D344" t="str">
        <f t="shared" si="5"/>
        <v>Moduły do realizacji ćwiczeń Wzmacniacz z pętla sprzężenia zwrotnego_127</v>
      </c>
    </row>
    <row r="345" spans="1:4" ht="25.5">
      <c r="A345" s="19" t="s">
        <v>534</v>
      </c>
      <c r="B345" s="53">
        <v>69</v>
      </c>
      <c r="D345" t="str">
        <f t="shared" si="5"/>
        <v>Moduły do realizacji ćwiczeń Zastosowanie bramek Ex-OR(implementacja)_69</v>
      </c>
    </row>
    <row r="346" spans="1:4" ht="25.5">
      <c r="A346" s="19" t="s">
        <v>534</v>
      </c>
      <c r="B346" s="53">
        <v>100</v>
      </c>
      <c r="D346" t="str">
        <f t="shared" si="5"/>
        <v>Moduły do realizacji ćwiczeń Zastosowanie bramek Ex-OR(implementacja)_100</v>
      </c>
    </row>
    <row r="347" spans="1:4" ht="25.5">
      <c r="A347" s="19" t="s">
        <v>534</v>
      </c>
      <c r="B347" s="53">
        <v>69</v>
      </c>
      <c r="D347" t="str">
        <f t="shared" si="5"/>
        <v>Moduły do realizacji ćwiczeń Zastosowanie bramek Ex-OR(implementacja)_69</v>
      </c>
    </row>
    <row r="348" spans="1:4">
      <c r="A348" s="19" t="s">
        <v>612</v>
      </c>
      <c r="B348" s="53">
        <v>900</v>
      </c>
      <c r="D348" t="str">
        <f t="shared" si="5"/>
        <v>Monitor CCTV_900</v>
      </c>
    </row>
    <row r="349" spans="1:4">
      <c r="A349" s="19" t="s">
        <v>612</v>
      </c>
      <c r="B349" s="53">
        <v>900</v>
      </c>
      <c r="D349" t="str">
        <f t="shared" si="5"/>
        <v>Monitor CCTV_900</v>
      </c>
    </row>
    <row r="350" spans="1:4" ht="25.5">
      <c r="A350" s="19" t="s">
        <v>556</v>
      </c>
      <c r="B350" s="53">
        <v>3920</v>
      </c>
      <c r="D350" t="str">
        <f t="shared" si="5"/>
        <v>Multimetr cyfrowy, reczny wybor zakresów pomiarowych,  rs-232C do PC, pakiet 6 sztuk_3920</v>
      </c>
    </row>
    <row r="351" spans="1:4" ht="25.5">
      <c r="A351" s="19" t="s">
        <v>556</v>
      </c>
      <c r="B351" s="53">
        <v>3920</v>
      </c>
      <c r="D351" t="str">
        <f t="shared" si="5"/>
        <v>Multimetr cyfrowy, reczny wybor zakresów pomiarowych,  rs-232C do PC, pakiet 6 sztuk_3920</v>
      </c>
    </row>
    <row r="352" spans="1:4" ht="25.5">
      <c r="A352" s="19" t="s">
        <v>556</v>
      </c>
      <c r="B352" s="53">
        <v>127</v>
      </c>
      <c r="D352" t="str">
        <f t="shared" si="5"/>
        <v>Multimetr cyfrowy, reczny wybor zakresów pomiarowych,  rs-232C do PC, pakiet 6 sztuk_127</v>
      </c>
    </row>
    <row r="353" spans="1:4">
      <c r="A353" s="19" t="s">
        <v>1322</v>
      </c>
      <c r="B353" s="53">
        <v>1400</v>
      </c>
      <c r="D353" t="str">
        <f t="shared" si="5"/>
        <v>Nagrywarka DVD_1400</v>
      </c>
    </row>
    <row r="354" spans="1:4">
      <c r="A354" s="19" t="s">
        <v>1322</v>
      </c>
      <c r="B354" s="53">
        <v>1400</v>
      </c>
      <c r="D354" t="str">
        <f t="shared" si="5"/>
        <v>Nagrywarka DVD_1400</v>
      </c>
    </row>
    <row r="355" spans="1:4">
      <c r="A355" s="19" t="s">
        <v>504</v>
      </c>
      <c r="B355" s="53">
        <v>18500</v>
      </c>
      <c r="D355" t="str">
        <f t="shared" si="5"/>
        <v>obiekt regulacji*_18500</v>
      </c>
    </row>
    <row r="356" spans="1:4">
      <c r="A356" s="19" t="s">
        <v>456</v>
      </c>
      <c r="B356" s="53">
        <v>165000</v>
      </c>
      <c r="D356" t="str">
        <f t="shared" si="5"/>
        <v>Obrabiarka CNC ferezarka z wyposażeniem_165000</v>
      </c>
    </row>
    <row r="357" spans="1:4">
      <c r="A357" s="19" t="s">
        <v>457</v>
      </c>
      <c r="B357" s="53">
        <v>160000</v>
      </c>
      <c r="D357" t="str">
        <f t="shared" si="5"/>
        <v>Obrabiarka CNC Tokarka wraz z wyposażeniem_160000</v>
      </c>
    </row>
    <row r="358" spans="1:4">
      <c r="A358" s="19" t="s">
        <v>614</v>
      </c>
      <c r="B358" s="53">
        <v>1500</v>
      </c>
      <c r="D358" t="str">
        <f t="shared" si="5"/>
        <v>Odtwarzacz Blu-Ray_1500</v>
      </c>
    </row>
    <row r="359" spans="1:4">
      <c r="A359" s="19" t="s">
        <v>614</v>
      </c>
      <c r="B359" s="53">
        <v>1500</v>
      </c>
      <c r="D359" t="str">
        <f t="shared" si="5"/>
        <v>Odtwarzacz Blu-Ray_1500</v>
      </c>
    </row>
    <row r="360" spans="1:4" ht="25.5">
      <c r="A360" s="19" t="s">
        <v>617</v>
      </c>
      <c r="B360" s="53">
        <v>150</v>
      </c>
      <c r="D360" t="str">
        <f t="shared" si="5"/>
        <v>Ogranicznik przepięć
_150</v>
      </c>
    </row>
    <row r="361" spans="1:4" ht="25.5">
      <c r="A361" s="19" t="s">
        <v>617</v>
      </c>
      <c r="B361" s="53">
        <v>150</v>
      </c>
      <c r="D361" t="str">
        <f t="shared" si="5"/>
        <v>Ogranicznik przepięć
_150</v>
      </c>
    </row>
    <row r="362" spans="1:4">
      <c r="A362" s="19" t="s">
        <v>453</v>
      </c>
      <c r="B362" s="53">
        <v>7900</v>
      </c>
      <c r="D362" t="str">
        <f t="shared" si="5"/>
        <v>Oprogramowanie CAD_7900</v>
      </c>
    </row>
    <row r="363" spans="1:4">
      <c r="A363" s="14" t="s">
        <v>453</v>
      </c>
      <c r="B363" s="53">
        <v>7900</v>
      </c>
      <c r="D363" t="str">
        <f t="shared" si="5"/>
        <v>Oprogramowanie CAD_7900</v>
      </c>
    </row>
    <row r="364" spans="1:4">
      <c r="A364" s="19" t="s">
        <v>506</v>
      </c>
      <c r="B364" s="53">
        <v>8296</v>
      </c>
      <c r="D364" t="str">
        <f t="shared" si="5"/>
        <v>Oprogramowanie COSIMIR_8296</v>
      </c>
    </row>
    <row r="365" spans="1:4">
      <c r="A365" s="19" t="s">
        <v>455</v>
      </c>
      <c r="B365" s="53">
        <v>42000</v>
      </c>
      <c r="D365" t="str">
        <f t="shared" si="5"/>
        <v>Oprogramowanie obrabiarek CNC_42000</v>
      </c>
    </row>
    <row r="366" spans="1:4">
      <c r="A366" s="14" t="s">
        <v>455</v>
      </c>
      <c r="B366" s="53">
        <v>42000</v>
      </c>
      <c r="D366" t="str">
        <f t="shared" si="5"/>
        <v>Oprogramowanie obrabiarek CNC_42000</v>
      </c>
    </row>
    <row r="367" spans="1:4">
      <c r="A367" s="19" t="s">
        <v>508</v>
      </c>
      <c r="B367" s="53">
        <v>12200</v>
      </c>
      <c r="D367" t="str">
        <f t="shared" si="5"/>
        <v>Oprogramowanie Step 7_12200</v>
      </c>
    </row>
    <row r="368" spans="1:4">
      <c r="A368" s="19" t="s">
        <v>483</v>
      </c>
      <c r="B368" s="53">
        <v>1724</v>
      </c>
      <c r="D368" t="str">
        <f t="shared" si="5"/>
        <v>oprogramowanie: reg trójpołożeniowy_1724</v>
      </c>
    </row>
    <row r="369" spans="1:4">
      <c r="A369" s="19" t="s">
        <v>473</v>
      </c>
      <c r="B369" s="53">
        <v>1724</v>
      </c>
      <c r="D369" t="str">
        <f t="shared" si="5"/>
        <v>Oprogramowanie: Regulator dwupołożeniowy_1724</v>
      </c>
    </row>
    <row r="370" spans="1:4">
      <c r="A370" s="19" t="s">
        <v>473</v>
      </c>
      <c r="B370" s="53">
        <v>1724</v>
      </c>
      <c r="D370" t="str">
        <f t="shared" si="5"/>
        <v>Oprogramowanie: Regulator dwupołożeniowy_1724</v>
      </c>
    </row>
    <row r="371" spans="1:4">
      <c r="A371" s="19" t="s">
        <v>474</v>
      </c>
      <c r="B371" s="53">
        <v>2229</v>
      </c>
      <c r="D371" t="str">
        <f t="shared" si="5"/>
        <v>oprogramowanie: Regulator PID_2229</v>
      </c>
    </row>
    <row r="372" spans="1:4">
      <c r="A372" s="19" t="s">
        <v>474</v>
      </c>
      <c r="B372" s="53">
        <v>2229</v>
      </c>
      <c r="D372" t="str">
        <f t="shared" si="5"/>
        <v>oprogramowanie: Regulator PID_2229</v>
      </c>
    </row>
    <row r="373" spans="1:4">
      <c r="A373" s="19" t="s">
        <v>487</v>
      </c>
      <c r="B373" s="53">
        <v>1500</v>
      </c>
      <c r="D373" t="str">
        <f t="shared" si="5"/>
        <v>Oscyloskop_1500</v>
      </c>
    </row>
    <row r="374" spans="1:4">
      <c r="A374" s="19" t="s">
        <v>487</v>
      </c>
      <c r="B374" s="53">
        <v>1500</v>
      </c>
      <c r="D374" t="str">
        <f t="shared" si="5"/>
        <v>Oscyloskop_1500</v>
      </c>
    </row>
    <row r="375" spans="1:4">
      <c r="A375" s="19" t="s">
        <v>487</v>
      </c>
      <c r="B375" s="53">
        <v>1500</v>
      </c>
      <c r="D375" t="str">
        <f t="shared" si="5"/>
        <v>Oscyloskop_1500</v>
      </c>
    </row>
    <row r="376" spans="1:4">
      <c r="A376" s="19" t="s">
        <v>487</v>
      </c>
      <c r="B376" s="53">
        <v>1500</v>
      </c>
      <c r="D376" t="str">
        <f t="shared" si="5"/>
        <v>Oscyloskop_1500</v>
      </c>
    </row>
    <row r="377" spans="1:4">
      <c r="A377" s="19" t="s">
        <v>618</v>
      </c>
      <c r="B377" s="53">
        <v>81</v>
      </c>
      <c r="D377" t="str">
        <f t="shared" si="5"/>
        <v>oscyloskop cyfrowy150 MHz 2 kan_81</v>
      </c>
    </row>
    <row r="378" spans="1:4">
      <c r="A378" s="40" t="s">
        <v>618</v>
      </c>
      <c r="B378" s="53"/>
      <c r="D378" t="str">
        <f t="shared" si="5"/>
        <v>oscyloskop cyfrowy150 MHz 2 kan_</v>
      </c>
    </row>
    <row r="379" spans="1:4">
      <c r="A379" s="19" t="s">
        <v>195</v>
      </c>
      <c r="B379" s="53">
        <v>680</v>
      </c>
      <c r="D379" t="str">
        <f t="shared" si="5"/>
        <v>Pakiet oprogramowania biurowego_680</v>
      </c>
    </row>
    <row r="380" spans="1:4">
      <c r="A380" s="14" t="s">
        <v>195</v>
      </c>
      <c r="B380" s="53">
        <v>680</v>
      </c>
      <c r="D380" t="str">
        <f t="shared" si="5"/>
        <v>Pakiet oprogramowania biurowego_680</v>
      </c>
    </row>
    <row r="381" spans="1:4">
      <c r="A381" s="19" t="s">
        <v>463</v>
      </c>
      <c r="B381" s="53"/>
      <c r="D381" t="str">
        <f t="shared" si="5"/>
        <v>Plytki wzorcowe_</v>
      </c>
    </row>
    <row r="382" spans="1:4">
      <c r="A382" s="14" t="s">
        <v>463</v>
      </c>
      <c r="B382" s="53"/>
      <c r="D382" t="str">
        <f t="shared" si="5"/>
        <v>Plytki wzorcowe_</v>
      </c>
    </row>
    <row r="383" spans="1:4">
      <c r="A383" s="19" t="s">
        <v>619</v>
      </c>
      <c r="B383" s="53">
        <v>385</v>
      </c>
      <c r="D383" t="str">
        <f t="shared" si="5"/>
        <v>procesor dźwięku_385</v>
      </c>
    </row>
    <row r="384" spans="1:4">
      <c r="A384" s="19" t="s">
        <v>619</v>
      </c>
      <c r="B384" s="53">
        <v>385</v>
      </c>
      <c r="D384" t="str">
        <f t="shared" si="5"/>
        <v>procesor dźwięku_385</v>
      </c>
    </row>
    <row r="385" spans="1:4">
      <c r="A385" s="19" t="s">
        <v>497</v>
      </c>
      <c r="B385" s="53">
        <v>1000</v>
      </c>
      <c r="D385" t="str">
        <f t="shared" si="5"/>
        <v>przewody laboratoryjne_1000</v>
      </c>
    </row>
    <row r="386" spans="1:4">
      <c r="A386" s="19" t="s">
        <v>231</v>
      </c>
      <c r="B386" s="53"/>
      <c r="D386" t="str">
        <f t="shared" si="5"/>
        <v>Przyrząd do pomiaru chropowatości_</v>
      </c>
    </row>
    <row r="387" spans="1:4">
      <c r="A387" s="14" t="s">
        <v>231</v>
      </c>
      <c r="B387" s="53"/>
      <c r="D387" t="str">
        <f t="shared" ref="D387:D450" si="6">A387&amp;"_"&amp;B387</f>
        <v>Przyrząd do pomiaru chropowatości_</v>
      </c>
    </row>
    <row r="388" spans="1:4">
      <c r="A388" s="19" t="s">
        <v>458</v>
      </c>
      <c r="B388" s="53"/>
      <c r="D388" t="str">
        <f t="shared" si="6"/>
        <v>Przyrząd do pomiaru tłoczności Erichsena_</v>
      </c>
    </row>
    <row r="389" spans="1:4">
      <c r="A389" s="14" t="s">
        <v>458</v>
      </c>
      <c r="B389" s="53"/>
      <c r="D389" t="str">
        <f t="shared" si="6"/>
        <v>Przyrząd do pomiaru tłoczności Erichsena_</v>
      </c>
    </row>
    <row r="390" spans="1:4">
      <c r="A390" s="19" t="s">
        <v>621</v>
      </c>
      <c r="B390" s="53">
        <v>2400</v>
      </c>
      <c r="D390" t="str">
        <f t="shared" si="6"/>
        <v>Pulpit sterowniczy_2400</v>
      </c>
    </row>
    <row r="391" spans="1:4">
      <c r="A391" s="19" t="s">
        <v>621</v>
      </c>
      <c r="B391" s="53">
        <v>2400</v>
      </c>
      <c r="D391" t="str">
        <f t="shared" si="6"/>
        <v>Pulpit sterowniczy_2400</v>
      </c>
    </row>
    <row r="392" spans="1:4">
      <c r="A392" s="19" t="s">
        <v>623</v>
      </c>
      <c r="B392" s="53"/>
      <c r="D392" t="str">
        <f t="shared" si="6"/>
        <v>rejstrator cyfrowy 4 kamery kolorowe_</v>
      </c>
    </row>
    <row r="393" spans="1:4">
      <c r="A393" s="19" t="s">
        <v>624</v>
      </c>
      <c r="B393" s="53">
        <v>60</v>
      </c>
      <c r="D393" t="str">
        <f t="shared" si="6"/>
        <v>Rozgałęźnik video aktywny_60</v>
      </c>
    </row>
    <row r="394" spans="1:4">
      <c r="A394" s="19" t="s">
        <v>624</v>
      </c>
      <c r="B394" s="53">
        <v>150</v>
      </c>
      <c r="D394" t="str">
        <f t="shared" si="6"/>
        <v>Rozgałęźnik video aktywny_150</v>
      </c>
    </row>
    <row r="395" spans="1:4">
      <c r="A395" s="19" t="s">
        <v>625</v>
      </c>
      <c r="B395" s="53">
        <v>100</v>
      </c>
      <c r="D395" t="str">
        <f t="shared" si="6"/>
        <v>Separator Video_100</v>
      </c>
    </row>
    <row r="396" spans="1:4">
      <c r="A396" s="19" t="s">
        <v>625</v>
      </c>
      <c r="B396" s="53">
        <v>60</v>
      </c>
      <c r="D396" t="str">
        <f t="shared" si="6"/>
        <v>Separator Video_60</v>
      </c>
    </row>
    <row r="397" spans="1:4">
      <c r="A397" s="19" t="s">
        <v>510</v>
      </c>
      <c r="B397" s="53">
        <v>28792</v>
      </c>
      <c r="D397" t="str">
        <f t="shared" si="6"/>
        <v>Stacja dystrybucji _28792</v>
      </c>
    </row>
    <row r="398" spans="1:4">
      <c r="A398" s="19" t="s">
        <v>512</v>
      </c>
      <c r="B398" s="53">
        <v>35136</v>
      </c>
      <c r="D398" t="str">
        <f t="shared" si="6"/>
        <v>Stacja kontroli_35136</v>
      </c>
    </row>
    <row r="399" spans="1:4">
      <c r="A399" s="19" t="s">
        <v>650</v>
      </c>
      <c r="B399" s="53">
        <v>464</v>
      </c>
      <c r="D399" t="str">
        <f t="shared" si="6"/>
        <v>Stacja lutownicza_464</v>
      </c>
    </row>
    <row r="400" spans="1:4">
      <c r="A400" s="19" t="s">
        <v>651</v>
      </c>
      <c r="B400" s="53">
        <v>5200</v>
      </c>
      <c r="D400" t="str">
        <f t="shared" si="6"/>
        <v>Stacja pochłaniająco filtująca_5200</v>
      </c>
    </row>
    <row r="401" spans="1:4">
      <c r="A401" s="19" t="s">
        <v>514</v>
      </c>
      <c r="B401" s="53">
        <v>35380</v>
      </c>
      <c r="D401" t="str">
        <f t="shared" si="6"/>
        <v>Stacja sortowania_35380</v>
      </c>
    </row>
    <row r="402" spans="1:4" ht="25.5">
      <c r="A402" s="14" t="s">
        <v>464</v>
      </c>
      <c r="B402" s="53">
        <v>55000</v>
      </c>
      <c r="D402" t="str">
        <f t="shared" si="6"/>
        <v>Stanowisko (zestaw) do projektowania i konstruowania układów pneumatycznych_55000</v>
      </c>
    </row>
    <row r="403" spans="1:4" ht="25.5">
      <c r="A403" s="14" t="s">
        <v>464</v>
      </c>
      <c r="B403" s="53">
        <v>55000</v>
      </c>
      <c r="D403" t="str">
        <f t="shared" si="6"/>
        <v>Stanowisko (zestaw) do projektowania i konstruowania układów pneumatycznych_55000</v>
      </c>
    </row>
    <row r="404" spans="1:4">
      <c r="A404" s="19" t="s">
        <v>475</v>
      </c>
      <c r="B404" s="53">
        <v>1720</v>
      </c>
      <c r="D404" t="str">
        <f t="shared" si="6"/>
        <v>stanowisko czujników i przetworników_1720</v>
      </c>
    </row>
    <row r="405" spans="1:4">
      <c r="A405" s="19" t="s">
        <v>475</v>
      </c>
      <c r="B405" s="53">
        <v>1720</v>
      </c>
      <c r="D405" t="str">
        <f t="shared" si="6"/>
        <v>stanowisko czujników i przetworników_1720</v>
      </c>
    </row>
    <row r="406" spans="1:4" ht="38.25">
      <c r="A406" s="14" t="s">
        <v>467</v>
      </c>
      <c r="B406" s="53">
        <v>80000</v>
      </c>
      <c r="D406" t="str">
        <f t="shared" si="6"/>
        <v>Stanowisko do badania procesów ciągłych (Sterownik + zasilacz + panel umozliwiający podłaczenie do układów wykonawczych)_80000</v>
      </c>
    </row>
    <row r="407" spans="1:4" ht="25.5">
      <c r="A407" s="14" t="s">
        <v>468</v>
      </c>
      <c r="B407" s="53">
        <v>380000</v>
      </c>
      <c r="D407" t="str">
        <f t="shared" si="6"/>
        <v>Stanowisko do programowania procesów produkcyjnych wposażone w robota z oprogramowaniem_380000</v>
      </c>
    </row>
    <row r="408" spans="1:4" ht="25.5">
      <c r="A408" s="14" t="s">
        <v>469</v>
      </c>
      <c r="B408" s="53">
        <v>35000</v>
      </c>
      <c r="D408" t="str">
        <f t="shared" si="6"/>
        <v>Stanowisko do projektowania i konstruowania układów hydraulicznych z oprogramowaniem _35000</v>
      </c>
    </row>
    <row r="409" spans="1:4">
      <c r="A409" s="19" t="s">
        <v>476</v>
      </c>
      <c r="B409" s="53">
        <v>9700</v>
      </c>
      <c r="D409" t="str">
        <f t="shared" si="6"/>
        <v>stanowisko wizualizacji procesów_9700</v>
      </c>
    </row>
    <row r="410" spans="1:4">
      <c r="A410" s="19" t="s">
        <v>476</v>
      </c>
      <c r="B410" s="53">
        <v>9700</v>
      </c>
      <c r="D410" t="str">
        <f t="shared" si="6"/>
        <v>stanowisko wizualizacji procesów_9700</v>
      </c>
    </row>
    <row r="411" spans="1:4">
      <c r="A411" s="19" t="s">
        <v>517</v>
      </c>
      <c r="B411" s="53">
        <v>22683</v>
      </c>
      <c r="D411" t="str">
        <f t="shared" si="6"/>
        <v>stanowisko z  PLC (Lucas Nulle)_22683</v>
      </c>
    </row>
    <row r="412" spans="1:4">
      <c r="A412" s="19" t="s">
        <v>478</v>
      </c>
      <c r="B412" s="53">
        <v>3410</v>
      </c>
      <c r="D412" t="str">
        <f t="shared" si="6"/>
        <v>Stanowisko: Układ regulacji obrotów_3410</v>
      </c>
    </row>
    <row r="413" spans="1:4">
      <c r="A413" s="19" t="s">
        <v>479</v>
      </c>
      <c r="B413" s="53">
        <v>1488</v>
      </c>
      <c r="D413" t="str">
        <f t="shared" si="6"/>
        <v>Stanowisko: Układ regulacji oświetlenia_1488</v>
      </c>
    </row>
    <row r="414" spans="1:4">
      <c r="A414" s="19" t="s">
        <v>480</v>
      </c>
      <c r="B414" s="53">
        <v>5374</v>
      </c>
      <c r="D414" t="str">
        <f t="shared" si="6"/>
        <v>Stanowisko: Układ regulacji poziomu_5374</v>
      </c>
    </row>
    <row r="415" spans="1:4">
      <c r="A415" s="19" t="s">
        <v>482</v>
      </c>
      <c r="B415" s="53">
        <v>1722</v>
      </c>
      <c r="D415" t="str">
        <f t="shared" si="6"/>
        <v>Stanowisko: Układ regulacji temperatury_1722</v>
      </c>
    </row>
    <row r="416" spans="1:4">
      <c r="A416" s="19" t="s">
        <v>484</v>
      </c>
      <c r="B416" s="53">
        <v>5943</v>
      </c>
      <c r="D416" t="str">
        <f t="shared" si="6"/>
        <v>Stanowisko: Uniwersalny regulator cyfrowy _5943</v>
      </c>
    </row>
    <row r="417" spans="1:4">
      <c r="A417" s="14" t="s">
        <v>470</v>
      </c>
      <c r="B417" s="53">
        <v>16000</v>
      </c>
      <c r="D417" t="str">
        <f t="shared" si="6"/>
        <v>system dydaktyczny do elektrotechniki _16000</v>
      </c>
    </row>
    <row r="418" spans="1:4">
      <c r="A418" s="19" t="s">
        <v>470</v>
      </c>
      <c r="B418" s="53">
        <v>16000</v>
      </c>
      <c r="D418" t="str">
        <f t="shared" si="6"/>
        <v>system dydaktyczny do elektrotechniki _16000</v>
      </c>
    </row>
    <row r="419" spans="1:4">
      <c r="A419" s="14" t="s">
        <v>470</v>
      </c>
      <c r="B419" s="53">
        <v>16000</v>
      </c>
      <c r="D419" t="str">
        <f t="shared" si="6"/>
        <v>system dydaktyczny do elektrotechniki _16000</v>
      </c>
    </row>
    <row r="420" spans="1:4">
      <c r="A420" s="19" t="s">
        <v>470</v>
      </c>
      <c r="B420" s="53">
        <v>16000</v>
      </c>
      <c r="D420" t="str">
        <f t="shared" si="6"/>
        <v>system dydaktyczny do elektrotechniki _16000</v>
      </c>
    </row>
    <row r="421" spans="1:4">
      <c r="A421" s="19" t="s">
        <v>558</v>
      </c>
      <c r="B421" s="53">
        <v>2700</v>
      </c>
      <c r="D421" t="str">
        <f t="shared" si="6"/>
        <v>System mikroprocesorowy z wyposażeniem _2700</v>
      </c>
    </row>
    <row r="422" spans="1:4">
      <c r="A422" s="19" t="s">
        <v>627</v>
      </c>
      <c r="B422" s="53">
        <v>5490</v>
      </c>
      <c r="D422" t="str">
        <f t="shared" si="6"/>
        <v>System treningowy DVD i  CD_5490</v>
      </c>
    </row>
    <row r="423" spans="1:4">
      <c r="A423" s="19" t="s">
        <v>627</v>
      </c>
      <c r="B423" s="53">
        <v>5499</v>
      </c>
      <c r="D423" t="str">
        <f t="shared" si="6"/>
        <v>System treningowy DVD i  CD_5499</v>
      </c>
    </row>
    <row r="424" spans="1:4">
      <c r="A424" s="19" t="s">
        <v>628</v>
      </c>
      <c r="B424" s="53">
        <v>3294</v>
      </c>
      <c r="D424" t="str">
        <f t="shared" si="6"/>
        <v>System treningowy kolorowej telewizji. _3294</v>
      </c>
    </row>
    <row r="425" spans="1:4">
      <c r="A425" s="19" t="s">
        <v>628</v>
      </c>
      <c r="B425" s="53">
        <v>3294</v>
      </c>
      <c r="D425" t="str">
        <f t="shared" si="6"/>
        <v>System treningowy kolorowej telewizji. _3294</v>
      </c>
    </row>
    <row r="426" spans="1:4">
      <c r="A426" s="19" t="s">
        <v>629</v>
      </c>
      <c r="B426" s="53">
        <v>6222</v>
      </c>
      <c r="D426" t="str">
        <f t="shared" si="6"/>
        <v>System treningowy komunikacji analogowej._6222</v>
      </c>
    </row>
    <row r="427" spans="1:4">
      <c r="A427" s="19" t="s">
        <v>629</v>
      </c>
      <c r="B427" s="53">
        <v>6222</v>
      </c>
      <c r="D427" t="str">
        <f t="shared" si="6"/>
        <v>System treningowy komunikacji analogowej._6222</v>
      </c>
    </row>
    <row r="428" spans="1:4">
      <c r="A428" s="19" t="s">
        <v>630</v>
      </c>
      <c r="B428" s="53">
        <v>6860</v>
      </c>
      <c r="D428" t="str">
        <f t="shared" si="6"/>
        <v>System treningowy komunikacji cyfrowej._6860</v>
      </c>
    </row>
    <row r="429" spans="1:4">
      <c r="A429" s="19" t="s">
        <v>630</v>
      </c>
      <c r="B429" s="53">
        <v>6860</v>
      </c>
      <c r="D429" t="str">
        <f t="shared" si="6"/>
        <v>System treningowy komunikacji cyfrowej._6860</v>
      </c>
    </row>
    <row r="430" spans="1:4">
      <c r="A430" s="19" t="s">
        <v>665</v>
      </c>
      <c r="B430" s="53">
        <v>5856</v>
      </c>
      <c r="D430" t="str">
        <f t="shared" si="6"/>
        <v>System treningowy radioodbiornika_5856</v>
      </c>
    </row>
    <row r="431" spans="1:4" ht="25.5">
      <c r="A431" s="19" t="s">
        <v>664</v>
      </c>
      <c r="B431" s="53">
        <v>4500</v>
      </c>
      <c r="D431" t="str">
        <f t="shared" si="6"/>
        <v>System treningowy radioodbiornika Stereofoniczny odbiornik radiowy FM z wbudowanym zasilaczem ST2661_4500</v>
      </c>
    </row>
    <row r="432" spans="1:4">
      <c r="A432" s="19" t="s">
        <v>1316</v>
      </c>
      <c r="B432" s="53">
        <v>3720</v>
      </c>
      <c r="D432" t="str">
        <f t="shared" si="6"/>
        <v>Telewizor LCD_3720</v>
      </c>
    </row>
    <row r="433" spans="1:4">
      <c r="A433" s="19" t="s">
        <v>1316</v>
      </c>
      <c r="B433" s="53">
        <v>3720</v>
      </c>
      <c r="D433" t="str">
        <f t="shared" si="6"/>
        <v>Telewizor LCD_3720</v>
      </c>
    </row>
    <row r="434" spans="1:4">
      <c r="A434" s="19" t="s">
        <v>666</v>
      </c>
      <c r="B434" s="53">
        <v>3135</v>
      </c>
      <c r="D434" t="str">
        <f t="shared" si="6"/>
        <v>tester CCTV_3135</v>
      </c>
    </row>
    <row r="435" spans="1:4">
      <c r="A435" s="19" t="s">
        <v>631</v>
      </c>
      <c r="B435" s="53">
        <v>2000</v>
      </c>
      <c r="D435" t="str">
        <f t="shared" si="6"/>
        <v>tester kabli_2000</v>
      </c>
    </row>
    <row r="436" spans="1:4">
      <c r="A436" s="19" t="s">
        <v>631</v>
      </c>
      <c r="B436" s="53">
        <v>2000</v>
      </c>
      <c r="D436" t="str">
        <f t="shared" si="6"/>
        <v>tester kabli_2000</v>
      </c>
    </row>
    <row r="437" spans="1:4" ht="51">
      <c r="A437" s="19" t="s">
        <v>538</v>
      </c>
      <c r="B437" s="53">
        <v>845</v>
      </c>
      <c r="D437" t="str">
        <f t="shared" si="6"/>
        <v>Trenażer przeznaczony do prowadzenia eksperymentów i ćwiczeń z układami analogowymi i cyfrowymi w laboratorium elektronicznym
ST2613_845</v>
      </c>
    </row>
    <row r="438" spans="1:4" ht="51">
      <c r="A438" s="19" t="s">
        <v>538</v>
      </c>
      <c r="B438" s="53">
        <v>845</v>
      </c>
      <c r="D438" t="str">
        <f t="shared" si="6"/>
        <v>Trenażer przeznaczony do prowadzenia eksperymentów i ćwiczeń z układami analogowymi i cyfrowymi w laboratorium elektronicznym
ST2613_845</v>
      </c>
    </row>
    <row r="439" spans="1:4" ht="51">
      <c r="A439" s="19" t="s">
        <v>538</v>
      </c>
      <c r="B439" s="53">
        <v>3970</v>
      </c>
      <c r="D439" t="str">
        <f t="shared" si="6"/>
        <v>Trenażer przeznaczony do prowadzenia eksperymentów i ćwiczeń z układami analogowymi i cyfrowymi w laboratorium elektronicznym
ST2613_3970</v>
      </c>
    </row>
    <row r="440" spans="1:4" ht="51">
      <c r="A440" s="19" t="s">
        <v>538</v>
      </c>
      <c r="B440" s="53">
        <v>845</v>
      </c>
      <c r="D440" t="str">
        <f t="shared" si="6"/>
        <v>Trenażer przeznaczony do prowadzenia eksperymentów i ćwiczeń z układami analogowymi i cyfrowymi w laboratorium elektronicznym
ST2613_845</v>
      </c>
    </row>
    <row r="441" spans="1:4" ht="51">
      <c r="A441" s="19" t="s">
        <v>538</v>
      </c>
      <c r="B441" s="53">
        <v>845</v>
      </c>
      <c r="D441" t="str">
        <f t="shared" si="6"/>
        <v>Trenażer przeznaczony do prowadzenia eksperymentów i ćwiczeń z układami analogowymi i cyfrowymi w laboratorium elektronicznym
ST2613_845</v>
      </c>
    </row>
    <row r="442" spans="1:4">
      <c r="A442" s="19" t="s">
        <v>667</v>
      </c>
      <c r="B442" s="53">
        <v>800</v>
      </c>
      <c r="D442" t="str">
        <f t="shared" si="6"/>
        <v>tuner satelitarny_800</v>
      </c>
    </row>
    <row r="443" spans="1:4">
      <c r="A443" s="19" t="s">
        <v>632</v>
      </c>
      <c r="B443" s="53">
        <v>560</v>
      </c>
      <c r="D443" t="str">
        <f t="shared" si="6"/>
        <v>Tuner stereo_560</v>
      </c>
    </row>
    <row r="444" spans="1:4">
      <c r="A444" s="19" t="s">
        <v>632</v>
      </c>
      <c r="B444" s="53">
        <v>560</v>
      </c>
      <c r="D444" t="str">
        <f t="shared" si="6"/>
        <v>Tuner stereo_560</v>
      </c>
    </row>
    <row r="445" spans="1:4">
      <c r="A445" s="19" t="s">
        <v>227</v>
      </c>
      <c r="B445" s="53">
        <v>10000</v>
      </c>
      <c r="D445" t="str">
        <f t="shared" si="6"/>
        <v>Twardościomierz uniwersalny_10000</v>
      </c>
    </row>
    <row r="446" spans="1:4">
      <c r="A446" s="14" t="s">
        <v>227</v>
      </c>
      <c r="B446" s="53">
        <v>10000</v>
      </c>
      <c r="D446" t="str">
        <f t="shared" si="6"/>
        <v>Twardościomierz uniwersalny_10000</v>
      </c>
    </row>
    <row r="447" spans="1:4">
      <c r="A447" s="19" t="s">
        <v>486</v>
      </c>
      <c r="B447" s="53">
        <v>3410</v>
      </c>
      <c r="D447" t="str">
        <f t="shared" si="6"/>
        <v>układ (stanowisko) regulacji obrotów_3410</v>
      </c>
    </row>
    <row r="448" spans="1:4">
      <c r="A448" s="19" t="s">
        <v>488</v>
      </c>
      <c r="B448" s="53">
        <v>1488</v>
      </c>
      <c r="D448" t="str">
        <f t="shared" si="6"/>
        <v>układ (stanowisko) regulacji oświetlenia_1488</v>
      </c>
    </row>
    <row r="449" spans="1:4">
      <c r="A449" s="19" t="s">
        <v>490</v>
      </c>
      <c r="B449" s="53">
        <v>5374</v>
      </c>
      <c r="D449" t="str">
        <f t="shared" si="6"/>
        <v>układ (stanowisko) regulacji poziomu_5374</v>
      </c>
    </row>
    <row r="450" spans="1:4">
      <c r="A450" s="19" t="s">
        <v>492</v>
      </c>
      <c r="B450" s="53">
        <v>1722</v>
      </c>
      <c r="D450" t="str">
        <f t="shared" si="6"/>
        <v>układ (stanowisko) regulacji temperatury_1722</v>
      </c>
    </row>
    <row r="451" spans="1:4" ht="25.5">
      <c r="A451" s="19" t="s">
        <v>228</v>
      </c>
      <c r="B451" s="53"/>
      <c r="D451" t="str">
        <f t="shared" ref="D451:D507" si="7">A451&amp;"_"&amp;B451</f>
        <v>Uniwersalna maszyna wytrzymałościowa z napędem ręcznym_</v>
      </c>
    </row>
    <row r="452" spans="1:4" ht="25.5">
      <c r="A452" s="14" t="s">
        <v>228</v>
      </c>
      <c r="B452" s="53"/>
      <c r="D452" t="str">
        <f t="shared" si="7"/>
        <v>Uniwersalna maszyna wytrzymałościowa z napędem ręcznym_</v>
      </c>
    </row>
    <row r="453" spans="1:4">
      <c r="A453" s="19" t="s">
        <v>494</v>
      </c>
      <c r="B453" s="53">
        <v>5943</v>
      </c>
      <c r="D453" t="str">
        <f t="shared" si="7"/>
        <v>uniwersalny regulator cyfrowy_5943</v>
      </c>
    </row>
    <row r="454" spans="1:4">
      <c r="A454" s="19" t="s">
        <v>653</v>
      </c>
      <c r="B454" s="53">
        <v>1500</v>
      </c>
      <c r="D454" t="str">
        <f t="shared" si="7"/>
        <v>urządzenie elektroniczne_1500</v>
      </c>
    </row>
    <row r="455" spans="1:4">
      <c r="A455" s="19" t="s">
        <v>3017</v>
      </c>
      <c r="B455" s="53"/>
      <c r="D455" t="str">
        <f t="shared" si="7"/>
        <v>wałeczki pomiarowe do gwintów_</v>
      </c>
    </row>
    <row r="456" spans="1:4">
      <c r="A456" s="14" t="s">
        <v>3017</v>
      </c>
      <c r="B456" s="53"/>
      <c r="D456" t="str">
        <f t="shared" si="7"/>
        <v>wałeczki pomiarowe do gwintów_</v>
      </c>
    </row>
    <row r="457" spans="1:4">
      <c r="A457" s="19" t="s">
        <v>633</v>
      </c>
      <c r="B457" s="53">
        <v>850</v>
      </c>
      <c r="D457" t="str">
        <f t="shared" si="7"/>
        <v>Wzmacniacz stereo_850</v>
      </c>
    </row>
    <row r="458" spans="1:4">
      <c r="A458" s="19" t="s">
        <v>633</v>
      </c>
      <c r="B458" s="53">
        <v>850</v>
      </c>
      <c r="D458" t="str">
        <f t="shared" si="7"/>
        <v>Wzmacniacz stereo_850</v>
      </c>
    </row>
    <row r="459" spans="1:4">
      <c r="A459" s="19" t="s">
        <v>634</v>
      </c>
      <c r="B459" s="53">
        <v>755</v>
      </c>
      <c r="D459" t="str">
        <f t="shared" si="7"/>
        <v>Wzmacniacz wideo z korekcją_755</v>
      </c>
    </row>
    <row r="460" spans="1:4">
      <c r="A460" s="19" t="s">
        <v>634</v>
      </c>
      <c r="B460" s="53">
        <v>755</v>
      </c>
      <c r="D460" t="str">
        <f t="shared" si="7"/>
        <v>Wzmacniacz wideo z korekcją_755</v>
      </c>
    </row>
    <row r="461" spans="1:4">
      <c r="A461" s="19" t="s">
        <v>668</v>
      </c>
      <c r="B461" s="53">
        <v>6255</v>
      </c>
      <c r="D461" t="str">
        <f t="shared" si="7"/>
        <v>wzmacniacze abonenckie_6255</v>
      </c>
    </row>
    <row r="462" spans="1:4">
      <c r="A462" s="19" t="s">
        <v>669</v>
      </c>
      <c r="B462" s="53">
        <v>60</v>
      </c>
      <c r="D462" t="str">
        <f t="shared" si="7"/>
        <v>Wzmacniacze budynkowe_60</v>
      </c>
    </row>
    <row r="463" spans="1:4">
      <c r="A463" s="19" t="s">
        <v>500</v>
      </c>
      <c r="B463" s="53">
        <v>850</v>
      </c>
      <c r="D463" t="str">
        <f t="shared" si="7"/>
        <v>zasilacz_850</v>
      </c>
    </row>
    <row r="464" spans="1:4">
      <c r="A464" s="40" t="s">
        <v>635</v>
      </c>
      <c r="B464" s="53"/>
      <c r="D464" t="str">
        <f t="shared" si="7"/>
        <v>Zasilacz do kamer_</v>
      </c>
    </row>
    <row r="465" spans="1:4">
      <c r="A465" s="19" t="s">
        <v>539</v>
      </c>
      <c r="B465" s="53">
        <v>440</v>
      </c>
      <c r="D465" t="str">
        <f t="shared" si="7"/>
        <v>Zasilacz stabilizowany_440</v>
      </c>
    </row>
    <row r="466" spans="1:4">
      <c r="A466" s="19" t="s">
        <v>539</v>
      </c>
      <c r="B466" s="53">
        <v>440</v>
      </c>
      <c r="D466" t="str">
        <f t="shared" si="7"/>
        <v>Zasilacz stabilizowany_440</v>
      </c>
    </row>
    <row r="467" spans="1:4">
      <c r="A467" s="19" t="s">
        <v>539</v>
      </c>
      <c r="B467" s="53">
        <v>440</v>
      </c>
      <c r="D467" t="str">
        <f t="shared" si="7"/>
        <v>Zasilacz stabilizowany_440</v>
      </c>
    </row>
    <row r="468" spans="1:4">
      <c r="A468" s="19" t="s">
        <v>539</v>
      </c>
      <c r="B468" s="53">
        <v>440</v>
      </c>
      <c r="D468" t="str">
        <f t="shared" si="7"/>
        <v>Zasilacz stabilizowany_440</v>
      </c>
    </row>
    <row r="469" spans="1:4">
      <c r="A469" s="40" t="s">
        <v>636</v>
      </c>
      <c r="B469" s="53"/>
      <c r="D469" t="str">
        <f t="shared" si="7"/>
        <v>Zestaw  4 Kamery + karta DVR_</v>
      </c>
    </row>
    <row r="470" spans="1:4" ht="51">
      <c r="A470" s="19" t="s">
        <v>462</v>
      </c>
      <c r="B470" s="53">
        <v>12300</v>
      </c>
      <c r="D470" t="str">
        <f t="shared" si="7"/>
        <v>Zestaw 7(6+1) stanowiskowy do nauki programowania obrabiarek CNC z pulpitami identycznymi z rzeczywistymi,oprogramowaniem oraz zestawami komputerowymi _12300</v>
      </c>
    </row>
    <row r="471" spans="1:4">
      <c r="A471" s="19" t="s">
        <v>637</v>
      </c>
      <c r="B471" s="53">
        <v>100</v>
      </c>
      <c r="D471" t="str">
        <f t="shared" si="7"/>
        <v>Zestaw alarmowy_100</v>
      </c>
    </row>
    <row r="472" spans="1:4">
      <c r="A472" s="19" t="s">
        <v>637</v>
      </c>
      <c r="B472" s="53">
        <v>100</v>
      </c>
      <c r="D472" t="str">
        <f t="shared" si="7"/>
        <v>Zestaw alarmowy_100</v>
      </c>
    </row>
    <row r="473" spans="1:4" ht="25.5">
      <c r="A473" s="46" t="s">
        <v>454</v>
      </c>
      <c r="B473" s="53">
        <v>6500</v>
      </c>
      <c r="D473" t="str">
        <f t="shared" si="7"/>
        <v>Zestaw do prezentacji multimedialnych (laptop + rzutnik multimedialny + ekran)_6500</v>
      </c>
    </row>
    <row r="474" spans="1:4" ht="25.5">
      <c r="A474" s="46" t="s">
        <v>454</v>
      </c>
      <c r="B474" s="53">
        <v>6500</v>
      </c>
      <c r="D474" t="str">
        <f t="shared" si="7"/>
        <v>Zestaw do prezentacji multimedialnych (laptop + rzutnik multimedialny + ekran)_6500</v>
      </c>
    </row>
    <row r="475" spans="1:4" ht="25.5">
      <c r="A475" s="44" t="s">
        <v>454</v>
      </c>
      <c r="B475" s="53">
        <v>6500</v>
      </c>
      <c r="D475" t="str">
        <f t="shared" si="7"/>
        <v>Zestaw do prezentacji multimedialnych (laptop + rzutnik multimedialny + ekran)_6500</v>
      </c>
    </row>
    <row r="476" spans="1:4" ht="25.5">
      <c r="A476" s="44" t="s">
        <v>454</v>
      </c>
      <c r="B476" s="53">
        <v>6500</v>
      </c>
      <c r="D476" t="str">
        <f t="shared" si="7"/>
        <v>Zestaw do prezentacji multimedialnych (laptop + rzutnik multimedialny + ekran)_6500</v>
      </c>
    </row>
    <row r="477" spans="1:4" ht="25.5">
      <c r="A477" s="44" t="s">
        <v>454</v>
      </c>
      <c r="B477" s="53">
        <v>6500</v>
      </c>
      <c r="D477" t="str">
        <f t="shared" si="7"/>
        <v>Zestaw do prezentacji multimedialnych (laptop + rzutnik multimedialny + ekran)_6500</v>
      </c>
    </row>
    <row r="478" spans="1:4" ht="25.5">
      <c r="A478" s="44" t="s">
        <v>454</v>
      </c>
      <c r="B478" s="53">
        <v>6500</v>
      </c>
      <c r="D478" t="str">
        <f t="shared" si="7"/>
        <v>Zestaw do prezentacji multimedialnych (laptop + rzutnik multimedialny + ekran)_6500</v>
      </c>
    </row>
    <row r="479" spans="1:4" ht="25.5">
      <c r="A479" s="44" t="s">
        <v>454</v>
      </c>
      <c r="B479" s="53">
        <v>6500</v>
      </c>
      <c r="D479" t="str">
        <f t="shared" si="7"/>
        <v>Zestaw do prezentacji multimedialnych (laptop + rzutnik multimedialny + ekran)_6500</v>
      </c>
    </row>
    <row r="480" spans="1:4" ht="25.5">
      <c r="A480" s="44" t="s">
        <v>454</v>
      </c>
      <c r="B480" s="53">
        <v>6500</v>
      </c>
      <c r="D480" t="str">
        <f t="shared" si="7"/>
        <v>Zestaw do prezentacji multimedialnych (laptop + rzutnik multimedialny + ekran)_6500</v>
      </c>
    </row>
    <row r="481" spans="1:4" ht="38.25">
      <c r="A481" s="14" t="s">
        <v>465</v>
      </c>
      <c r="B481" s="53">
        <v>3200</v>
      </c>
      <c r="D481" t="str">
        <f t="shared" si="7"/>
        <v>Zestaw do programowania sterownika PLC (Sterownik + zasilacz + panel umozliwiający podłaczenie do układów wykonawczych)_3200</v>
      </c>
    </row>
    <row r="482" spans="1:4" ht="38.25">
      <c r="A482" s="14" t="s">
        <v>465</v>
      </c>
      <c r="B482" s="53">
        <v>3200</v>
      </c>
      <c r="D482" t="str">
        <f t="shared" si="7"/>
        <v>Zestaw do programowania sterownika PLC (Sterownik + zasilacz + panel umozliwiający podłaczenie do układów wykonawczych)_3200</v>
      </c>
    </row>
    <row r="483" spans="1:4" ht="25.5">
      <c r="A483" s="14" t="s">
        <v>466</v>
      </c>
      <c r="B483" s="53">
        <v>35000</v>
      </c>
      <c r="D483" t="str">
        <f t="shared" si="7"/>
        <v>Zestaw do symulacji procesów przemysłowych - 12 stanowisk_35000</v>
      </c>
    </row>
    <row r="484" spans="1:4" ht="25.5">
      <c r="A484" s="14" t="s">
        <v>466</v>
      </c>
      <c r="B484" s="53">
        <v>35000</v>
      </c>
      <c r="D484" t="str">
        <f t="shared" si="7"/>
        <v>Zestaw do symulacji procesów przemysłowych - 12 stanowisk_35000</v>
      </c>
    </row>
    <row r="485" spans="1:4">
      <c r="A485" s="19" t="s">
        <v>638</v>
      </c>
      <c r="B485" s="53">
        <v>700</v>
      </c>
      <c r="D485" t="str">
        <f t="shared" si="7"/>
        <v>Zestaw edukacyjny - system nadawczo-odbiorczy AM/FM_700</v>
      </c>
    </row>
    <row r="486" spans="1:4">
      <c r="A486" s="19" t="s">
        <v>638</v>
      </c>
      <c r="B486" s="53">
        <v>700</v>
      </c>
      <c r="D486" t="str">
        <f t="shared" si="7"/>
        <v>Zestaw edukacyjny - system nadawczo-odbiorczy AM/FM_700</v>
      </c>
    </row>
    <row r="487" spans="1:4" ht="25.5">
      <c r="A487" s="19" t="s">
        <v>639</v>
      </c>
      <c r="B487" s="53">
        <v>1200</v>
      </c>
      <c r="D487" t="str">
        <f t="shared" si="7"/>
        <v>Zestaw edukacyjny - system treningowy telewizji LCD i plazmy_1200</v>
      </c>
    </row>
    <row r="488" spans="1:4" ht="25.5">
      <c r="A488" s="19" t="s">
        <v>639</v>
      </c>
      <c r="B488" s="53">
        <v>1200</v>
      </c>
      <c r="D488" t="str">
        <f t="shared" si="7"/>
        <v>Zestaw edukacyjny - system treningowy telewizji LCD i plazmy_1200</v>
      </c>
    </row>
    <row r="489" spans="1:4">
      <c r="A489" s="19" t="s">
        <v>640</v>
      </c>
      <c r="B489" s="53">
        <v>6466</v>
      </c>
      <c r="D489" t="str">
        <f t="shared" si="7"/>
        <v>Zestaw edukacyjny GPS_6466</v>
      </c>
    </row>
    <row r="490" spans="1:4">
      <c r="A490" s="19" t="s">
        <v>640</v>
      </c>
      <c r="B490" s="53">
        <v>6466</v>
      </c>
      <c r="D490" t="str">
        <f t="shared" si="7"/>
        <v>Zestaw edukacyjny GPS_6466</v>
      </c>
    </row>
    <row r="491" spans="1:4">
      <c r="A491" s="19" t="s">
        <v>641</v>
      </c>
      <c r="B491" s="53">
        <v>7625</v>
      </c>
      <c r="D491" t="str">
        <f t="shared" si="7"/>
        <v>Zestaw edukacyjny łączności satelitarnej_7625</v>
      </c>
    </row>
    <row r="492" spans="1:4">
      <c r="A492" s="19" t="s">
        <v>641</v>
      </c>
      <c r="B492" s="53">
        <v>7625</v>
      </c>
      <c r="D492" t="str">
        <f t="shared" si="7"/>
        <v>Zestaw edukacyjny łączności satelitarnej_7625</v>
      </c>
    </row>
    <row r="493" spans="1:4">
      <c r="A493" s="19" t="s">
        <v>670</v>
      </c>
      <c r="B493" s="53">
        <v>3250</v>
      </c>
      <c r="D493" t="str">
        <f t="shared" si="7"/>
        <v>Zestaw edukacyjny magnetofonu_3250</v>
      </c>
    </row>
    <row r="494" spans="1:4">
      <c r="A494" s="19" t="s">
        <v>643</v>
      </c>
      <c r="B494" s="53">
        <v>6750</v>
      </c>
      <c r="D494" t="str">
        <f t="shared" si="7"/>
        <v>Zestaw kina domowego_6750</v>
      </c>
    </row>
    <row r="495" spans="1:4">
      <c r="A495" s="19" t="s">
        <v>643</v>
      </c>
      <c r="B495" s="53">
        <v>6750</v>
      </c>
      <c r="D495" t="str">
        <f t="shared" si="7"/>
        <v>Zestaw kina domowego_6750</v>
      </c>
    </row>
    <row r="496" spans="1:4" ht="25.5">
      <c r="A496" s="14" t="s">
        <v>1313</v>
      </c>
      <c r="B496" s="53">
        <v>37900</v>
      </c>
      <c r="D496" t="str">
        <f t="shared" si="7"/>
        <v>Zestaw materiałów szkoleniowych do systemu dydaktyczny do elektrotechniki _37900</v>
      </c>
    </row>
    <row r="497" spans="1:5" ht="25.5">
      <c r="A497" s="14" t="s">
        <v>471</v>
      </c>
      <c r="B497" s="53">
        <v>37900</v>
      </c>
      <c r="D497" t="str">
        <f t="shared" si="7"/>
        <v>zestaw materiałów szkoleniowych do systemu dydaktyczny do elektrotechniki _37900</v>
      </c>
    </row>
    <row r="498" spans="1:5" ht="25.5">
      <c r="A498" s="14" t="s">
        <v>477</v>
      </c>
      <c r="B498" s="53">
        <v>92000</v>
      </c>
      <c r="D498" t="str">
        <f t="shared" si="7"/>
        <v>Zestaw materiałów szkoleniowych zaawansowanych 1 (tematyka w załączniku)_92000</v>
      </c>
    </row>
    <row r="499" spans="1:5">
      <c r="A499" s="19" t="s">
        <v>485</v>
      </c>
      <c r="B499" s="53">
        <v>1187</v>
      </c>
      <c r="D499" t="str">
        <f t="shared" si="7"/>
        <v>Zestaw nakładek_1187</v>
      </c>
    </row>
    <row r="500" spans="1:5">
      <c r="A500" s="19" t="s">
        <v>485</v>
      </c>
      <c r="B500" s="53">
        <v>1187</v>
      </c>
      <c r="D500" t="str">
        <f t="shared" si="7"/>
        <v>Zestaw nakładek_1187</v>
      </c>
    </row>
    <row r="501" spans="1:5">
      <c r="A501" s="19" t="s">
        <v>459</v>
      </c>
      <c r="B501" s="53"/>
      <c r="D501" t="str">
        <f t="shared" si="7"/>
        <v>Zestaw przyrządów mikrometrcznych_</v>
      </c>
    </row>
    <row r="502" spans="1:5">
      <c r="A502" s="14" t="s">
        <v>459</v>
      </c>
      <c r="B502" s="53"/>
      <c r="D502" t="str">
        <f t="shared" si="7"/>
        <v>Zestaw przyrządów mikrometrcznych_</v>
      </c>
    </row>
    <row r="503" spans="1:5">
      <c r="A503" s="19" t="s">
        <v>460</v>
      </c>
      <c r="B503" s="53"/>
      <c r="D503" t="str">
        <f t="shared" si="7"/>
        <v>Zestaw suwmiarek_</v>
      </c>
    </row>
    <row r="504" spans="1:5">
      <c r="A504" s="14" t="s">
        <v>460</v>
      </c>
      <c r="B504" s="53"/>
      <c r="D504" t="str">
        <f t="shared" si="7"/>
        <v>Zestaw suwmiarek_</v>
      </c>
    </row>
    <row r="505" spans="1:5">
      <c r="A505" s="19" t="s">
        <v>645</v>
      </c>
      <c r="B505" s="53">
        <v>1220</v>
      </c>
      <c r="D505" t="str">
        <f t="shared" si="7"/>
        <v>Zestaw videodomofonu _1220</v>
      </c>
    </row>
    <row r="506" spans="1:5">
      <c r="A506" s="19" t="s">
        <v>645</v>
      </c>
      <c r="B506" s="53">
        <v>1220</v>
      </c>
      <c r="D506" t="str">
        <f t="shared" si="7"/>
        <v>Zestaw videodomofonu _1220</v>
      </c>
    </row>
    <row r="507" spans="1:5">
      <c r="A507" s="14" t="s">
        <v>472</v>
      </c>
      <c r="B507" s="53"/>
      <c r="D507" t="str">
        <f t="shared" si="7"/>
        <v>Zestawy napędów elektrycznych_</v>
      </c>
    </row>
    <row r="511" spans="1:5">
      <c r="D511" t="s">
        <v>1435</v>
      </c>
      <c r="E511" t="s">
        <v>1541</v>
      </c>
    </row>
    <row r="512" spans="1:5">
      <c r="D512" s="84" t="s">
        <v>1863</v>
      </c>
      <c r="E512" s="85">
        <v>2</v>
      </c>
    </row>
    <row r="513" spans="4:5">
      <c r="D513" s="84" t="s">
        <v>1864</v>
      </c>
      <c r="E513" s="85">
        <v>1</v>
      </c>
    </row>
    <row r="514" spans="4:5">
      <c r="D514" s="84" t="s">
        <v>1865</v>
      </c>
      <c r="E514" s="85">
        <v>1</v>
      </c>
    </row>
    <row r="515" spans="4:5">
      <c r="D515" s="84" t="s">
        <v>1866</v>
      </c>
      <c r="E515" s="85">
        <v>2</v>
      </c>
    </row>
    <row r="516" spans="4:5">
      <c r="D516" s="84" t="s">
        <v>1867</v>
      </c>
      <c r="E516" s="85">
        <v>1</v>
      </c>
    </row>
    <row r="517" spans="4:5">
      <c r="D517" s="84" t="s">
        <v>1868</v>
      </c>
      <c r="E517" s="85">
        <v>1</v>
      </c>
    </row>
    <row r="518" spans="4:5">
      <c r="D518" s="84" t="s">
        <v>1869</v>
      </c>
      <c r="E518" s="85">
        <v>1</v>
      </c>
    </row>
    <row r="519" spans="4:5">
      <c r="D519" s="84" t="s">
        <v>1870</v>
      </c>
      <c r="E519" s="85">
        <v>2</v>
      </c>
    </row>
    <row r="520" spans="4:5">
      <c r="D520" s="84" t="s">
        <v>1871</v>
      </c>
      <c r="E520" s="85">
        <v>1</v>
      </c>
    </row>
    <row r="521" spans="4:5">
      <c r="D521" s="84" t="s">
        <v>1872</v>
      </c>
      <c r="E521" s="85">
        <v>6</v>
      </c>
    </row>
    <row r="522" spans="4:5">
      <c r="D522" s="84" t="s">
        <v>1873</v>
      </c>
      <c r="E522" s="85">
        <v>1</v>
      </c>
    </row>
    <row r="523" spans="4:5">
      <c r="D523" s="84" t="s">
        <v>1874</v>
      </c>
      <c r="E523" s="85">
        <v>1</v>
      </c>
    </row>
    <row r="524" spans="4:5">
      <c r="D524" s="84" t="s">
        <v>1875</v>
      </c>
      <c r="E524" s="85">
        <v>4</v>
      </c>
    </row>
    <row r="525" spans="4:5">
      <c r="D525" s="84" t="s">
        <v>1876</v>
      </c>
      <c r="E525" s="85">
        <v>1</v>
      </c>
    </row>
    <row r="526" spans="4:5">
      <c r="D526" s="84" t="s">
        <v>1877</v>
      </c>
      <c r="E526" s="85">
        <v>1</v>
      </c>
    </row>
    <row r="527" spans="4:5">
      <c r="D527" s="84" t="s">
        <v>1878</v>
      </c>
      <c r="E527" s="85">
        <v>1</v>
      </c>
    </row>
    <row r="528" spans="4:5">
      <c r="D528" s="84" t="s">
        <v>1879</v>
      </c>
      <c r="E528" s="85">
        <v>1</v>
      </c>
    </row>
    <row r="529" spans="4:5">
      <c r="D529" s="84" t="s">
        <v>1880</v>
      </c>
      <c r="E529" s="85">
        <v>1</v>
      </c>
    </row>
    <row r="530" spans="4:5">
      <c r="D530" s="84" t="s">
        <v>1881</v>
      </c>
      <c r="E530" s="85">
        <v>1</v>
      </c>
    </row>
    <row r="531" spans="4:5">
      <c r="D531" s="84" t="s">
        <v>1882</v>
      </c>
      <c r="E531" s="85">
        <v>1</v>
      </c>
    </row>
    <row r="532" spans="4:5">
      <c r="D532" s="84" t="s">
        <v>1883</v>
      </c>
      <c r="E532" s="85">
        <v>1</v>
      </c>
    </row>
    <row r="533" spans="4:5">
      <c r="D533" s="84" t="s">
        <v>1884</v>
      </c>
      <c r="E533" s="85">
        <v>2</v>
      </c>
    </row>
    <row r="534" spans="4:5">
      <c r="D534" s="84" t="s">
        <v>1885</v>
      </c>
      <c r="E534" s="85">
        <v>2</v>
      </c>
    </row>
    <row r="535" spans="4:5">
      <c r="D535" s="84" t="s">
        <v>1563</v>
      </c>
      <c r="E535" s="85">
        <v>1</v>
      </c>
    </row>
    <row r="536" spans="4:5">
      <c r="D536" s="84" t="s">
        <v>1886</v>
      </c>
      <c r="E536" s="85">
        <v>1</v>
      </c>
    </row>
    <row r="537" spans="4:5">
      <c r="D537" s="84" t="s">
        <v>1887</v>
      </c>
      <c r="E537" s="85">
        <v>1</v>
      </c>
    </row>
    <row r="538" spans="4:5">
      <c r="D538" s="84" t="s">
        <v>1888</v>
      </c>
      <c r="E538" s="85">
        <v>2</v>
      </c>
    </row>
    <row r="539" spans="4:5">
      <c r="D539" s="84" t="s">
        <v>1889</v>
      </c>
      <c r="E539" s="85">
        <v>1</v>
      </c>
    </row>
    <row r="540" spans="4:5">
      <c r="D540" s="84" t="s">
        <v>1890</v>
      </c>
      <c r="E540" s="85">
        <v>1</v>
      </c>
    </row>
    <row r="541" spans="4:5">
      <c r="D541" s="84" t="s">
        <v>1891</v>
      </c>
      <c r="E541" s="85">
        <v>1</v>
      </c>
    </row>
    <row r="542" spans="4:5">
      <c r="D542" s="84" t="s">
        <v>1892</v>
      </c>
      <c r="E542" s="85">
        <v>1</v>
      </c>
    </row>
    <row r="543" spans="4:5">
      <c r="D543" s="84" t="s">
        <v>1893</v>
      </c>
      <c r="E543" s="85">
        <v>1</v>
      </c>
    </row>
    <row r="544" spans="4:5">
      <c r="D544" s="84" t="s">
        <v>1894</v>
      </c>
      <c r="E544" s="85">
        <v>1</v>
      </c>
    </row>
    <row r="545" spans="4:5">
      <c r="D545" s="84" t="s">
        <v>1895</v>
      </c>
      <c r="E545" s="85">
        <v>1</v>
      </c>
    </row>
    <row r="546" spans="4:5">
      <c r="D546" s="84" t="s">
        <v>1896</v>
      </c>
      <c r="E546" s="85">
        <v>2</v>
      </c>
    </row>
    <row r="547" spans="4:5">
      <c r="D547" s="84" t="s">
        <v>1897</v>
      </c>
      <c r="E547" s="85">
        <v>2</v>
      </c>
    </row>
    <row r="548" spans="4:5">
      <c r="D548" s="84" t="s">
        <v>1898</v>
      </c>
      <c r="E548" s="85">
        <v>1</v>
      </c>
    </row>
    <row r="549" spans="4:5">
      <c r="D549" s="84" t="s">
        <v>1899</v>
      </c>
      <c r="E549" s="85">
        <v>1</v>
      </c>
    </row>
    <row r="550" spans="4:5">
      <c r="D550" s="84" t="s">
        <v>1900</v>
      </c>
      <c r="E550" s="85">
        <v>2</v>
      </c>
    </row>
    <row r="551" spans="4:5">
      <c r="D551" s="84" t="s">
        <v>1901</v>
      </c>
      <c r="E551" s="85">
        <v>2</v>
      </c>
    </row>
    <row r="552" spans="4:5">
      <c r="D552" s="84" t="s">
        <v>1902</v>
      </c>
      <c r="E552" s="85">
        <v>1</v>
      </c>
    </row>
    <row r="553" spans="4:5">
      <c r="D553" s="84" t="s">
        <v>1903</v>
      </c>
      <c r="E553" s="85">
        <v>2</v>
      </c>
    </row>
    <row r="554" spans="4:5">
      <c r="D554" s="84" t="s">
        <v>1904</v>
      </c>
      <c r="E554" s="85">
        <v>1</v>
      </c>
    </row>
    <row r="555" spans="4:5">
      <c r="D555" s="84" t="s">
        <v>1905</v>
      </c>
      <c r="E555" s="85">
        <v>1</v>
      </c>
    </row>
    <row r="556" spans="4:5">
      <c r="D556" s="84" t="s">
        <v>1906</v>
      </c>
      <c r="E556" s="85">
        <v>1</v>
      </c>
    </row>
    <row r="557" spans="4:5">
      <c r="D557" s="84" t="s">
        <v>1907</v>
      </c>
      <c r="E557" s="85">
        <v>1</v>
      </c>
    </row>
    <row r="558" spans="4:5">
      <c r="D558" s="84" t="s">
        <v>1908</v>
      </c>
      <c r="E558" s="85">
        <v>2</v>
      </c>
    </row>
    <row r="559" spans="4:5">
      <c r="D559" s="84" t="s">
        <v>1909</v>
      </c>
      <c r="E559" s="85">
        <v>1</v>
      </c>
    </row>
    <row r="560" spans="4:5">
      <c r="D560" s="84" t="s">
        <v>1910</v>
      </c>
      <c r="E560" s="85">
        <v>2</v>
      </c>
    </row>
    <row r="561" spans="4:5">
      <c r="D561" s="84" t="s">
        <v>1911</v>
      </c>
      <c r="E561" s="85">
        <v>1</v>
      </c>
    </row>
    <row r="562" spans="4:5">
      <c r="D562" s="84" t="s">
        <v>1912</v>
      </c>
      <c r="E562" s="85">
        <v>2</v>
      </c>
    </row>
    <row r="563" spans="4:5">
      <c r="D563" s="84" t="s">
        <v>1913</v>
      </c>
      <c r="E563" s="85">
        <v>2</v>
      </c>
    </row>
    <row r="564" spans="4:5">
      <c r="D564" s="84" t="s">
        <v>1914</v>
      </c>
      <c r="E564" s="85">
        <v>1</v>
      </c>
    </row>
    <row r="565" spans="4:5">
      <c r="D565" s="84" t="s">
        <v>1915</v>
      </c>
      <c r="E565" s="85">
        <v>1</v>
      </c>
    </row>
    <row r="566" spans="4:5">
      <c r="D566" s="84" t="s">
        <v>1916</v>
      </c>
      <c r="E566" s="85">
        <v>2</v>
      </c>
    </row>
    <row r="567" spans="4:5">
      <c r="D567" s="84" t="s">
        <v>1917</v>
      </c>
      <c r="E567" s="85">
        <v>1</v>
      </c>
    </row>
    <row r="568" spans="4:5">
      <c r="D568" s="84" t="s">
        <v>1918</v>
      </c>
      <c r="E568" s="85">
        <v>2</v>
      </c>
    </row>
    <row r="569" spans="4:5">
      <c r="D569" s="84" t="s">
        <v>1919</v>
      </c>
      <c r="E569" s="85">
        <v>2</v>
      </c>
    </row>
    <row r="570" spans="4:5">
      <c r="D570" s="84" t="s">
        <v>1920</v>
      </c>
      <c r="E570" s="85">
        <v>1</v>
      </c>
    </row>
    <row r="571" spans="4:5">
      <c r="D571" s="84" t="s">
        <v>1921</v>
      </c>
      <c r="E571" s="85">
        <v>1</v>
      </c>
    </row>
    <row r="572" spans="4:5">
      <c r="D572" s="84" t="s">
        <v>1922</v>
      </c>
      <c r="E572" s="85">
        <v>2</v>
      </c>
    </row>
    <row r="573" spans="4:5">
      <c r="D573" s="84" t="s">
        <v>1923</v>
      </c>
      <c r="E573" s="85">
        <v>2</v>
      </c>
    </row>
    <row r="574" spans="4:5">
      <c r="D574" s="84" t="s">
        <v>1924</v>
      </c>
      <c r="E574" s="85">
        <v>1</v>
      </c>
    </row>
    <row r="575" spans="4:5">
      <c r="D575" s="84" t="s">
        <v>1925</v>
      </c>
      <c r="E575" s="85">
        <v>2</v>
      </c>
    </row>
    <row r="576" spans="4:5">
      <c r="D576" s="84" t="s">
        <v>1926</v>
      </c>
      <c r="E576" s="85">
        <v>1</v>
      </c>
    </row>
    <row r="577" spans="4:5">
      <c r="D577" s="84" t="s">
        <v>1927</v>
      </c>
      <c r="E577" s="85">
        <v>3</v>
      </c>
    </row>
    <row r="578" spans="4:5">
      <c r="D578" s="84" t="s">
        <v>1928</v>
      </c>
      <c r="E578" s="85">
        <v>3</v>
      </c>
    </row>
    <row r="579" spans="4:5">
      <c r="D579" s="84" t="s">
        <v>1929</v>
      </c>
      <c r="E579" s="85">
        <v>3</v>
      </c>
    </row>
    <row r="580" spans="4:5">
      <c r="D580" s="84" t="s">
        <v>1930</v>
      </c>
      <c r="E580" s="85">
        <v>3</v>
      </c>
    </row>
    <row r="581" spans="4:5">
      <c r="D581" s="84" t="s">
        <v>1931</v>
      </c>
      <c r="E581" s="85">
        <v>1</v>
      </c>
    </row>
    <row r="582" spans="4:5">
      <c r="D582" s="84" t="s">
        <v>1932</v>
      </c>
      <c r="E582" s="85">
        <v>2</v>
      </c>
    </row>
    <row r="583" spans="4:5">
      <c r="D583" s="84" t="s">
        <v>1933</v>
      </c>
      <c r="E583" s="85">
        <v>1</v>
      </c>
    </row>
    <row r="584" spans="4:5">
      <c r="D584" s="84" t="s">
        <v>1934</v>
      </c>
      <c r="E584" s="85">
        <v>2</v>
      </c>
    </row>
    <row r="585" spans="4:5">
      <c r="D585" s="84" t="s">
        <v>1935</v>
      </c>
      <c r="E585" s="85">
        <v>2</v>
      </c>
    </row>
    <row r="586" spans="4:5">
      <c r="D586" s="84" t="s">
        <v>1936</v>
      </c>
      <c r="E586" s="85">
        <v>1</v>
      </c>
    </row>
    <row r="587" spans="4:5">
      <c r="D587" s="84" t="s">
        <v>1937</v>
      </c>
      <c r="E587" s="85">
        <v>2</v>
      </c>
    </row>
    <row r="588" spans="4:5">
      <c r="D588" s="84" t="s">
        <v>1938</v>
      </c>
      <c r="E588" s="85">
        <v>1</v>
      </c>
    </row>
    <row r="589" spans="4:5">
      <c r="D589" s="84" t="s">
        <v>1939</v>
      </c>
      <c r="E589" s="85">
        <v>3</v>
      </c>
    </row>
    <row r="590" spans="4:5">
      <c r="D590" s="84" t="s">
        <v>1940</v>
      </c>
      <c r="E590" s="85">
        <v>2</v>
      </c>
    </row>
    <row r="591" spans="4:5">
      <c r="D591" s="84" t="s">
        <v>1941</v>
      </c>
      <c r="E591" s="85">
        <v>1</v>
      </c>
    </row>
    <row r="592" spans="4:5">
      <c r="D592" s="84" t="s">
        <v>1942</v>
      </c>
      <c r="E592" s="85">
        <v>1</v>
      </c>
    </row>
    <row r="593" spans="4:5">
      <c r="D593" s="84" t="s">
        <v>1943</v>
      </c>
      <c r="E593" s="85">
        <v>1</v>
      </c>
    </row>
    <row r="594" spans="4:5">
      <c r="D594" s="84" t="s">
        <v>1944</v>
      </c>
      <c r="E594" s="85">
        <v>1</v>
      </c>
    </row>
    <row r="595" spans="4:5">
      <c r="D595" s="84" t="s">
        <v>1945</v>
      </c>
      <c r="E595" s="85">
        <v>1</v>
      </c>
    </row>
    <row r="596" spans="4:5">
      <c r="D596" s="84" t="s">
        <v>1946</v>
      </c>
      <c r="E596" s="85">
        <v>1</v>
      </c>
    </row>
    <row r="597" spans="4:5">
      <c r="D597" s="84" t="s">
        <v>1947</v>
      </c>
      <c r="E597" s="85">
        <v>1</v>
      </c>
    </row>
    <row r="598" spans="4:5">
      <c r="D598" s="84" t="s">
        <v>1948</v>
      </c>
      <c r="E598" s="85">
        <v>1</v>
      </c>
    </row>
    <row r="599" spans="4:5">
      <c r="D599" s="84" t="s">
        <v>1949</v>
      </c>
      <c r="E599" s="85">
        <v>2</v>
      </c>
    </row>
    <row r="600" spans="4:5">
      <c r="D600" s="84" t="s">
        <v>1950</v>
      </c>
      <c r="E600" s="85">
        <v>1</v>
      </c>
    </row>
    <row r="601" spans="4:5">
      <c r="D601" s="84" t="s">
        <v>1951</v>
      </c>
      <c r="E601" s="85">
        <v>1</v>
      </c>
    </row>
    <row r="602" spans="4:5">
      <c r="D602" s="84" t="s">
        <v>1952</v>
      </c>
      <c r="E602" s="85">
        <v>1</v>
      </c>
    </row>
    <row r="603" spans="4:5">
      <c r="D603" s="84" t="s">
        <v>1953</v>
      </c>
      <c r="E603" s="85">
        <v>2</v>
      </c>
    </row>
    <row r="604" spans="4:5">
      <c r="D604" s="84" t="s">
        <v>1954</v>
      </c>
      <c r="E604" s="85">
        <v>2</v>
      </c>
    </row>
    <row r="605" spans="4:5">
      <c r="D605" s="84" t="s">
        <v>1955</v>
      </c>
      <c r="E605" s="85">
        <v>1</v>
      </c>
    </row>
    <row r="606" spans="4:5">
      <c r="D606" s="84" t="s">
        <v>1956</v>
      </c>
      <c r="E606" s="85">
        <v>2</v>
      </c>
    </row>
    <row r="607" spans="4:5">
      <c r="D607" s="84" t="s">
        <v>1957</v>
      </c>
      <c r="E607" s="85">
        <v>1</v>
      </c>
    </row>
    <row r="608" spans="4:5">
      <c r="D608" s="84" t="s">
        <v>1958</v>
      </c>
      <c r="E608" s="85">
        <v>2</v>
      </c>
    </row>
    <row r="609" spans="4:5">
      <c r="D609" s="84" t="s">
        <v>1959</v>
      </c>
      <c r="E609" s="85">
        <v>1</v>
      </c>
    </row>
    <row r="610" spans="4:5">
      <c r="D610" s="84" t="s">
        <v>1960</v>
      </c>
      <c r="E610" s="85">
        <v>2</v>
      </c>
    </row>
    <row r="611" spans="4:5">
      <c r="D611" s="84" t="s">
        <v>1961</v>
      </c>
      <c r="E611" s="85">
        <v>1</v>
      </c>
    </row>
    <row r="612" spans="4:5">
      <c r="D612" s="84" t="s">
        <v>1962</v>
      </c>
      <c r="E612" s="85">
        <v>2</v>
      </c>
    </row>
    <row r="613" spans="4:5">
      <c r="D613" s="84" t="s">
        <v>1963</v>
      </c>
      <c r="E613" s="85">
        <v>1</v>
      </c>
    </row>
    <row r="614" spans="4:5">
      <c r="D614" s="84" t="s">
        <v>1964</v>
      </c>
      <c r="E614" s="85">
        <v>2</v>
      </c>
    </row>
    <row r="615" spans="4:5">
      <c r="D615" s="84" t="s">
        <v>1965</v>
      </c>
      <c r="E615" s="85">
        <v>1</v>
      </c>
    </row>
    <row r="616" spans="4:5">
      <c r="D616" s="84" t="s">
        <v>1966</v>
      </c>
      <c r="E616" s="85">
        <v>1</v>
      </c>
    </row>
    <row r="617" spans="4:5">
      <c r="D617" s="84" t="s">
        <v>1967</v>
      </c>
      <c r="E617" s="85">
        <v>2</v>
      </c>
    </row>
    <row r="618" spans="4:5">
      <c r="D618" s="84" t="s">
        <v>1968</v>
      </c>
      <c r="E618" s="85">
        <v>1</v>
      </c>
    </row>
    <row r="619" spans="4:5">
      <c r="D619" s="84" t="s">
        <v>1969</v>
      </c>
      <c r="E619" s="85">
        <v>2</v>
      </c>
    </row>
    <row r="620" spans="4:5">
      <c r="D620" s="84" t="s">
        <v>1970</v>
      </c>
      <c r="E620" s="85">
        <v>2</v>
      </c>
    </row>
    <row r="621" spans="4:5">
      <c r="D621" s="84" t="s">
        <v>1971</v>
      </c>
      <c r="E621" s="85">
        <v>1</v>
      </c>
    </row>
    <row r="622" spans="4:5">
      <c r="D622" s="84" t="s">
        <v>1972</v>
      </c>
      <c r="E622" s="85">
        <v>2</v>
      </c>
    </row>
    <row r="623" spans="4:5">
      <c r="D623" s="84" t="s">
        <v>1973</v>
      </c>
      <c r="E623" s="85">
        <v>1</v>
      </c>
    </row>
    <row r="624" spans="4:5">
      <c r="D624" s="84" t="s">
        <v>1974</v>
      </c>
      <c r="E624" s="85">
        <v>1</v>
      </c>
    </row>
    <row r="625" spans="4:5">
      <c r="D625" s="84" t="s">
        <v>1975</v>
      </c>
      <c r="E625" s="85">
        <v>2</v>
      </c>
    </row>
    <row r="626" spans="4:5">
      <c r="D626" s="84" t="s">
        <v>1976</v>
      </c>
      <c r="E626" s="85">
        <v>1</v>
      </c>
    </row>
    <row r="627" spans="4:5">
      <c r="D627" s="84" t="s">
        <v>1977</v>
      </c>
      <c r="E627" s="85">
        <v>2</v>
      </c>
    </row>
    <row r="628" spans="4:5">
      <c r="D628" s="84" t="s">
        <v>1978</v>
      </c>
      <c r="E628" s="85">
        <v>2</v>
      </c>
    </row>
    <row r="629" spans="4:5">
      <c r="D629" s="84" t="s">
        <v>1979</v>
      </c>
      <c r="E629" s="85">
        <v>1</v>
      </c>
    </row>
    <row r="630" spans="4:5">
      <c r="D630" s="84" t="s">
        <v>1980</v>
      </c>
      <c r="E630" s="85">
        <v>1</v>
      </c>
    </row>
    <row r="631" spans="4:5">
      <c r="D631" s="84" t="s">
        <v>1981</v>
      </c>
      <c r="E631" s="85">
        <v>2</v>
      </c>
    </row>
    <row r="632" spans="4:5">
      <c r="D632" s="84" t="s">
        <v>1982</v>
      </c>
      <c r="E632" s="85">
        <v>2</v>
      </c>
    </row>
    <row r="633" spans="4:5">
      <c r="D633" s="84" t="s">
        <v>1983</v>
      </c>
      <c r="E633" s="85">
        <v>1</v>
      </c>
    </row>
    <row r="634" spans="4:5">
      <c r="D634" s="84" t="s">
        <v>1984</v>
      </c>
      <c r="E634" s="85">
        <v>2</v>
      </c>
    </row>
    <row r="635" spans="4:5">
      <c r="D635" s="84" t="s">
        <v>1985</v>
      </c>
      <c r="E635" s="85">
        <v>1</v>
      </c>
    </row>
    <row r="636" spans="4:5">
      <c r="D636" s="84" t="s">
        <v>1986</v>
      </c>
      <c r="E636" s="85">
        <v>2</v>
      </c>
    </row>
    <row r="637" spans="4:5">
      <c r="D637" s="84" t="s">
        <v>1987</v>
      </c>
      <c r="E637" s="85">
        <v>1</v>
      </c>
    </row>
    <row r="638" spans="4:5">
      <c r="D638" s="84" t="s">
        <v>1988</v>
      </c>
      <c r="E638" s="85">
        <v>1</v>
      </c>
    </row>
    <row r="639" spans="4:5">
      <c r="D639" s="84" t="s">
        <v>1989</v>
      </c>
      <c r="E639" s="85">
        <v>2</v>
      </c>
    </row>
    <row r="640" spans="4:5">
      <c r="D640" s="84" t="s">
        <v>1990</v>
      </c>
      <c r="E640" s="85">
        <v>1</v>
      </c>
    </row>
    <row r="641" spans="4:5">
      <c r="D641" s="84" t="s">
        <v>1991</v>
      </c>
      <c r="E641" s="85">
        <v>2</v>
      </c>
    </row>
    <row r="642" spans="4:5">
      <c r="D642" s="84" t="s">
        <v>1992</v>
      </c>
      <c r="E642" s="85">
        <v>2</v>
      </c>
    </row>
    <row r="643" spans="4:5">
      <c r="D643" s="84" t="s">
        <v>1993</v>
      </c>
      <c r="E643" s="85">
        <v>1</v>
      </c>
    </row>
    <row r="644" spans="4:5">
      <c r="D644" s="84" t="s">
        <v>1994</v>
      </c>
      <c r="E644" s="85">
        <v>2</v>
      </c>
    </row>
    <row r="645" spans="4:5">
      <c r="D645" s="84" t="s">
        <v>1995</v>
      </c>
      <c r="E645" s="85">
        <v>1</v>
      </c>
    </row>
    <row r="646" spans="4:5">
      <c r="D646" s="84" t="s">
        <v>1996</v>
      </c>
      <c r="E646" s="85">
        <v>1</v>
      </c>
    </row>
    <row r="647" spans="4:5">
      <c r="D647" s="84" t="s">
        <v>1997</v>
      </c>
      <c r="E647" s="85">
        <v>2</v>
      </c>
    </row>
    <row r="648" spans="4:5">
      <c r="D648" s="84" t="s">
        <v>1998</v>
      </c>
      <c r="E648" s="85">
        <v>1</v>
      </c>
    </row>
    <row r="649" spans="4:5">
      <c r="D649" s="84" t="s">
        <v>1999</v>
      </c>
      <c r="E649" s="85">
        <v>2</v>
      </c>
    </row>
    <row r="650" spans="4:5">
      <c r="D650" s="84" t="s">
        <v>2000</v>
      </c>
      <c r="E650" s="85">
        <v>1</v>
      </c>
    </row>
    <row r="651" spans="4:5">
      <c r="D651" s="84" t="s">
        <v>2001</v>
      </c>
      <c r="E651" s="85">
        <v>2</v>
      </c>
    </row>
    <row r="652" spans="4:5">
      <c r="D652" s="84" t="s">
        <v>2002</v>
      </c>
      <c r="E652" s="85">
        <v>2</v>
      </c>
    </row>
    <row r="653" spans="4:5">
      <c r="D653" s="84" t="s">
        <v>2003</v>
      </c>
      <c r="E653" s="85">
        <v>1</v>
      </c>
    </row>
    <row r="654" spans="4:5">
      <c r="D654" s="84" t="s">
        <v>2004</v>
      </c>
      <c r="E654" s="85">
        <v>1</v>
      </c>
    </row>
    <row r="655" spans="4:5">
      <c r="D655" s="84" t="s">
        <v>2005</v>
      </c>
      <c r="E655" s="85">
        <v>2</v>
      </c>
    </row>
    <row r="656" spans="4:5">
      <c r="D656" s="84" t="s">
        <v>2006</v>
      </c>
      <c r="E656" s="85">
        <v>2</v>
      </c>
    </row>
    <row r="657" spans="4:5">
      <c r="D657" s="84" t="s">
        <v>2007</v>
      </c>
      <c r="E657" s="85">
        <v>1</v>
      </c>
    </row>
    <row r="658" spans="4:5">
      <c r="D658" s="84" t="s">
        <v>2008</v>
      </c>
      <c r="E658" s="85">
        <v>1</v>
      </c>
    </row>
    <row r="659" spans="4:5">
      <c r="D659" s="84" t="s">
        <v>2009</v>
      </c>
      <c r="E659" s="85">
        <v>2</v>
      </c>
    </row>
    <row r="660" spans="4:5">
      <c r="D660" s="84" t="s">
        <v>2010</v>
      </c>
      <c r="E660" s="85">
        <v>2</v>
      </c>
    </row>
    <row r="661" spans="4:5">
      <c r="D661" s="84" t="s">
        <v>2011</v>
      </c>
      <c r="E661" s="85">
        <v>1</v>
      </c>
    </row>
    <row r="662" spans="4:5">
      <c r="D662" s="84" t="s">
        <v>2012</v>
      </c>
      <c r="E662" s="85">
        <v>3</v>
      </c>
    </row>
    <row r="663" spans="4:5">
      <c r="D663" s="84" t="s">
        <v>2013</v>
      </c>
      <c r="E663" s="85">
        <v>1</v>
      </c>
    </row>
    <row r="664" spans="4:5">
      <c r="D664" s="84" t="s">
        <v>2014</v>
      </c>
      <c r="E664" s="85">
        <v>2</v>
      </c>
    </row>
    <row r="665" spans="4:5">
      <c r="D665" s="84" t="s">
        <v>2015</v>
      </c>
      <c r="E665" s="85">
        <v>1</v>
      </c>
    </row>
    <row r="666" spans="4:5">
      <c r="D666" s="84" t="s">
        <v>2016</v>
      </c>
      <c r="E666" s="85">
        <v>1</v>
      </c>
    </row>
    <row r="667" spans="4:5">
      <c r="D667" s="84" t="s">
        <v>2017</v>
      </c>
      <c r="E667" s="85">
        <v>1</v>
      </c>
    </row>
    <row r="668" spans="4:5">
      <c r="D668" s="84" t="s">
        <v>2018</v>
      </c>
      <c r="E668" s="85">
        <v>2</v>
      </c>
    </row>
    <row r="669" spans="4:5">
      <c r="D669" s="84" t="s">
        <v>2019</v>
      </c>
      <c r="E669" s="85">
        <v>2</v>
      </c>
    </row>
    <row r="670" spans="4:5">
      <c r="D670" s="84" t="s">
        <v>2020</v>
      </c>
      <c r="E670" s="85">
        <v>1</v>
      </c>
    </row>
    <row r="671" spans="4:5">
      <c r="D671" s="84" t="s">
        <v>2021</v>
      </c>
      <c r="E671" s="85">
        <v>2</v>
      </c>
    </row>
    <row r="672" spans="4:5">
      <c r="D672" s="84" t="s">
        <v>2022</v>
      </c>
      <c r="E672" s="85">
        <v>1</v>
      </c>
    </row>
    <row r="673" spans="4:5">
      <c r="D673" s="84" t="s">
        <v>2023</v>
      </c>
      <c r="E673" s="85">
        <v>1</v>
      </c>
    </row>
    <row r="674" spans="4:5">
      <c r="D674" s="84" t="s">
        <v>2024</v>
      </c>
      <c r="E674" s="85">
        <v>1</v>
      </c>
    </row>
    <row r="675" spans="4:5">
      <c r="D675" s="84" t="s">
        <v>2025</v>
      </c>
      <c r="E675" s="85">
        <v>1</v>
      </c>
    </row>
    <row r="676" spans="4:5">
      <c r="D676" s="84" t="s">
        <v>2026</v>
      </c>
      <c r="E676" s="85">
        <v>2</v>
      </c>
    </row>
    <row r="677" spans="4:5">
      <c r="D677" s="84" t="s">
        <v>2027</v>
      </c>
      <c r="E677" s="85">
        <v>1</v>
      </c>
    </row>
    <row r="678" spans="4:5">
      <c r="D678" s="84" t="s">
        <v>2028</v>
      </c>
      <c r="E678" s="85">
        <v>2</v>
      </c>
    </row>
    <row r="679" spans="4:5">
      <c r="D679" s="84" t="s">
        <v>2029</v>
      </c>
      <c r="E679" s="85">
        <v>1</v>
      </c>
    </row>
    <row r="680" spans="4:5">
      <c r="D680" s="84" t="s">
        <v>2030</v>
      </c>
      <c r="E680" s="85">
        <v>1</v>
      </c>
    </row>
    <row r="681" spans="4:5">
      <c r="D681" s="84" t="s">
        <v>2031</v>
      </c>
      <c r="E681" s="85">
        <v>2</v>
      </c>
    </row>
    <row r="682" spans="4:5">
      <c r="D682" s="84" t="s">
        <v>2032</v>
      </c>
      <c r="E682" s="85">
        <v>1</v>
      </c>
    </row>
    <row r="683" spans="4:5">
      <c r="D683" s="84" t="s">
        <v>2033</v>
      </c>
      <c r="E683" s="85">
        <v>2</v>
      </c>
    </row>
    <row r="684" spans="4:5">
      <c r="D684" s="84" t="s">
        <v>2034</v>
      </c>
      <c r="E684" s="85">
        <v>1</v>
      </c>
    </row>
    <row r="685" spans="4:5">
      <c r="D685" s="84" t="s">
        <v>2035</v>
      </c>
      <c r="E685" s="85">
        <v>1</v>
      </c>
    </row>
    <row r="686" spans="4:5">
      <c r="D686" s="84" t="s">
        <v>2036</v>
      </c>
      <c r="E686" s="85">
        <v>2</v>
      </c>
    </row>
    <row r="687" spans="4:5">
      <c r="D687" s="84" t="s">
        <v>2037</v>
      </c>
      <c r="E687" s="85">
        <v>1</v>
      </c>
    </row>
    <row r="688" spans="4:5">
      <c r="D688" s="84" t="s">
        <v>2038</v>
      </c>
      <c r="E688" s="85">
        <v>1</v>
      </c>
    </row>
    <row r="689" spans="4:5">
      <c r="D689" s="84" t="s">
        <v>2039</v>
      </c>
      <c r="E689" s="85">
        <v>1</v>
      </c>
    </row>
    <row r="690" spans="4:5">
      <c r="D690" s="84" t="s">
        <v>2040</v>
      </c>
      <c r="E690" s="85">
        <v>1</v>
      </c>
    </row>
    <row r="691" spans="4:5">
      <c r="D691" s="84" t="s">
        <v>2041</v>
      </c>
      <c r="E691" s="85">
        <v>2</v>
      </c>
    </row>
    <row r="692" spans="4:5">
      <c r="D692" s="84" t="s">
        <v>2042</v>
      </c>
      <c r="E692" s="85">
        <v>1</v>
      </c>
    </row>
    <row r="693" spans="4:5">
      <c r="D693" s="84" t="s">
        <v>2043</v>
      </c>
      <c r="E693" s="85">
        <v>1</v>
      </c>
    </row>
    <row r="694" spans="4:5">
      <c r="D694" s="84" t="s">
        <v>2044</v>
      </c>
      <c r="E694" s="85">
        <v>2</v>
      </c>
    </row>
    <row r="695" spans="4:5">
      <c r="D695" s="84" t="s">
        <v>2045</v>
      </c>
      <c r="E695" s="85">
        <v>1</v>
      </c>
    </row>
    <row r="696" spans="4:5">
      <c r="D696" s="84" t="s">
        <v>2046</v>
      </c>
      <c r="E696" s="85">
        <v>1</v>
      </c>
    </row>
    <row r="697" spans="4:5">
      <c r="D697" s="84" t="s">
        <v>2047</v>
      </c>
      <c r="E697" s="85">
        <v>3</v>
      </c>
    </row>
    <row r="698" spans="4:5">
      <c r="D698" s="84" t="s">
        <v>2048</v>
      </c>
      <c r="E698" s="85">
        <v>2</v>
      </c>
    </row>
    <row r="699" spans="4:5">
      <c r="D699" s="84" t="s">
        <v>2049</v>
      </c>
      <c r="E699" s="85">
        <v>1</v>
      </c>
    </row>
    <row r="700" spans="4:5">
      <c r="D700" s="84" t="s">
        <v>2050</v>
      </c>
      <c r="E700" s="85">
        <v>1</v>
      </c>
    </row>
    <row r="701" spans="4:5">
      <c r="D701" s="84" t="s">
        <v>2051</v>
      </c>
      <c r="E701" s="85">
        <v>2</v>
      </c>
    </row>
    <row r="702" spans="4:5">
      <c r="D702" s="84" t="s">
        <v>2052</v>
      </c>
      <c r="E702" s="85">
        <v>1</v>
      </c>
    </row>
    <row r="703" spans="4:5">
      <c r="D703" s="84" t="s">
        <v>2053</v>
      </c>
      <c r="E703" s="85">
        <v>2</v>
      </c>
    </row>
    <row r="704" spans="4:5">
      <c r="D704" s="84" t="s">
        <v>2054</v>
      </c>
      <c r="E704" s="85">
        <v>1</v>
      </c>
    </row>
    <row r="705" spans="4:5">
      <c r="D705" s="84" t="s">
        <v>2055</v>
      </c>
      <c r="E705" s="85">
        <v>1</v>
      </c>
    </row>
    <row r="706" spans="4:5">
      <c r="D706" s="84" t="s">
        <v>2056</v>
      </c>
      <c r="E706" s="85">
        <v>1</v>
      </c>
    </row>
    <row r="707" spans="4:5">
      <c r="D707" s="84" t="s">
        <v>2057</v>
      </c>
      <c r="E707" s="85">
        <v>1</v>
      </c>
    </row>
    <row r="708" spans="4:5">
      <c r="D708" s="84" t="s">
        <v>2058</v>
      </c>
      <c r="E708" s="85">
        <v>3</v>
      </c>
    </row>
    <row r="709" spans="4:5">
      <c r="D709" s="84" t="s">
        <v>2059</v>
      </c>
      <c r="E709" s="85">
        <v>1</v>
      </c>
    </row>
    <row r="710" spans="4:5">
      <c r="D710" s="84" t="s">
        <v>2060</v>
      </c>
      <c r="E710" s="85">
        <v>2</v>
      </c>
    </row>
    <row r="711" spans="4:5">
      <c r="D711" s="84" t="s">
        <v>2061</v>
      </c>
      <c r="E711" s="85">
        <v>1</v>
      </c>
    </row>
    <row r="712" spans="4:5">
      <c r="D712" s="84" t="s">
        <v>2062</v>
      </c>
      <c r="E712" s="85">
        <v>1</v>
      </c>
    </row>
    <row r="713" spans="4:5">
      <c r="D713" s="84" t="s">
        <v>2063</v>
      </c>
      <c r="E713" s="85">
        <v>2</v>
      </c>
    </row>
    <row r="714" spans="4:5">
      <c r="D714" s="84" t="s">
        <v>2064</v>
      </c>
      <c r="E714" s="85">
        <v>1</v>
      </c>
    </row>
    <row r="715" spans="4:5">
      <c r="D715" s="84" t="s">
        <v>2065</v>
      </c>
      <c r="E715" s="85">
        <v>1</v>
      </c>
    </row>
    <row r="716" spans="4:5">
      <c r="D716" s="84" t="s">
        <v>2066</v>
      </c>
      <c r="E716" s="85">
        <v>2</v>
      </c>
    </row>
    <row r="717" spans="4:5">
      <c r="D717" s="84" t="s">
        <v>2067</v>
      </c>
      <c r="E717" s="85">
        <v>3</v>
      </c>
    </row>
    <row r="718" spans="4:5">
      <c r="D718" s="84" t="s">
        <v>2068</v>
      </c>
      <c r="E718" s="85">
        <v>2</v>
      </c>
    </row>
    <row r="719" spans="4:5">
      <c r="D719" s="84" t="s">
        <v>2069</v>
      </c>
      <c r="E719" s="85">
        <v>1</v>
      </c>
    </row>
    <row r="720" spans="4:5">
      <c r="D720" s="84" t="s">
        <v>2070</v>
      </c>
      <c r="E720" s="85">
        <v>3</v>
      </c>
    </row>
    <row r="721" spans="4:5">
      <c r="D721" s="84" t="s">
        <v>2071</v>
      </c>
      <c r="E721" s="85">
        <v>1</v>
      </c>
    </row>
    <row r="722" spans="4:5">
      <c r="D722" s="84" t="s">
        <v>2072</v>
      </c>
      <c r="E722" s="85">
        <v>2</v>
      </c>
    </row>
    <row r="723" spans="4:5">
      <c r="D723" s="84" t="s">
        <v>2073</v>
      </c>
      <c r="E723" s="85">
        <v>1</v>
      </c>
    </row>
    <row r="724" spans="4:5">
      <c r="D724" s="84" t="s">
        <v>2074</v>
      </c>
      <c r="E724" s="85">
        <v>2</v>
      </c>
    </row>
    <row r="725" spans="4:5">
      <c r="D725" s="84" t="s">
        <v>2075</v>
      </c>
      <c r="E725" s="85">
        <v>1</v>
      </c>
    </row>
    <row r="726" spans="4:5">
      <c r="D726" s="84" t="s">
        <v>2076</v>
      </c>
      <c r="E726" s="85">
        <v>2</v>
      </c>
    </row>
    <row r="727" spans="4:5">
      <c r="D727" s="84" t="s">
        <v>2077</v>
      </c>
      <c r="E727" s="85">
        <v>3</v>
      </c>
    </row>
    <row r="728" spans="4:5">
      <c r="D728" s="84" t="s">
        <v>2078</v>
      </c>
      <c r="E728" s="85">
        <v>1</v>
      </c>
    </row>
    <row r="729" spans="4:5">
      <c r="D729" s="84" t="s">
        <v>2079</v>
      </c>
      <c r="E729" s="85">
        <v>2</v>
      </c>
    </row>
    <row r="730" spans="4:5">
      <c r="D730" s="84" t="s">
        <v>2080</v>
      </c>
      <c r="E730" s="85">
        <v>2</v>
      </c>
    </row>
    <row r="731" spans="4:5">
      <c r="D731" s="84" t="s">
        <v>2081</v>
      </c>
      <c r="E731" s="85">
        <v>1</v>
      </c>
    </row>
    <row r="732" spans="4:5">
      <c r="D732" s="84" t="s">
        <v>2082</v>
      </c>
      <c r="E732" s="85">
        <v>2</v>
      </c>
    </row>
    <row r="733" spans="4:5">
      <c r="D733" s="84" t="s">
        <v>2083</v>
      </c>
      <c r="E733" s="85">
        <v>1</v>
      </c>
    </row>
    <row r="734" spans="4:5">
      <c r="D734" s="84" t="s">
        <v>2084</v>
      </c>
      <c r="E734" s="85">
        <v>1</v>
      </c>
    </row>
    <row r="735" spans="4:5">
      <c r="D735" s="84" t="s">
        <v>2085</v>
      </c>
      <c r="E735" s="85">
        <v>2</v>
      </c>
    </row>
    <row r="736" spans="4:5">
      <c r="D736" s="84" t="s">
        <v>2086</v>
      </c>
      <c r="E736" s="85">
        <v>2</v>
      </c>
    </row>
    <row r="737" spans="4:5">
      <c r="D737" s="84" t="s">
        <v>2087</v>
      </c>
      <c r="E737" s="85">
        <v>1</v>
      </c>
    </row>
    <row r="738" spans="4:5">
      <c r="D738" s="84" t="s">
        <v>2088</v>
      </c>
      <c r="E738" s="85">
        <v>2</v>
      </c>
    </row>
    <row r="739" spans="4:5">
      <c r="D739" s="84" t="s">
        <v>2089</v>
      </c>
      <c r="E739" s="85">
        <v>1</v>
      </c>
    </row>
    <row r="740" spans="4:5">
      <c r="D740" s="84" t="s">
        <v>2090</v>
      </c>
      <c r="E740" s="85">
        <v>1</v>
      </c>
    </row>
    <row r="741" spans="4:5">
      <c r="D741" s="84" t="s">
        <v>2091</v>
      </c>
      <c r="E741" s="85">
        <v>2</v>
      </c>
    </row>
    <row r="742" spans="4:5">
      <c r="D742" s="84" t="s">
        <v>2092</v>
      </c>
      <c r="E742" s="85">
        <v>1</v>
      </c>
    </row>
    <row r="743" spans="4:5">
      <c r="D743" s="84" t="s">
        <v>2093</v>
      </c>
      <c r="E743" s="85">
        <v>2</v>
      </c>
    </row>
    <row r="744" spans="4:5">
      <c r="D744" s="84" t="s">
        <v>2094</v>
      </c>
      <c r="E744" s="85">
        <v>1</v>
      </c>
    </row>
    <row r="745" spans="4:5">
      <c r="D745" s="84" t="s">
        <v>2095</v>
      </c>
      <c r="E745" s="85">
        <v>2</v>
      </c>
    </row>
    <row r="746" spans="4:5">
      <c r="D746" s="84" t="s">
        <v>2096</v>
      </c>
      <c r="E746" s="85">
        <v>2</v>
      </c>
    </row>
    <row r="747" spans="4:5">
      <c r="D747" s="84" t="s">
        <v>2097</v>
      </c>
      <c r="E747" s="85">
        <v>1</v>
      </c>
    </row>
    <row r="748" spans="4:5">
      <c r="D748" s="84" t="s">
        <v>2098</v>
      </c>
      <c r="E748" s="85">
        <v>1</v>
      </c>
    </row>
    <row r="749" spans="4:5">
      <c r="D749" s="84" t="s">
        <v>2099</v>
      </c>
      <c r="E749" s="85">
        <v>1</v>
      </c>
    </row>
    <row r="750" spans="4:5">
      <c r="D750" s="84" t="s">
        <v>2100</v>
      </c>
      <c r="E750" s="85">
        <v>2</v>
      </c>
    </row>
    <row r="751" spans="4:5">
      <c r="D751" s="84" t="s">
        <v>2101</v>
      </c>
      <c r="E751" s="85">
        <v>2</v>
      </c>
    </row>
    <row r="752" spans="4:5">
      <c r="D752" s="84" t="s">
        <v>2102</v>
      </c>
      <c r="E752" s="85">
        <v>2</v>
      </c>
    </row>
    <row r="753" spans="4:5">
      <c r="D753" s="84" t="s">
        <v>2103</v>
      </c>
      <c r="E753" s="85">
        <v>1</v>
      </c>
    </row>
    <row r="754" spans="4:5">
      <c r="D754" s="84" t="s">
        <v>2104</v>
      </c>
      <c r="E754" s="85">
        <v>2</v>
      </c>
    </row>
    <row r="755" spans="4:5">
      <c r="D755" s="84" t="s">
        <v>2105</v>
      </c>
      <c r="E755" s="85">
        <v>1</v>
      </c>
    </row>
    <row r="756" spans="4:5">
      <c r="D756" s="84" t="s">
        <v>2106</v>
      </c>
      <c r="E756" s="85">
        <v>1</v>
      </c>
    </row>
    <row r="757" spans="4:5">
      <c r="D757" s="84" t="s">
        <v>2107</v>
      </c>
      <c r="E757" s="85">
        <v>2</v>
      </c>
    </row>
    <row r="758" spans="4:5">
      <c r="D758" s="84" t="s">
        <v>2108</v>
      </c>
      <c r="E758" s="85">
        <v>2</v>
      </c>
    </row>
    <row r="759" spans="4:5">
      <c r="D759" s="84" t="s">
        <v>2109</v>
      </c>
      <c r="E759" s="85">
        <v>1</v>
      </c>
    </row>
    <row r="760" spans="4:5">
      <c r="D760" s="84" t="s">
        <v>2110</v>
      </c>
      <c r="E760" s="85">
        <v>1</v>
      </c>
    </row>
    <row r="761" spans="4:5">
      <c r="D761" s="84" t="s">
        <v>2111</v>
      </c>
      <c r="E761" s="85">
        <v>4</v>
      </c>
    </row>
    <row r="762" spans="4:5">
      <c r="D762" s="84" t="s">
        <v>2112</v>
      </c>
      <c r="E762" s="85">
        <v>2</v>
      </c>
    </row>
    <row r="763" spans="4:5">
      <c r="D763" s="84" t="s">
        <v>2113</v>
      </c>
      <c r="E763" s="85">
        <v>2</v>
      </c>
    </row>
    <row r="764" spans="4:5">
      <c r="D764" s="84" t="s">
        <v>2114</v>
      </c>
      <c r="E764" s="85">
        <v>2</v>
      </c>
    </row>
    <row r="765" spans="4:5">
      <c r="D765" s="84" t="s">
        <v>2115</v>
      </c>
      <c r="E765" s="85">
        <v>1</v>
      </c>
    </row>
    <row r="766" spans="4:5">
      <c r="D766" s="84" t="s">
        <v>2116</v>
      </c>
      <c r="E766" s="85">
        <v>2</v>
      </c>
    </row>
    <row r="767" spans="4:5">
      <c r="D767" s="84" t="s">
        <v>2117</v>
      </c>
      <c r="E767" s="85">
        <v>2</v>
      </c>
    </row>
    <row r="768" spans="4:5">
      <c r="D768" s="84" t="s">
        <v>2118</v>
      </c>
      <c r="E768" s="85">
        <v>2</v>
      </c>
    </row>
    <row r="769" spans="4:5">
      <c r="D769" s="84" t="s">
        <v>2119</v>
      </c>
      <c r="E769" s="85">
        <v>1</v>
      </c>
    </row>
    <row r="770" spans="4:5">
      <c r="D770" s="84" t="s">
        <v>2120</v>
      </c>
      <c r="E770" s="85">
        <v>1</v>
      </c>
    </row>
    <row r="771" spans="4:5">
      <c r="D771" s="84" t="s">
        <v>2121</v>
      </c>
      <c r="E771" s="85">
        <v>1</v>
      </c>
    </row>
    <row r="772" spans="4:5">
      <c r="D772" s="84" t="s">
        <v>2122</v>
      </c>
      <c r="E772" s="85">
        <v>1</v>
      </c>
    </row>
    <row r="773" spans="4:5">
      <c r="D773" s="84" t="s">
        <v>2123</v>
      </c>
      <c r="E773" s="85">
        <v>1</v>
      </c>
    </row>
    <row r="774" spans="4:5">
      <c r="D774" s="84" t="s">
        <v>2124</v>
      </c>
      <c r="E774" s="85">
        <v>1</v>
      </c>
    </row>
    <row r="775" spans="4:5">
      <c r="D775" s="84" t="s">
        <v>2125</v>
      </c>
      <c r="E775" s="85">
        <v>1</v>
      </c>
    </row>
    <row r="776" spans="4:5">
      <c r="D776" s="84" t="s">
        <v>2126</v>
      </c>
      <c r="E776" s="85">
        <v>1</v>
      </c>
    </row>
    <row r="777" spans="4:5">
      <c r="D777" s="84" t="s">
        <v>2127</v>
      </c>
      <c r="E777" s="85">
        <v>1</v>
      </c>
    </row>
    <row r="778" spans="4:5">
      <c r="D778" s="84" t="s">
        <v>2128</v>
      </c>
      <c r="E778" s="85">
        <v>1</v>
      </c>
    </row>
    <row r="779" spans="4:5">
      <c r="D779" s="84" t="s">
        <v>2129</v>
      </c>
      <c r="E779" s="85">
        <v>2</v>
      </c>
    </row>
    <row r="780" spans="4:5">
      <c r="D780" s="84" t="s">
        <v>2130</v>
      </c>
      <c r="E780" s="85">
        <v>2</v>
      </c>
    </row>
    <row r="781" spans="4:5">
      <c r="D781" s="84" t="s">
        <v>2131</v>
      </c>
      <c r="E781" s="85">
        <v>1</v>
      </c>
    </row>
    <row r="782" spans="4:5">
      <c r="D782" s="84" t="s">
        <v>2132</v>
      </c>
      <c r="E782" s="85">
        <v>1</v>
      </c>
    </row>
    <row r="783" spans="4:5">
      <c r="D783" s="84" t="s">
        <v>2133</v>
      </c>
      <c r="E783" s="85">
        <v>1</v>
      </c>
    </row>
    <row r="784" spans="4:5">
      <c r="D784" s="84" t="s">
        <v>2134</v>
      </c>
      <c r="E784" s="85">
        <v>2</v>
      </c>
    </row>
    <row r="785" spans="4:5">
      <c r="D785" s="84" t="s">
        <v>2135</v>
      </c>
      <c r="E785" s="85">
        <v>1</v>
      </c>
    </row>
    <row r="786" spans="4:5">
      <c r="D786" s="84" t="s">
        <v>2136</v>
      </c>
      <c r="E786" s="85">
        <v>1</v>
      </c>
    </row>
    <row r="787" spans="4:5">
      <c r="D787" s="84" t="s">
        <v>2137</v>
      </c>
      <c r="E787" s="85">
        <v>1</v>
      </c>
    </row>
    <row r="788" spans="4:5">
      <c r="D788" s="84" t="s">
        <v>2138</v>
      </c>
      <c r="E788" s="85">
        <v>1</v>
      </c>
    </row>
    <row r="789" spans="4:5">
      <c r="D789" s="84" t="s">
        <v>2139</v>
      </c>
      <c r="E789" s="85">
        <v>1</v>
      </c>
    </row>
    <row r="790" spans="4:5">
      <c r="D790" s="84" t="s">
        <v>2140</v>
      </c>
      <c r="E790" s="85">
        <v>1</v>
      </c>
    </row>
    <row r="791" spans="4:5">
      <c r="D791" s="84" t="s">
        <v>2141</v>
      </c>
      <c r="E791" s="85">
        <v>4</v>
      </c>
    </row>
    <row r="792" spans="4:5">
      <c r="D792" s="84" t="s">
        <v>2142</v>
      </c>
      <c r="E792" s="85">
        <v>1</v>
      </c>
    </row>
    <row r="793" spans="4:5">
      <c r="D793" s="84" t="s">
        <v>2143</v>
      </c>
      <c r="E793" s="85">
        <v>1</v>
      </c>
    </row>
    <row r="794" spans="4:5">
      <c r="D794" s="84" t="s">
        <v>2144</v>
      </c>
      <c r="E794" s="85">
        <v>1</v>
      </c>
    </row>
    <row r="795" spans="4:5">
      <c r="D795" s="84" t="s">
        <v>2145</v>
      </c>
      <c r="E795" s="85">
        <v>2</v>
      </c>
    </row>
    <row r="796" spans="4:5">
      <c r="D796" s="84" t="s">
        <v>2146</v>
      </c>
      <c r="E796" s="85">
        <v>2</v>
      </c>
    </row>
    <row r="797" spans="4:5">
      <c r="D797" s="84" t="s">
        <v>2147</v>
      </c>
      <c r="E797" s="85">
        <v>2</v>
      </c>
    </row>
    <row r="798" spans="4:5">
      <c r="D798" s="84" t="s">
        <v>2148</v>
      </c>
      <c r="E798" s="85">
        <v>1</v>
      </c>
    </row>
    <row r="799" spans="4:5">
      <c r="D799" s="84" t="s">
        <v>2149</v>
      </c>
      <c r="E799" s="85">
        <v>1</v>
      </c>
    </row>
    <row r="800" spans="4:5">
      <c r="D800" s="84" t="s">
        <v>2150</v>
      </c>
      <c r="E800" s="85">
        <v>2</v>
      </c>
    </row>
    <row r="801" spans="4:5">
      <c r="D801" s="84" t="s">
        <v>2151</v>
      </c>
      <c r="E801" s="85">
        <v>1</v>
      </c>
    </row>
    <row r="802" spans="4:5">
      <c r="D802" s="84" t="s">
        <v>2152</v>
      </c>
      <c r="E802" s="85">
        <v>2</v>
      </c>
    </row>
    <row r="803" spans="4:5">
      <c r="D803" s="84" t="s">
        <v>2153</v>
      </c>
      <c r="E803" s="85">
        <v>1</v>
      </c>
    </row>
    <row r="804" spans="4:5">
      <c r="D804" s="84" t="s">
        <v>2154</v>
      </c>
      <c r="E804" s="85">
        <v>4</v>
      </c>
    </row>
    <row r="805" spans="4:5">
      <c r="D805" s="84" t="s">
        <v>2155</v>
      </c>
      <c r="E805" s="85">
        <v>1</v>
      </c>
    </row>
    <row r="806" spans="4:5">
      <c r="D806" s="84" t="s">
        <v>2156</v>
      </c>
      <c r="E806" s="85">
        <v>2</v>
      </c>
    </row>
    <row r="807" spans="4:5">
      <c r="D807" s="84" t="s">
        <v>1522</v>
      </c>
      <c r="E807" s="85">
        <v>2</v>
      </c>
    </row>
    <row r="808" spans="4:5">
      <c r="D808" s="84" t="s">
        <v>2157</v>
      </c>
      <c r="E808" s="85">
        <v>1</v>
      </c>
    </row>
    <row r="809" spans="4:5">
      <c r="D809" s="84" t="s">
        <v>2158</v>
      </c>
      <c r="E809" s="85">
        <v>1</v>
      </c>
    </row>
    <row r="810" spans="4:5">
      <c r="D810" s="84" t="s">
        <v>2159</v>
      </c>
      <c r="E810" s="85">
        <v>1</v>
      </c>
    </row>
    <row r="811" spans="4:5">
      <c r="D811" s="84" t="s">
        <v>2160</v>
      </c>
      <c r="E811" s="85">
        <v>1</v>
      </c>
    </row>
    <row r="812" spans="4:5">
      <c r="D812" s="84" t="s">
        <v>2161</v>
      </c>
      <c r="E812" s="85">
        <v>2</v>
      </c>
    </row>
    <row r="813" spans="4:5">
      <c r="D813" s="84" t="s">
        <v>2162</v>
      </c>
      <c r="E813" s="85">
        <v>1</v>
      </c>
    </row>
    <row r="814" spans="4:5">
      <c r="D814" s="84" t="s">
        <v>2163</v>
      </c>
      <c r="E814" s="85">
        <v>1</v>
      </c>
    </row>
    <row r="815" spans="4:5">
      <c r="D815" s="84" t="s">
        <v>2164</v>
      </c>
      <c r="E815" s="85">
        <v>2</v>
      </c>
    </row>
    <row r="816" spans="4:5">
      <c r="D816" s="84" t="s">
        <v>2165</v>
      </c>
      <c r="E816" s="85">
        <v>2</v>
      </c>
    </row>
    <row r="817" spans="4:5">
      <c r="D817" s="84" t="s">
        <v>2166</v>
      </c>
      <c r="E817" s="85">
        <v>1</v>
      </c>
    </row>
    <row r="818" spans="4:5">
      <c r="D818" s="84" t="s">
        <v>2167</v>
      </c>
      <c r="E818" s="85">
        <v>1</v>
      </c>
    </row>
    <row r="819" spans="4:5">
      <c r="D819" s="84" t="s">
        <v>2168</v>
      </c>
      <c r="E819" s="85">
        <v>1</v>
      </c>
    </row>
    <row r="820" spans="4:5">
      <c r="D820" s="84" t="s">
        <v>2169</v>
      </c>
      <c r="E820" s="85">
        <v>4</v>
      </c>
    </row>
    <row r="821" spans="4:5">
      <c r="D821" s="84" t="s">
        <v>2170</v>
      </c>
      <c r="E821" s="85">
        <v>1</v>
      </c>
    </row>
    <row r="822" spans="4:5">
      <c r="D822" s="84" t="s">
        <v>2171</v>
      </c>
      <c r="E822" s="85">
        <v>1</v>
      </c>
    </row>
    <row r="823" spans="4:5">
      <c r="D823" s="84" t="s">
        <v>2172</v>
      </c>
      <c r="E823" s="85">
        <v>1</v>
      </c>
    </row>
    <row r="824" spans="4:5">
      <c r="D824" s="84" t="s">
        <v>2173</v>
      </c>
      <c r="E824" s="85">
        <v>2</v>
      </c>
    </row>
    <row r="825" spans="4:5">
      <c r="D825" s="84" t="s">
        <v>2174</v>
      </c>
      <c r="E825" s="85">
        <v>8</v>
      </c>
    </row>
    <row r="826" spans="4:5">
      <c r="D826" s="84" t="s">
        <v>2175</v>
      </c>
      <c r="E826" s="85">
        <v>2</v>
      </c>
    </row>
    <row r="827" spans="4:5">
      <c r="D827" s="84" t="s">
        <v>2176</v>
      </c>
      <c r="E827" s="85">
        <v>2</v>
      </c>
    </row>
    <row r="828" spans="4:5">
      <c r="D828" s="84" t="s">
        <v>2177</v>
      </c>
      <c r="E828" s="85">
        <v>2</v>
      </c>
    </row>
    <row r="829" spans="4:5">
      <c r="D829" s="84" t="s">
        <v>2178</v>
      </c>
      <c r="E829" s="85">
        <v>2</v>
      </c>
    </row>
    <row r="830" spans="4:5">
      <c r="D830" s="84" t="s">
        <v>2179</v>
      </c>
      <c r="E830" s="85">
        <v>2</v>
      </c>
    </row>
    <row r="831" spans="4:5">
      <c r="D831" s="84" t="s">
        <v>2180</v>
      </c>
      <c r="E831" s="85">
        <v>2</v>
      </c>
    </row>
    <row r="832" spans="4:5">
      <c r="D832" s="84" t="s">
        <v>2181</v>
      </c>
      <c r="E832" s="85">
        <v>1</v>
      </c>
    </row>
    <row r="833" spans="4:5">
      <c r="D833" s="84" t="s">
        <v>2182</v>
      </c>
      <c r="E833" s="85">
        <v>2</v>
      </c>
    </row>
    <row r="834" spans="4:5">
      <c r="D834" s="84" t="s">
        <v>2183</v>
      </c>
      <c r="E834" s="85">
        <v>2</v>
      </c>
    </row>
    <row r="835" spans="4:5">
      <c r="D835" s="84" t="s">
        <v>2184</v>
      </c>
      <c r="E835" s="85">
        <v>1</v>
      </c>
    </row>
    <row r="836" spans="4:5">
      <c r="D836" s="84" t="s">
        <v>2185</v>
      </c>
      <c r="E836" s="85">
        <v>2</v>
      </c>
    </row>
    <row r="837" spans="4:5">
      <c r="D837" s="84" t="s">
        <v>2186</v>
      </c>
      <c r="E837" s="85">
        <v>2</v>
      </c>
    </row>
    <row r="838" spans="4:5">
      <c r="D838" s="84" t="s">
        <v>2187</v>
      </c>
      <c r="E838" s="85">
        <v>2</v>
      </c>
    </row>
    <row r="839" spans="4:5">
      <c r="D839" s="84" t="s">
        <v>2188</v>
      </c>
      <c r="E839" s="85">
        <v>2</v>
      </c>
    </row>
    <row r="840" spans="4:5">
      <c r="D840" s="84" t="s">
        <v>2189</v>
      </c>
      <c r="E840" s="85">
        <v>1</v>
      </c>
    </row>
    <row r="841" spans="4:5">
      <c r="D841" s="84" t="s">
        <v>3002</v>
      </c>
      <c r="E841" s="85">
        <v>2</v>
      </c>
    </row>
    <row r="842" spans="4:5">
      <c r="D842" s="84" t="s">
        <v>1540</v>
      </c>
      <c r="E842" s="85">
        <v>506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E871"/>
  <sheetViews>
    <sheetView topLeftCell="A569" zoomScale="70" zoomScaleNormal="70" workbookViewId="0">
      <selection activeCell="D598" sqref="D598:D870"/>
    </sheetView>
  </sheetViews>
  <sheetFormatPr defaultRowHeight="14.25"/>
  <cols>
    <col min="1" max="1" width="47.625" style="17" customWidth="1"/>
    <col min="2" max="2" width="9" style="57" customWidth="1"/>
    <col min="4" max="4" width="161" customWidth="1"/>
    <col min="5" max="5" width="11.75" bestFit="1" customWidth="1"/>
  </cols>
  <sheetData>
    <row r="1" spans="1:4">
      <c r="D1" t="s">
        <v>1434</v>
      </c>
    </row>
    <row r="2" spans="1:4">
      <c r="A2" s="14" t="s">
        <v>747</v>
      </c>
      <c r="B2" s="58">
        <v>1650</v>
      </c>
      <c r="D2" t="str">
        <f>A2&amp;"_"&amp;B2</f>
        <v>Agregat malarski_1650</v>
      </c>
    </row>
    <row r="3" spans="1:4">
      <c r="A3" s="14" t="s">
        <v>747</v>
      </c>
      <c r="B3" s="58">
        <v>1650</v>
      </c>
      <c r="D3" t="str">
        <f t="shared" ref="D3:D66" si="0">A3&amp;"_"&amp;B3</f>
        <v>Agregat malarski_1650</v>
      </c>
    </row>
    <row r="4" spans="1:4">
      <c r="A4" s="14" t="s">
        <v>747</v>
      </c>
      <c r="B4" s="58"/>
      <c r="D4" t="str">
        <f t="shared" si="0"/>
        <v>Agregat malarski_</v>
      </c>
    </row>
    <row r="5" spans="1:4">
      <c r="A5" s="14" t="s">
        <v>712</v>
      </c>
      <c r="B5" s="58">
        <v>18000</v>
      </c>
      <c r="D5" t="str">
        <f t="shared" si="0"/>
        <v>Agregat tynkarski_18000</v>
      </c>
    </row>
    <row r="6" spans="1:4">
      <c r="A6" s="14" t="s">
        <v>712</v>
      </c>
      <c r="B6" s="58">
        <v>18000</v>
      </c>
      <c r="D6" t="str">
        <f t="shared" si="0"/>
        <v>Agregat tynkarski_18000</v>
      </c>
    </row>
    <row r="7" spans="1:4">
      <c r="A7" s="41" t="s">
        <v>730</v>
      </c>
      <c r="B7" s="58"/>
      <c r="D7" t="str">
        <f t="shared" si="0"/>
        <v>Akumulatorowa wiertarka udarowo-obrotowa_</v>
      </c>
    </row>
    <row r="8" spans="1:4">
      <c r="A8" s="41" t="s">
        <v>730</v>
      </c>
      <c r="B8" s="58"/>
      <c r="D8" t="str">
        <f t="shared" si="0"/>
        <v>Akumulatorowa wiertarka udarowo-obrotowa_</v>
      </c>
    </row>
    <row r="9" spans="1:4" ht="38.25">
      <c r="A9" s="14" t="s">
        <v>798</v>
      </c>
      <c r="B9" s="58">
        <v>3050</v>
      </c>
      <c r="D9" t="str">
        <f t="shared" si="0"/>
        <v>Aparat do badania temperatury mięknienie metodą PIK wraz z termometrem o zakresie min. Od -2 st. C do 80 st C z podgrzewaczem elektrycznym do min. 150 st.C z mieszadłem_3050</v>
      </c>
    </row>
    <row r="10" spans="1:4" ht="38.25">
      <c r="A10" s="14" t="s">
        <v>798</v>
      </c>
      <c r="B10" s="58">
        <v>6100</v>
      </c>
      <c r="D10" t="str">
        <f t="shared" si="0"/>
        <v>Aparat do badania temperatury mięknienie metodą PIK wraz z termometrem o zakresie min. Od -2 st. C do 80 st C z podgrzewaczem elektrycznym do min. 150 st.C z mieszadłem_6100</v>
      </c>
    </row>
    <row r="11" spans="1:4" ht="38.25">
      <c r="A11" s="14" t="s">
        <v>798</v>
      </c>
      <c r="B11" s="58">
        <v>3050</v>
      </c>
      <c r="D11" t="str">
        <f t="shared" si="0"/>
        <v>Aparat do badania temperatury mięknienie metodą PIK wraz z termometrem o zakresie min. Od -2 st. C do 80 st C z podgrzewaczem elektrycznym do min. 150 st.C z mieszadłem_3050</v>
      </c>
    </row>
    <row r="12" spans="1:4" ht="38.25">
      <c r="A12" s="14" t="s">
        <v>798</v>
      </c>
      <c r="B12" s="58"/>
      <c r="D12" t="str">
        <f t="shared" si="0"/>
        <v>Aparat do badania temperatury mięknienie metodą PIK wraz z termometrem o zakresie min. Od -2 st. C do 80 st C z podgrzewaczem elektrycznym do min. 150 st.C z mieszadłem_</v>
      </c>
    </row>
    <row r="13" spans="1:4">
      <c r="A13" s="14" t="s">
        <v>757</v>
      </c>
      <c r="B13" s="58">
        <v>500</v>
      </c>
      <c r="D13" t="str">
        <f t="shared" si="0"/>
        <v>Aparat do oznaczania ziaren słabych_500</v>
      </c>
    </row>
    <row r="14" spans="1:4">
      <c r="A14" s="14" t="s">
        <v>757</v>
      </c>
      <c r="B14" s="58">
        <v>500</v>
      </c>
      <c r="D14" t="str">
        <f t="shared" si="0"/>
        <v>Aparat do oznaczania ziaren słabych_500</v>
      </c>
    </row>
    <row r="15" spans="1:4">
      <c r="A15" s="20" t="s">
        <v>757</v>
      </c>
      <c r="B15" s="58">
        <v>3050</v>
      </c>
      <c r="D15" t="str">
        <f t="shared" si="0"/>
        <v>Aparat do oznaczania ziaren słabych_3050</v>
      </c>
    </row>
    <row r="16" spans="1:4">
      <c r="A16" s="14" t="s">
        <v>746</v>
      </c>
      <c r="B16" s="58">
        <v>550</v>
      </c>
      <c r="D16" t="str">
        <f t="shared" si="0"/>
        <v>Aparat natryskowy elektryczny_550</v>
      </c>
    </row>
    <row r="17" spans="1:4">
      <c r="A17" s="14" t="s">
        <v>746</v>
      </c>
      <c r="B17" s="58">
        <v>550</v>
      </c>
      <c r="D17" t="str">
        <f t="shared" si="0"/>
        <v>Aparat natryskowy elektryczny_550</v>
      </c>
    </row>
    <row r="18" spans="1:4">
      <c r="A18" s="14" t="s">
        <v>746</v>
      </c>
      <c r="B18" s="58">
        <v>550</v>
      </c>
      <c r="D18" t="str">
        <f t="shared" si="0"/>
        <v>Aparat natryskowy elektryczny_550</v>
      </c>
    </row>
    <row r="19" spans="1:4">
      <c r="A19" s="14" t="s">
        <v>758</v>
      </c>
      <c r="B19" s="58">
        <v>540</v>
      </c>
      <c r="D19" t="str">
        <f t="shared" si="0"/>
        <v>Aparat Stockesa_540</v>
      </c>
    </row>
    <row r="20" spans="1:4">
      <c r="A20" s="14" t="s">
        <v>758</v>
      </c>
      <c r="B20" s="58">
        <v>540</v>
      </c>
      <c r="D20" t="str">
        <f t="shared" si="0"/>
        <v>Aparat Stockesa_540</v>
      </c>
    </row>
    <row r="21" spans="1:4">
      <c r="A21" s="20" t="s">
        <v>758</v>
      </c>
      <c r="B21" s="58">
        <v>540</v>
      </c>
      <c r="D21" t="str">
        <f t="shared" si="0"/>
        <v>Aparat Stockesa_540</v>
      </c>
    </row>
    <row r="22" spans="1:4">
      <c r="A22" s="14" t="s">
        <v>758</v>
      </c>
      <c r="B22" s="58">
        <v>540</v>
      </c>
      <c r="D22" t="str">
        <f t="shared" si="0"/>
        <v>Aparat Stockesa_540</v>
      </c>
    </row>
    <row r="23" spans="1:4">
      <c r="A23" s="14" t="s">
        <v>760</v>
      </c>
      <c r="B23" s="58">
        <v>6070</v>
      </c>
      <c r="D23" t="str">
        <f t="shared" si="0"/>
        <v>Aparat Ve-Be z zestawem wibracyjnym_6070</v>
      </c>
    </row>
    <row r="24" spans="1:4">
      <c r="A24" s="14" t="s">
        <v>760</v>
      </c>
      <c r="B24" s="58">
        <v>6070</v>
      </c>
      <c r="D24" t="str">
        <f t="shared" si="0"/>
        <v>Aparat Ve-Be z zestawem wibracyjnym_6070</v>
      </c>
    </row>
    <row r="25" spans="1:4">
      <c r="A25" s="20" t="s">
        <v>760</v>
      </c>
      <c r="B25" s="58">
        <v>6070</v>
      </c>
      <c r="D25" t="str">
        <f t="shared" si="0"/>
        <v>Aparat Ve-Be z zestawem wibracyjnym_6070</v>
      </c>
    </row>
    <row r="26" spans="1:4">
      <c r="A26" s="14" t="s">
        <v>761</v>
      </c>
      <c r="B26" s="58">
        <v>1415</v>
      </c>
      <c r="D26" t="str">
        <f t="shared" si="0"/>
        <v>Aparat Vicata_1415</v>
      </c>
    </row>
    <row r="27" spans="1:4">
      <c r="A27" s="14" t="s">
        <v>761</v>
      </c>
      <c r="B27" s="58">
        <v>1415</v>
      </c>
      <c r="D27" t="str">
        <f t="shared" si="0"/>
        <v>Aparat Vicata_1415</v>
      </c>
    </row>
    <row r="28" spans="1:4">
      <c r="A28" s="20" t="s">
        <v>761</v>
      </c>
      <c r="B28" s="58">
        <v>1415</v>
      </c>
      <c r="D28" t="str">
        <f t="shared" si="0"/>
        <v>Aparat Vicata_1415</v>
      </c>
    </row>
    <row r="29" spans="1:4">
      <c r="A29" s="14" t="s">
        <v>761</v>
      </c>
      <c r="B29" s="58">
        <v>1415</v>
      </c>
      <c r="D29" t="str">
        <f t="shared" si="0"/>
        <v>Aparat Vicata_1415</v>
      </c>
    </row>
    <row r="30" spans="1:4">
      <c r="A30" s="14" t="s">
        <v>698</v>
      </c>
      <c r="B30" s="58">
        <v>1600</v>
      </c>
      <c r="D30" t="str">
        <f t="shared" si="0"/>
        <v>Betoniarka _1600</v>
      </c>
    </row>
    <row r="31" spans="1:4">
      <c r="A31" s="14" t="s">
        <v>698</v>
      </c>
      <c r="B31" s="58">
        <v>1600</v>
      </c>
      <c r="D31" t="str">
        <f t="shared" si="0"/>
        <v>Betoniarka _1600</v>
      </c>
    </row>
    <row r="32" spans="1:4">
      <c r="A32" s="14" t="s">
        <v>754</v>
      </c>
      <c r="B32" s="58">
        <v>86</v>
      </c>
      <c r="D32" t="str">
        <f t="shared" si="0"/>
        <v>Busole_86</v>
      </c>
    </row>
    <row r="33" spans="1:4">
      <c r="A33" s="14" t="s">
        <v>822</v>
      </c>
      <c r="B33" s="58">
        <v>490</v>
      </c>
      <c r="D33" t="str">
        <f t="shared" si="0"/>
        <v>Cęgi uniwersalne _490</v>
      </c>
    </row>
    <row r="34" spans="1:4">
      <c r="A34" s="14" t="s">
        <v>675</v>
      </c>
      <c r="B34" s="58">
        <v>900</v>
      </c>
      <c r="D34" t="str">
        <f t="shared" si="0"/>
        <v>Dalmierz laserowy Leica DISTO A2_900</v>
      </c>
    </row>
    <row r="35" spans="1:4">
      <c r="A35" s="14" t="s">
        <v>675</v>
      </c>
      <c r="B35" s="58">
        <v>900</v>
      </c>
      <c r="D35" t="str">
        <f t="shared" si="0"/>
        <v>Dalmierz laserowy Leica DISTO A2_900</v>
      </c>
    </row>
    <row r="36" spans="1:4">
      <c r="A36" s="14" t="s">
        <v>675</v>
      </c>
      <c r="B36" s="58">
        <v>900</v>
      </c>
      <c r="D36" t="str">
        <f t="shared" si="0"/>
        <v>Dalmierz laserowy Leica DISTO A2_900</v>
      </c>
    </row>
    <row r="37" spans="1:4">
      <c r="A37" s="14" t="s">
        <v>675</v>
      </c>
      <c r="B37" s="58">
        <v>900</v>
      </c>
      <c r="D37" t="str">
        <f t="shared" si="0"/>
        <v>Dalmierz laserowy Leica DISTO A2_900</v>
      </c>
    </row>
    <row r="38" spans="1:4">
      <c r="A38" s="14" t="s">
        <v>675</v>
      </c>
      <c r="B38" s="58">
        <v>900</v>
      </c>
      <c r="D38" t="str">
        <f t="shared" si="0"/>
        <v>Dalmierz laserowy Leica DISTO A2_900</v>
      </c>
    </row>
    <row r="39" spans="1:4">
      <c r="A39" s="14" t="s">
        <v>835</v>
      </c>
      <c r="B39" s="58">
        <v>120</v>
      </c>
      <c r="D39" t="str">
        <f t="shared" si="0"/>
        <v>Dłuta do drewna 5000 zestaw_120</v>
      </c>
    </row>
    <row r="40" spans="1:4">
      <c r="A40" s="14" t="s">
        <v>193</v>
      </c>
      <c r="B40" s="58"/>
      <c r="D40" t="str">
        <f t="shared" si="0"/>
        <v>Drukarka laserowa A3_</v>
      </c>
    </row>
    <row r="41" spans="1:4">
      <c r="A41" s="14" t="s">
        <v>1311</v>
      </c>
      <c r="B41" s="58"/>
      <c r="D41" t="str">
        <f t="shared" si="0"/>
        <v>Drukarka laserowa A4_</v>
      </c>
    </row>
    <row r="42" spans="1:4">
      <c r="A42" s="44" t="s">
        <v>1321</v>
      </c>
      <c r="B42" s="58"/>
      <c r="D42" t="str">
        <f t="shared" si="0"/>
        <v>Ploter A1_</v>
      </c>
    </row>
    <row r="43" spans="1:4">
      <c r="A43" s="14" t="s">
        <v>848</v>
      </c>
      <c r="B43" s="58">
        <v>250</v>
      </c>
      <c r="D43" t="str">
        <f t="shared" si="0"/>
        <v>Ekran przeciwodpryskowy_250</v>
      </c>
    </row>
    <row r="44" spans="1:4">
      <c r="A44" s="14" t="s">
        <v>676</v>
      </c>
      <c r="B44" s="58">
        <v>580</v>
      </c>
      <c r="D44" t="str">
        <f t="shared" si="0"/>
        <v>Ekran przenośny _580</v>
      </c>
    </row>
    <row r="45" spans="1:4">
      <c r="A45" s="14" t="s">
        <v>676</v>
      </c>
      <c r="B45" s="58">
        <v>580</v>
      </c>
      <c r="D45" t="str">
        <f t="shared" si="0"/>
        <v>Ekran przenośny _580</v>
      </c>
    </row>
    <row r="46" spans="1:4">
      <c r="A46" s="14" t="s">
        <v>676</v>
      </c>
      <c r="B46" s="58">
        <v>580</v>
      </c>
      <c r="D46" t="str">
        <f t="shared" si="0"/>
        <v>Ekran przenośny _580</v>
      </c>
    </row>
    <row r="47" spans="1:4">
      <c r="A47" s="14" t="s">
        <v>676</v>
      </c>
      <c r="B47" s="58"/>
      <c r="D47" t="str">
        <f t="shared" si="0"/>
        <v>Ekran przenośny _</v>
      </c>
    </row>
    <row r="48" spans="1:4">
      <c r="A48" s="14" t="s">
        <v>676</v>
      </c>
      <c r="B48" s="58">
        <v>580</v>
      </c>
      <c r="D48" t="str">
        <f t="shared" si="0"/>
        <v>Ekran przenośny _580</v>
      </c>
    </row>
    <row r="49" spans="1:4">
      <c r="A49" s="20" t="s">
        <v>676</v>
      </c>
      <c r="B49" s="58">
        <v>580</v>
      </c>
      <c r="D49" t="str">
        <f t="shared" si="0"/>
        <v>Ekran przenośny _580</v>
      </c>
    </row>
    <row r="50" spans="1:4">
      <c r="A50" s="14" t="s">
        <v>676</v>
      </c>
      <c r="B50" s="58">
        <v>580</v>
      </c>
      <c r="D50" t="str">
        <f t="shared" si="0"/>
        <v>Ekran przenośny _580</v>
      </c>
    </row>
    <row r="51" spans="1:4">
      <c r="A51" s="14" t="s">
        <v>676</v>
      </c>
      <c r="B51" s="58"/>
      <c r="D51" t="str">
        <f t="shared" si="0"/>
        <v>Ekran przenośny _</v>
      </c>
    </row>
    <row r="52" spans="1:4">
      <c r="A52" s="14" t="s">
        <v>676</v>
      </c>
      <c r="B52" s="58">
        <v>580</v>
      </c>
      <c r="D52" t="str">
        <f t="shared" si="0"/>
        <v>Ekran przenośny _580</v>
      </c>
    </row>
    <row r="53" spans="1:4">
      <c r="A53" s="14" t="s">
        <v>676</v>
      </c>
      <c r="B53" s="58">
        <v>580</v>
      </c>
      <c r="D53" t="str">
        <f t="shared" si="0"/>
        <v>Ekran przenośny _580</v>
      </c>
    </row>
    <row r="54" spans="1:4">
      <c r="A54" s="14" t="s">
        <v>676</v>
      </c>
      <c r="B54" s="58"/>
      <c r="D54" t="str">
        <f t="shared" si="0"/>
        <v>Ekran przenośny _</v>
      </c>
    </row>
    <row r="55" spans="1:4">
      <c r="A55" s="14" t="s">
        <v>851</v>
      </c>
      <c r="B55" s="58">
        <v>2000</v>
      </c>
      <c r="D55" t="str">
        <f t="shared" si="0"/>
        <v>Elektryczna pompa kontrolna_2000</v>
      </c>
    </row>
    <row r="56" spans="1:4">
      <c r="A56" s="14" t="s">
        <v>841</v>
      </c>
      <c r="B56" s="58">
        <v>1500</v>
      </c>
      <c r="D56" t="str">
        <f t="shared" si="0"/>
        <v>Elektryczna przecinarka do płytek ceramicznych _1500</v>
      </c>
    </row>
    <row r="57" spans="1:4">
      <c r="A57" s="14" t="s">
        <v>762</v>
      </c>
      <c r="B57" s="58">
        <v>2270</v>
      </c>
      <c r="D57" t="str">
        <f t="shared" si="0"/>
        <v>Foremki do beleczek 4x4x16_2270</v>
      </c>
    </row>
    <row r="58" spans="1:4">
      <c r="A58" s="14" t="s">
        <v>762</v>
      </c>
      <c r="B58" s="58">
        <v>2270</v>
      </c>
      <c r="D58" t="str">
        <f t="shared" si="0"/>
        <v>Foremki do beleczek 4x4x16_2270</v>
      </c>
    </row>
    <row r="59" spans="1:4">
      <c r="A59" s="20" t="s">
        <v>762</v>
      </c>
      <c r="B59" s="58">
        <v>2270</v>
      </c>
      <c r="D59" t="str">
        <f t="shared" si="0"/>
        <v>Foremki do beleczek 4x4x16_2270</v>
      </c>
    </row>
    <row r="60" spans="1:4">
      <c r="A60" s="14" t="s">
        <v>763</v>
      </c>
      <c r="B60" s="58">
        <v>280</v>
      </c>
      <c r="D60" t="str">
        <f t="shared" si="0"/>
        <v>Foremki do beton 15x15x15_280</v>
      </c>
    </row>
    <row r="61" spans="1:4">
      <c r="A61" s="14" t="s">
        <v>763</v>
      </c>
      <c r="B61" s="58">
        <v>280</v>
      </c>
      <c r="D61" t="str">
        <f t="shared" si="0"/>
        <v>Foremki do beton 15x15x15_280</v>
      </c>
    </row>
    <row r="62" spans="1:4">
      <c r="A62" s="14" t="s">
        <v>763</v>
      </c>
      <c r="B62" s="58">
        <v>280</v>
      </c>
      <c r="D62" t="str">
        <f t="shared" si="0"/>
        <v>Foremki do beton 15x15x15_280</v>
      </c>
    </row>
    <row r="63" spans="1:4">
      <c r="A63" s="20" t="s">
        <v>763</v>
      </c>
      <c r="B63" s="58">
        <v>280</v>
      </c>
      <c r="D63" t="str">
        <f t="shared" si="0"/>
        <v>Foremki do beton 15x15x15_280</v>
      </c>
    </row>
    <row r="64" spans="1:4">
      <c r="A64" s="14" t="s">
        <v>763</v>
      </c>
      <c r="B64" s="58"/>
      <c r="D64" t="str">
        <f t="shared" si="0"/>
        <v>Foremki do beton 15x15x15_</v>
      </c>
    </row>
    <row r="65" spans="1:4">
      <c r="A65" s="14" t="s">
        <v>866</v>
      </c>
      <c r="B65" s="58">
        <v>14400</v>
      </c>
      <c r="D65" t="str">
        <f t="shared" si="0"/>
        <v>Frezarka do krawędzi_14400</v>
      </c>
    </row>
    <row r="66" spans="1:4">
      <c r="A66" s="14" t="s">
        <v>838</v>
      </c>
      <c r="B66" s="58">
        <v>12000</v>
      </c>
      <c r="D66" t="str">
        <f t="shared" si="0"/>
        <v>Frezarka F 500_12000</v>
      </c>
    </row>
    <row r="67" spans="1:4">
      <c r="A67" s="14" t="s">
        <v>742</v>
      </c>
      <c r="B67" s="58">
        <v>1450</v>
      </c>
      <c r="D67" t="str">
        <f t="shared" ref="D67:D130" si="1">A67&amp;"_"&amp;B67</f>
        <v>Frezarka górnowrzecionowa ręczna_1450</v>
      </c>
    </row>
    <row r="68" spans="1:4">
      <c r="A68" s="14" t="s">
        <v>742</v>
      </c>
      <c r="B68" s="58">
        <v>1450</v>
      </c>
      <c r="D68" t="str">
        <f t="shared" si="1"/>
        <v>Frezarka górnowrzecionowa ręczna_1450</v>
      </c>
    </row>
    <row r="69" spans="1:4">
      <c r="A69" s="14" t="s">
        <v>839</v>
      </c>
      <c r="B69" s="58">
        <v>14500</v>
      </c>
      <c r="D69" t="str">
        <f t="shared" si="1"/>
        <v>G5 Automatyczny mieszalnik żyroskopowy_14500</v>
      </c>
    </row>
    <row r="70" spans="1:4">
      <c r="A70" s="41" t="s">
        <v>3018</v>
      </c>
      <c r="B70" s="58"/>
      <c r="D70" t="str">
        <f t="shared" si="1"/>
        <v>Garden Composer 3D Plus_</v>
      </c>
    </row>
    <row r="71" spans="1:4">
      <c r="A71" s="41" t="s">
        <v>3018</v>
      </c>
      <c r="B71" s="58">
        <v>2500</v>
      </c>
      <c r="D71" t="str">
        <f t="shared" si="1"/>
        <v>Garden Composer 3D Plus_2500</v>
      </c>
    </row>
    <row r="72" spans="1:4">
      <c r="A72" s="41" t="s">
        <v>3018</v>
      </c>
      <c r="B72" s="58">
        <v>2500</v>
      </c>
      <c r="D72" t="str">
        <f t="shared" si="1"/>
        <v>Garden Composer 3D Plus_2500</v>
      </c>
    </row>
    <row r="73" spans="1:4">
      <c r="A73" s="14" t="s">
        <v>784</v>
      </c>
      <c r="B73" s="58">
        <v>6000</v>
      </c>
      <c r="D73" t="str">
        <f t="shared" si="1"/>
        <v>Giętarka do blach_6000</v>
      </c>
    </row>
    <row r="74" spans="1:4">
      <c r="A74" s="14" t="s">
        <v>784</v>
      </c>
      <c r="B74" s="58"/>
      <c r="D74" t="str">
        <f t="shared" si="1"/>
        <v>Giętarka do blach_</v>
      </c>
    </row>
    <row r="75" spans="1:4">
      <c r="A75" s="14" t="s">
        <v>852</v>
      </c>
      <c r="B75" s="58">
        <v>6500</v>
      </c>
      <c r="D75" t="str">
        <f t="shared" si="1"/>
        <v>Giętarka do rur stalowych_6500</v>
      </c>
    </row>
    <row r="76" spans="1:4">
      <c r="A76" s="14" t="s">
        <v>814</v>
      </c>
      <c r="B76" s="58">
        <v>1400</v>
      </c>
      <c r="D76" t="str">
        <f t="shared" si="1"/>
        <v>Giętarka mechaniczna_1400</v>
      </c>
    </row>
    <row r="77" spans="1:4">
      <c r="A77" s="14" t="s">
        <v>714</v>
      </c>
      <c r="B77" s="58">
        <v>600</v>
      </c>
      <c r="D77" t="str">
        <f t="shared" si="1"/>
        <v>Giętarka ręczna_600</v>
      </c>
    </row>
    <row r="78" spans="1:4">
      <c r="A78" s="41" t="s">
        <v>714</v>
      </c>
      <c r="B78" s="58"/>
      <c r="D78" t="str">
        <f t="shared" si="1"/>
        <v>Giętarka ręczna_</v>
      </c>
    </row>
    <row r="79" spans="1:4">
      <c r="A79" s="41" t="s">
        <v>714</v>
      </c>
      <c r="B79" s="58">
        <v>600</v>
      </c>
      <c r="D79" t="str">
        <f t="shared" si="1"/>
        <v>Giętarka ręczna_600</v>
      </c>
    </row>
    <row r="80" spans="1:4">
      <c r="A80" s="41" t="s">
        <v>714</v>
      </c>
      <c r="B80" s="58"/>
      <c r="D80" t="str">
        <f t="shared" si="1"/>
        <v>Giętarka ręczna_</v>
      </c>
    </row>
    <row r="81" spans="1:4">
      <c r="A81" s="14" t="s">
        <v>818</v>
      </c>
      <c r="B81" s="58">
        <v>6600</v>
      </c>
      <c r="D81" t="str">
        <f t="shared" si="1"/>
        <v>Gilotyna do cięcia blachy _6600</v>
      </c>
    </row>
    <row r="82" spans="1:4">
      <c r="A82" s="14" t="s">
        <v>755</v>
      </c>
      <c r="B82" s="58">
        <v>400</v>
      </c>
      <c r="D82" t="str">
        <f t="shared" si="1"/>
        <v>Gilotyna do płytek_400</v>
      </c>
    </row>
    <row r="83" spans="1:4">
      <c r="A83" s="14" t="s">
        <v>755</v>
      </c>
      <c r="B83" s="58">
        <v>400</v>
      </c>
      <c r="D83" t="str">
        <f t="shared" si="1"/>
        <v>Gilotyna do płytek_400</v>
      </c>
    </row>
    <row r="84" spans="1:4">
      <c r="A84" s="14" t="s">
        <v>713</v>
      </c>
      <c r="B84" s="58">
        <v>3500</v>
      </c>
      <c r="D84" t="str">
        <f t="shared" si="1"/>
        <v>Glebogryzarka spalinowa ręczna z osprzętem_3500</v>
      </c>
    </row>
    <row r="85" spans="1:4">
      <c r="A85" s="14" t="s">
        <v>713</v>
      </c>
      <c r="B85" s="58">
        <v>3500</v>
      </c>
      <c r="D85" t="str">
        <f t="shared" si="1"/>
        <v>Glebogryzarka spalinowa ręczna z osprzętem_3500</v>
      </c>
    </row>
    <row r="86" spans="1:4">
      <c r="A86" s="14" t="s">
        <v>830</v>
      </c>
      <c r="B86" s="58">
        <v>25000</v>
      </c>
      <c r="D86" t="str">
        <f t="shared" si="1"/>
        <v>Grubościówka do drewna_25000</v>
      </c>
    </row>
    <row r="87" spans="1:4">
      <c r="A87" s="14" t="s">
        <v>853</v>
      </c>
      <c r="B87" s="58">
        <v>12300</v>
      </c>
      <c r="D87" t="str">
        <f t="shared" si="1"/>
        <v>Gwinciarka elektryczna_12300</v>
      </c>
    </row>
    <row r="88" spans="1:4">
      <c r="A88" s="41" t="s">
        <v>756</v>
      </c>
      <c r="B88" s="58">
        <v>600</v>
      </c>
      <c r="D88" t="str">
        <f t="shared" si="1"/>
        <v>Instrukcje geodezyjne_600</v>
      </c>
    </row>
    <row r="89" spans="1:4">
      <c r="A89" s="14" t="s">
        <v>1318</v>
      </c>
      <c r="B89" s="58">
        <v>1800</v>
      </c>
      <c r="D89" t="str">
        <f t="shared" si="1"/>
        <v>Kamera cyfrowa Full HD_1800</v>
      </c>
    </row>
    <row r="90" spans="1:4">
      <c r="A90" s="14" t="s">
        <v>1318</v>
      </c>
      <c r="B90" s="58">
        <v>1800</v>
      </c>
      <c r="D90" t="str">
        <f t="shared" si="1"/>
        <v>Kamera cyfrowa Full HD_1800</v>
      </c>
    </row>
    <row r="91" spans="1:4">
      <c r="A91" s="14" t="s">
        <v>1318</v>
      </c>
      <c r="B91" s="58">
        <v>1800</v>
      </c>
      <c r="D91" t="str">
        <f t="shared" si="1"/>
        <v>Kamera cyfrowa Full HD_1800</v>
      </c>
    </row>
    <row r="92" spans="1:4">
      <c r="A92" s="14" t="s">
        <v>1318</v>
      </c>
      <c r="B92" s="58">
        <v>1800</v>
      </c>
      <c r="D92" t="str">
        <f t="shared" si="1"/>
        <v>Kamera cyfrowa Full HD_1800</v>
      </c>
    </row>
    <row r="93" spans="1:4">
      <c r="A93" s="41" t="s">
        <v>677</v>
      </c>
      <c r="B93" s="58">
        <v>1200</v>
      </c>
      <c r="D93" t="str">
        <f t="shared" si="1"/>
        <v>Katalogi Nakładów Rzeczowych (komplet)_1200</v>
      </c>
    </row>
    <row r="94" spans="1:4">
      <c r="A94" s="14" t="s">
        <v>677</v>
      </c>
      <c r="B94" s="58"/>
      <c r="D94" t="str">
        <f t="shared" si="1"/>
        <v>Katalogi Nakładów Rzeczowych (komplet)_</v>
      </c>
    </row>
    <row r="95" spans="1:4">
      <c r="A95" s="41" t="s">
        <v>677</v>
      </c>
      <c r="B95" s="58">
        <v>1200</v>
      </c>
      <c r="D95" t="str">
        <f t="shared" si="1"/>
        <v>Katalogi Nakładów Rzeczowych (komplet)_1200</v>
      </c>
    </row>
    <row r="96" spans="1:4">
      <c r="A96" s="41" t="s">
        <v>677</v>
      </c>
      <c r="B96" s="58">
        <v>1200</v>
      </c>
      <c r="D96" t="str">
        <f t="shared" si="1"/>
        <v>Katalogi Nakładów Rzeczowych (komplet)_1200</v>
      </c>
    </row>
    <row r="97" spans="1:4">
      <c r="A97" s="41" t="s">
        <v>677</v>
      </c>
      <c r="B97" s="58">
        <v>1200</v>
      </c>
      <c r="D97" t="str">
        <f t="shared" si="1"/>
        <v>Katalogi Nakładów Rzeczowych (komplet)_1200</v>
      </c>
    </row>
    <row r="98" spans="1:4">
      <c r="A98" s="41" t="s">
        <v>677</v>
      </c>
      <c r="B98" s="58"/>
      <c r="D98" t="str">
        <f t="shared" si="1"/>
        <v>Katalogi Nakładów Rzeczowych (komplet)_</v>
      </c>
    </row>
    <row r="99" spans="1:4">
      <c r="A99" s="14" t="s">
        <v>748</v>
      </c>
      <c r="B99" s="58">
        <v>500</v>
      </c>
      <c r="D99" t="str">
        <f t="shared" si="1"/>
        <v>Komplet drabin malarskich_500</v>
      </c>
    </row>
    <row r="100" spans="1:4">
      <c r="A100" s="14" t="s">
        <v>748</v>
      </c>
      <c r="B100" s="58">
        <v>500</v>
      </c>
      <c r="D100" t="str">
        <f t="shared" si="1"/>
        <v>Komplet drabin malarskich_500</v>
      </c>
    </row>
    <row r="101" spans="1:4">
      <c r="A101" s="14" t="s">
        <v>748</v>
      </c>
      <c r="B101" s="58">
        <v>500</v>
      </c>
      <c r="D101" t="str">
        <f t="shared" si="1"/>
        <v>Komplet drabin malarskich_500</v>
      </c>
    </row>
    <row r="102" spans="1:4">
      <c r="A102" s="14" t="s">
        <v>748</v>
      </c>
      <c r="B102" s="58">
        <v>500</v>
      </c>
      <c r="D102" t="str">
        <f t="shared" si="1"/>
        <v>Komplet drabin malarskich_500</v>
      </c>
    </row>
    <row r="103" spans="1:4">
      <c r="A103" s="14" t="s">
        <v>709</v>
      </c>
      <c r="B103" s="58"/>
      <c r="D103" t="str">
        <f t="shared" si="1"/>
        <v>Komplet poziomic_</v>
      </c>
    </row>
    <row r="104" spans="1:4">
      <c r="A104" s="14" t="s">
        <v>709</v>
      </c>
      <c r="B104" s="58">
        <v>165</v>
      </c>
      <c r="D104" t="str">
        <f t="shared" si="1"/>
        <v>Komplet poziomic_165</v>
      </c>
    </row>
    <row r="105" spans="1:4">
      <c r="A105" s="14" t="s">
        <v>709</v>
      </c>
      <c r="B105" s="58"/>
      <c r="D105" t="str">
        <f t="shared" si="1"/>
        <v>Komplet poziomic_</v>
      </c>
    </row>
    <row r="106" spans="1:4">
      <c r="A106" s="14" t="s">
        <v>709</v>
      </c>
      <c r="B106" s="58">
        <v>165</v>
      </c>
      <c r="D106" t="str">
        <f t="shared" si="1"/>
        <v>Komplet poziomic_165</v>
      </c>
    </row>
    <row r="107" spans="1:4">
      <c r="A107" s="14" t="s">
        <v>709</v>
      </c>
      <c r="B107" s="58"/>
      <c r="D107" t="str">
        <f t="shared" si="1"/>
        <v>Komplet poziomic_</v>
      </c>
    </row>
    <row r="108" spans="1:4">
      <c r="A108" s="44" t="s">
        <v>759</v>
      </c>
      <c r="B108" s="58">
        <v>1800</v>
      </c>
      <c r="D108" t="str">
        <f t="shared" si="1"/>
        <v>Komputer polowy FC-100_1800</v>
      </c>
    </row>
    <row r="109" spans="1:4">
      <c r="A109" s="14" t="s">
        <v>718</v>
      </c>
      <c r="B109" s="58">
        <v>1400</v>
      </c>
      <c r="D109" t="str">
        <f t="shared" si="1"/>
        <v>Kosa spalinowa_1400</v>
      </c>
    </row>
    <row r="110" spans="1:4">
      <c r="A110" s="14" t="s">
        <v>718</v>
      </c>
      <c r="B110" s="58">
        <v>1400</v>
      </c>
      <c r="D110" t="str">
        <f t="shared" si="1"/>
        <v>Kosa spalinowa_1400</v>
      </c>
    </row>
    <row r="111" spans="1:4">
      <c r="A111" s="14" t="s">
        <v>719</v>
      </c>
      <c r="B111" s="58">
        <v>1800</v>
      </c>
      <c r="D111" t="str">
        <f t="shared" si="1"/>
        <v>Kosiarka spalinowa_1800</v>
      </c>
    </row>
    <row r="112" spans="1:4">
      <c r="A112" s="14" t="s">
        <v>719</v>
      </c>
      <c r="B112" s="58">
        <v>1800</v>
      </c>
      <c r="D112" t="str">
        <f t="shared" si="1"/>
        <v>Kosiarka spalinowa_1800</v>
      </c>
    </row>
    <row r="113" spans="1:4">
      <c r="A113" s="14" t="s">
        <v>720</v>
      </c>
      <c r="B113" s="58">
        <v>5000</v>
      </c>
      <c r="D113" t="str">
        <f t="shared" si="1"/>
        <v>Kosiarka traktorowa_5000</v>
      </c>
    </row>
    <row r="114" spans="1:4">
      <c r="A114" s="14" t="s">
        <v>720</v>
      </c>
      <c r="B114" s="58">
        <v>5000</v>
      </c>
      <c r="D114" t="str">
        <f t="shared" si="1"/>
        <v>Kosiarka traktorowa_5000</v>
      </c>
    </row>
    <row r="115" spans="1:4">
      <c r="A115" s="14" t="s">
        <v>272</v>
      </c>
      <c r="B115" s="58">
        <v>300</v>
      </c>
      <c r="D115" t="str">
        <f t="shared" si="1"/>
        <v>Kowadło kowalskie_300</v>
      </c>
    </row>
    <row r="116" spans="1:4">
      <c r="A116" s="14" t="s">
        <v>272</v>
      </c>
      <c r="B116" s="58">
        <v>300</v>
      </c>
      <c r="D116" t="str">
        <f t="shared" si="1"/>
        <v>Kowadło kowalskie_300</v>
      </c>
    </row>
    <row r="117" spans="1:4">
      <c r="A117" s="14" t="s">
        <v>194</v>
      </c>
      <c r="B117" s="58">
        <v>5200</v>
      </c>
      <c r="D117" t="str">
        <f t="shared" si="1"/>
        <v>Ksero_5200</v>
      </c>
    </row>
    <row r="118" spans="1:4">
      <c r="A118" s="14" t="s">
        <v>194</v>
      </c>
      <c r="B118" s="58">
        <v>5200</v>
      </c>
      <c r="D118" t="str">
        <f t="shared" si="1"/>
        <v>Ksero_5200</v>
      </c>
    </row>
    <row r="119" spans="1:4">
      <c r="A119" s="14" t="s">
        <v>194</v>
      </c>
      <c r="B119" s="58">
        <v>5200</v>
      </c>
      <c r="D119" t="str">
        <f t="shared" si="1"/>
        <v>Ksero_5200</v>
      </c>
    </row>
    <row r="120" spans="1:4">
      <c r="A120" s="14" t="s">
        <v>194</v>
      </c>
      <c r="B120" s="58">
        <v>5200</v>
      </c>
      <c r="D120" t="str">
        <f t="shared" si="1"/>
        <v>Ksero_5200</v>
      </c>
    </row>
    <row r="121" spans="1:4">
      <c r="A121" s="14" t="s">
        <v>1315</v>
      </c>
      <c r="B121" s="58">
        <v>3500</v>
      </c>
      <c r="D121" t="str">
        <f t="shared" si="1"/>
        <v>Laptop_3500</v>
      </c>
    </row>
    <row r="122" spans="1:4">
      <c r="A122" s="14" t="s">
        <v>1315</v>
      </c>
      <c r="B122" s="58">
        <v>3500</v>
      </c>
      <c r="D122" t="str">
        <f t="shared" si="1"/>
        <v>Laptop_3500</v>
      </c>
    </row>
    <row r="123" spans="1:4">
      <c r="A123" s="14" t="s">
        <v>1315</v>
      </c>
      <c r="B123" s="58">
        <v>3500</v>
      </c>
      <c r="D123" t="str">
        <f t="shared" si="1"/>
        <v>Laptop_3500</v>
      </c>
    </row>
    <row r="124" spans="1:4">
      <c r="A124" s="14" t="s">
        <v>1315</v>
      </c>
      <c r="B124" s="58"/>
      <c r="D124" t="str">
        <f t="shared" si="1"/>
        <v>Laptop_</v>
      </c>
    </row>
    <row r="125" spans="1:4">
      <c r="A125" s="14" t="s">
        <v>1315</v>
      </c>
      <c r="B125" s="58"/>
      <c r="D125" t="str">
        <f t="shared" si="1"/>
        <v>Laptop_</v>
      </c>
    </row>
    <row r="126" spans="1:4">
      <c r="A126" s="14" t="s">
        <v>1315</v>
      </c>
      <c r="B126" s="58">
        <v>3500</v>
      </c>
      <c r="D126" t="str">
        <f t="shared" si="1"/>
        <v>Laptop_3500</v>
      </c>
    </row>
    <row r="127" spans="1:4">
      <c r="A127" s="20" t="s">
        <v>1315</v>
      </c>
      <c r="B127" s="58">
        <v>3500</v>
      </c>
      <c r="D127" t="str">
        <f t="shared" si="1"/>
        <v>Laptop_3500</v>
      </c>
    </row>
    <row r="128" spans="1:4">
      <c r="A128" s="14" t="s">
        <v>1315</v>
      </c>
      <c r="B128" s="58">
        <v>3500</v>
      </c>
      <c r="D128" t="str">
        <f t="shared" si="1"/>
        <v>Laptop_3500</v>
      </c>
    </row>
    <row r="129" spans="1:4">
      <c r="A129" s="14" t="s">
        <v>1315</v>
      </c>
      <c r="B129" s="58">
        <v>3500</v>
      </c>
      <c r="D129" t="str">
        <f t="shared" si="1"/>
        <v>Laptop_3500</v>
      </c>
    </row>
    <row r="130" spans="1:4">
      <c r="A130" s="14" t="s">
        <v>1315</v>
      </c>
      <c r="B130" s="58"/>
      <c r="D130" t="str">
        <f t="shared" si="1"/>
        <v>Laptop_</v>
      </c>
    </row>
    <row r="131" spans="1:4">
      <c r="A131" s="14" t="s">
        <v>1315</v>
      </c>
      <c r="B131" s="58">
        <v>3500</v>
      </c>
      <c r="D131" t="str">
        <f t="shared" ref="D131:D194" si="2">A131&amp;"_"&amp;B131</f>
        <v>Laptop_3500</v>
      </c>
    </row>
    <row r="132" spans="1:4">
      <c r="A132" s="14" t="s">
        <v>1315</v>
      </c>
      <c r="B132" s="58">
        <v>3500</v>
      </c>
      <c r="D132" t="str">
        <f t="shared" si="2"/>
        <v>Laptop_3500</v>
      </c>
    </row>
    <row r="133" spans="1:4">
      <c r="A133" s="14" t="s">
        <v>1315</v>
      </c>
      <c r="B133" s="58"/>
      <c r="D133" t="str">
        <f t="shared" si="2"/>
        <v>Laptop_</v>
      </c>
    </row>
    <row r="134" spans="1:4">
      <c r="A134" s="14" t="s">
        <v>1315</v>
      </c>
      <c r="B134" s="58"/>
      <c r="D134" t="str">
        <f t="shared" si="2"/>
        <v>Laptop_</v>
      </c>
    </row>
    <row r="135" spans="1:4">
      <c r="A135" s="14" t="s">
        <v>680</v>
      </c>
      <c r="B135" s="58">
        <v>600</v>
      </c>
      <c r="D135" t="str">
        <f t="shared" si="2"/>
        <v>Laserowy pion optyczny LEICA_600</v>
      </c>
    </row>
    <row r="136" spans="1:4">
      <c r="A136" s="14" t="s">
        <v>680</v>
      </c>
      <c r="B136" s="58">
        <v>300</v>
      </c>
      <c r="D136" t="str">
        <f t="shared" si="2"/>
        <v>Laserowy pion optyczny LEICA_300</v>
      </c>
    </row>
    <row r="137" spans="1:4">
      <c r="A137" s="14" t="s">
        <v>680</v>
      </c>
      <c r="B137" s="58">
        <v>600</v>
      </c>
      <c r="D137" t="str">
        <f t="shared" si="2"/>
        <v>Laserowy pion optyczny LEICA_600</v>
      </c>
    </row>
    <row r="138" spans="1:4">
      <c r="A138" s="14" t="s">
        <v>680</v>
      </c>
      <c r="B138" s="58">
        <v>600</v>
      </c>
      <c r="D138" t="str">
        <f t="shared" si="2"/>
        <v>Laserowy pion optyczny LEICA_600</v>
      </c>
    </row>
    <row r="139" spans="1:4">
      <c r="A139" s="14" t="s">
        <v>682</v>
      </c>
      <c r="B139" s="58">
        <v>2300</v>
      </c>
      <c r="D139" t="str">
        <f t="shared" si="2"/>
        <v>Lokalizator urządzeń podziemnych_2300</v>
      </c>
    </row>
    <row r="140" spans="1:4">
      <c r="A140" s="14" t="s">
        <v>682</v>
      </c>
      <c r="B140" s="58">
        <v>2300</v>
      </c>
      <c r="D140" t="str">
        <f t="shared" si="2"/>
        <v>Lokalizator urządzeń podziemnych_2300</v>
      </c>
    </row>
    <row r="141" spans="1:4">
      <c r="A141" s="14" t="s">
        <v>682</v>
      </c>
      <c r="B141" s="58">
        <v>2300</v>
      </c>
      <c r="D141" t="str">
        <f t="shared" si="2"/>
        <v>Lokalizator urządzeń podziemnych_2300</v>
      </c>
    </row>
    <row r="142" spans="1:4">
      <c r="A142" s="14" t="s">
        <v>682</v>
      </c>
      <c r="B142" s="58"/>
      <c r="D142" t="str">
        <f t="shared" si="2"/>
        <v>Lokalizator urządzeń podziemnych_</v>
      </c>
    </row>
    <row r="143" spans="1:4">
      <c r="A143" s="14" t="s">
        <v>765</v>
      </c>
      <c r="B143" s="58">
        <v>180</v>
      </c>
      <c r="D143" t="str">
        <f t="shared" si="2"/>
        <v>Lustra do instrumentów elektronicznych_180</v>
      </c>
    </row>
    <row r="144" spans="1:4">
      <c r="A144" s="14" t="s">
        <v>683</v>
      </c>
      <c r="B144" s="58">
        <v>400</v>
      </c>
      <c r="D144" t="str">
        <f t="shared" si="2"/>
        <v>Łaty geodezyjne_400</v>
      </c>
    </row>
    <row r="145" spans="1:4">
      <c r="A145" s="14" t="s">
        <v>683</v>
      </c>
      <c r="B145" s="58">
        <v>400</v>
      </c>
      <c r="D145" t="str">
        <f t="shared" si="2"/>
        <v>Łaty geodezyjne_400</v>
      </c>
    </row>
    <row r="146" spans="1:4">
      <c r="A146" s="14" t="s">
        <v>683</v>
      </c>
      <c r="B146" s="58">
        <v>400</v>
      </c>
      <c r="D146" t="str">
        <f t="shared" si="2"/>
        <v>Łaty geodezyjne_400</v>
      </c>
    </row>
    <row r="147" spans="1:4">
      <c r="A147" s="14" t="s">
        <v>683</v>
      </c>
      <c r="B147" s="58">
        <v>400</v>
      </c>
      <c r="D147" t="str">
        <f t="shared" si="2"/>
        <v>Łaty geodezyjne_400</v>
      </c>
    </row>
    <row r="148" spans="1:4">
      <c r="A148" s="14" t="s">
        <v>683</v>
      </c>
      <c r="B148" s="58">
        <v>400</v>
      </c>
      <c r="D148" t="str">
        <f t="shared" si="2"/>
        <v>Łaty geodezyjne_400</v>
      </c>
    </row>
    <row r="149" spans="1:4">
      <c r="A149" s="14" t="s">
        <v>840</v>
      </c>
      <c r="B149" s="58">
        <v>8000</v>
      </c>
      <c r="D149" t="str">
        <f t="shared" si="2"/>
        <v>M3 Manualny dozownik pigmentów. Dispenser._8000</v>
      </c>
    </row>
    <row r="150" spans="1:4">
      <c r="A150" s="41" t="s">
        <v>871</v>
      </c>
      <c r="B150" s="58">
        <v>2440</v>
      </c>
      <c r="D150" t="str">
        <f t="shared" si="2"/>
        <v>Mapy sieci dróg krajowych _2440</v>
      </c>
    </row>
    <row r="151" spans="1:4">
      <c r="A151" s="41" t="s">
        <v>871</v>
      </c>
      <c r="B151" s="58">
        <v>2440</v>
      </c>
      <c r="D151" t="str">
        <f t="shared" si="2"/>
        <v>Mapy sieci dróg krajowych _2440</v>
      </c>
    </row>
    <row r="152" spans="1:4">
      <c r="A152" s="14" t="s">
        <v>854</v>
      </c>
      <c r="B152" s="58">
        <v>7100</v>
      </c>
      <c r="D152" t="str">
        <f t="shared" si="2"/>
        <v>Maszyna do czyszczenia rur_7100</v>
      </c>
    </row>
    <row r="153" spans="1:4">
      <c r="A153" s="14" t="s">
        <v>849</v>
      </c>
      <c r="B153" s="58">
        <v>14700</v>
      </c>
      <c r="D153" t="str">
        <f t="shared" si="2"/>
        <v>Maszyna do zgrzewania doczołowo rur PP, PE_14700</v>
      </c>
    </row>
    <row r="154" spans="1:4">
      <c r="A154" s="14" t="s">
        <v>693</v>
      </c>
      <c r="B154" s="58">
        <v>810</v>
      </c>
      <c r="D154" t="str">
        <f t="shared" si="2"/>
        <v>Mieszadło elektryczne_810</v>
      </c>
    </row>
    <row r="155" spans="1:4">
      <c r="A155" s="14" t="s">
        <v>693</v>
      </c>
      <c r="B155" s="58">
        <v>810</v>
      </c>
      <c r="D155" t="str">
        <f t="shared" si="2"/>
        <v>Mieszadło elektryczne_810</v>
      </c>
    </row>
    <row r="156" spans="1:4">
      <c r="A156" s="14" t="s">
        <v>693</v>
      </c>
      <c r="B156" s="58">
        <v>810</v>
      </c>
      <c r="D156" t="str">
        <f t="shared" si="2"/>
        <v>Mieszadło elektryczne_810</v>
      </c>
    </row>
    <row r="157" spans="1:4">
      <c r="A157" s="14" t="s">
        <v>693</v>
      </c>
      <c r="B157" s="58">
        <v>810</v>
      </c>
      <c r="D157" t="str">
        <f t="shared" si="2"/>
        <v>Mieszadło elektryczne_810</v>
      </c>
    </row>
    <row r="158" spans="1:4">
      <c r="A158" s="14" t="s">
        <v>693</v>
      </c>
      <c r="B158" s="58">
        <v>710</v>
      </c>
      <c r="D158" t="str">
        <f t="shared" si="2"/>
        <v>Mieszadło elektryczne_710</v>
      </c>
    </row>
    <row r="159" spans="1:4">
      <c r="A159" s="14" t="s">
        <v>693</v>
      </c>
      <c r="B159" s="58">
        <v>810</v>
      </c>
      <c r="D159" t="str">
        <f t="shared" si="2"/>
        <v>Mieszadło elektryczne_810</v>
      </c>
    </row>
    <row r="160" spans="1:4">
      <c r="A160" s="14" t="s">
        <v>693</v>
      </c>
      <c r="B160" s="58"/>
      <c r="D160" t="str">
        <f t="shared" si="2"/>
        <v>Mieszadło elektryczne_</v>
      </c>
    </row>
    <row r="161" spans="1:4">
      <c r="A161" s="14" t="s">
        <v>693</v>
      </c>
      <c r="B161" s="58"/>
      <c r="D161" t="str">
        <f t="shared" si="2"/>
        <v>Mieszadło elektryczne_</v>
      </c>
    </row>
    <row r="162" spans="1:4">
      <c r="A162" s="14" t="s">
        <v>705</v>
      </c>
      <c r="B162" s="58">
        <v>165</v>
      </c>
      <c r="D162" t="str">
        <f t="shared" si="2"/>
        <v>Mieszalnik_165</v>
      </c>
    </row>
    <row r="163" spans="1:4">
      <c r="A163" s="20" t="s">
        <v>705</v>
      </c>
      <c r="B163" s="58">
        <v>165</v>
      </c>
      <c r="D163" t="str">
        <f t="shared" si="2"/>
        <v>Mieszalnik_165</v>
      </c>
    </row>
    <row r="164" spans="1:4">
      <c r="A164" s="14" t="s">
        <v>749</v>
      </c>
      <c r="B164" s="58"/>
      <c r="D164" t="str">
        <f t="shared" si="2"/>
        <v>Mieszalnik farb_</v>
      </c>
    </row>
    <row r="165" spans="1:4">
      <c r="A165" s="14" t="s">
        <v>749</v>
      </c>
      <c r="B165" s="58"/>
      <c r="D165" t="str">
        <f t="shared" si="2"/>
        <v>Mieszalnik farb_</v>
      </c>
    </row>
    <row r="166" spans="1:4">
      <c r="A166" s="14" t="s">
        <v>723</v>
      </c>
      <c r="B166" s="58">
        <v>11000</v>
      </c>
      <c r="D166" t="str">
        <f t="shared" si="2"/>
        <v>Mini-ciągnik z osprzętem_11000</v>
      </c>
    </row>
    <row r="167" spans="1:4">
      <c r="A167" s="14" t="s">
        <v>863</v>
      </c>
      <c r="B167" s="58">
        <v>3800</v>
      </c>
      <c r="D167" t="str">
        <f t="shared" si="2"/>
        <v>Młot udarowo-obrotowy_3800</v>
      </c>
    </row>
    <row r="168" spans="1:4">
      <c r="A168" s="14" t="s">
        <v>787</v>
      </c>
      <c r="B168" s="58">
        <v>1500</v>
      </c>
      <c r="D168" t="str">
        <f t="shared" si="2"/>
        <v>Młotek Schmita_1500</v>
      </c>
    </row>
    <row r="169" spans="1:4">
      <c r="A169" s="14" t="s">
        <v>787</v>
      </c>
      <c r="B169" s="58">
        <v>1500</v>
      </c>
      <c r="D169" t="str">
        <f t="shared" si="2"/>
        <v>Młotek Schmita_1500</v>
      </c>
    </row>
    <row r="170" spans="1:4">
      <c r="A170" s="14" t="s">
        <v>787</v>
      </c>
      <c r="B170" s="58">
        <v>1500</v>
      </c>
      <c r="D170" t="str">
        <f t="shared" si="2"/>
        <v>Młotek Schmita_1500</v>
      </c>
    </row>
    <row r="171" spans="1:4">
      <c r="A171" s="14" t="s">
        <v>787</v>
      </c>
      <c r="B171" s="58">
        <v>1500</v>
      </c>
      <c r="D171" t="str">
        <f t="shared" si="2"/>
        <v>Młotek Schmita_1500</v>
      </c>
    </row>
    <row r="172" spans="1:4">
      <c r="A172" s="14" t="s">
        <v>787</v>
      </c>
      <c r="B172" s="58"/>
      <c r="D172" t="str">
        <f t="shared" si="2"/>
        <v>Młotek Schmita_</v>
      </c>
    </row>
    <row r="173" spans="1:4">
      <c r="A173" s="14" t="s">
        <v>768</v>
      </c>
      <c r="B173" s="58">
        <v>4000</v>
      </c>
      <c r="D173" t="str">
        <f t="shared" si="2"/>
        <v>Niwelator cyfrowy z kompletem łat kodowych_4000</v>
      </c>
    </row>
    <row r="174" spans="1:4">
      <c r="A174" s="14" t="s">
        <v>684</v>
      </c>
      <c r="B174" s="58">
        <v>1350</v>
      </c>
      <c r="D174" t="str">
        <f t="shared" si="2"/>
        <v>Niwelator optyczny  X32_1350</v>
      </c>
    </row>
    <row r="175" spans="1:4">
      <c r="A175" s="14" t="s">
        <v>684</v>
      </c>
      <c r="B175" s="58">
        <v>1350</v>
      </c>
      <c r="D175" t="str">
        <f t="shared" si="2"/>
        <v>Niwelator optyczny  X32_1350</v>
      </c>
    </row>
    <row r="176" spans="1:4">
      <c r="A176" s="14" t="s">
        <v>684</v>
      </c>
      <c r="B176" s="58">
        <v>1350</v>
      </c>
      <c r="D176" t="str">
        <f t="shared" si="2"/>
        <v>Niwelator optyczny  X32_1350</v>
      </c>
    </row>
    <row r="177" spans="1:4">
      <c r="A177" s="14" t="s">
        <v>684</v>
      </c>
      <c r="B177" s="58">
        <v>1350</v>
      </c>
      <c r="D177" t="str">
        <f t="shared" si="2"/>
        <v>Niwelator optyczny  X32_1350</v>
      </c>
    </row>
    <row r="178" spans="1:4">
      <c r="A178" s="14" t="s">
        <v>684</v>
      </c>
      <c r="B178" s="58">
        <v>1350</v>
      </c>
      <c r="D178" t="str">
        <f t="shared" si="2"/>
        <v>Niwelator optyczny  X32_1350</v>
      </c>
    </row>
    <row r="179" spans="1:4">
      <c r="A179" s="41" t="s">
        <v>817</v>
      </c>
      <c r="B179" s="58"/>
      <c r="D179" t="str">
        <f t="shared" si="2"/>
        <v>Nożyce do cięcia blach krążkowe_</v>
      </c>
    </row>
    <row r="180" spans="1:4">
      <c r="A180" s="41" t="s">
        <v>817</v>
      </c>
      <c r="B180" s="58"/>
      <c r="D180" t="str">
        <f t="shared" si="2"/>
        <v>Nożyce do cięcia blach krążkowe_</v>
      </c>
    </row>
    <row r="181" spans="1:4">
      <c r="A181" s="14" t="s">
        <v>725</v>
      </c>
      <c r="B181" s="58">
        <v>1200</v>
      </c>
      <c r="D181" t="str">
        <f t="shared" si="2"/>
        <v>Nożyce mechaniczne (elektryczne)do żywopłotu_1200</v>
      </c>
    </row>
    <row r="182" spans="1:4">
      <c r="A182" s="14" t="s">
        <v>725</v>
      </c>
      <c r="B182" s="58">
        <v>1200</v>
      </c>
      <c r="D182" t="str">
        <f t="shared" si="2"/>
        <v>Nożyce mechaniczne (elektryczne)do żywopłotu_1200</v>
      </c>
    </row>
    <row r="183" spans="1:4">
      <c r="A183" s="14" t="s">
        <v>715</v>
      </c>
      <c r="B183" s="58">
        <v>900</v>
      </c>
      <c r="D183" t="str">
        <f t="shared" si="2"/>
        <v>Nożyce ręczne_900</v>
      </c>
    </row>
    <row r="184" spans="1:4">
      <c r="A184" s="14" t="s">
        <v>715</v>
      </c>
      <c r="B184" s="58">
        <v>900</v>
      </c>
      <c r="D184" t="str">
        <f t="shared" si="2"/>
        <v>Nożyce ręczne_900</v>
      </c>
    </row>
    <row r="185" spans="1:4">
      <c r="A185" s="14" t="s">
        <v>715</v>
      </c>
      <c r="B185" s="58">
        <v>900</v>
      </c>
      <c r="D185" t="str">
        <f t="shared" si="2"/>
        <v>Nożyce ręczne_900</v>
      </c>
    </row>
    <row r="186" spans="1:4">
      <c r="A186" s="14" t="s">
        <v>715</v>
      </c>
      <c r="B186" s="58">
        <v>900</v>
      </c>
      <c r="D186" t="str">
        <f t="shared" si="2"/>
        <v>Nożyce ręczne_900</v>
      </c>
    </row>
    <row r="187" spans="1:4">
      <c r="A187" s="14" t="s">
        <v>764</v>
      </c>
      <c r="B187" s="58">
        <v>144</v>
      </c>
      <c r="D187" t="str">
        <f t="shared" si="2"/>
        <v>Objętościomierz Le Chateliera_144</v>
      </c>
    </row>
    <row r="188" spans="1:4">
      <c r="A188" s="14" t="s">
        <v>764</v>
      </c>
      <c r="B188" s="58">
        <v>144</v>
      </c>
      <c r="D188" t="str">
        <f t="shared" si="2"/>
        <v>Objętościomierz Le Chateliera_144</v>
      </c>
    </row>
    <row r="189" spans="1:4">
      <c r="A189" s="20" t="s">
        <v>764</v>
      </c>
      <c r="B189" s="58">
        <v>144</v>
      </c>
      <c r="D189" t="str">
        <f t="shared" si="2"/>
        <v>Objętościomierz Le Chateliera_144</v>
      </c>
    </row>
    <row r="190" spans="1:4">
      <c r="A190" s="14" t="s">
        <v>764</v>
      </c>
      <c r="B190" s="58">
        <v>144</v>
      </c>
      <c r="D190" t="str">
        <f t="shared" si="2"/>
        <v>Objętościomierz Le Chateliera_144</v>
      </c>
    </row>
    <row r="191" spans="1:4">
      <c r="A191" s="14" t="s">
        <v>685</v>
      </c>
      <c r="B191" s="58">
        <v>1900</v>
      </c>
      <c r="D191" t="str">
        <f t="shared" si="2"/>
        <v>Obrotowy pionownik optyczny  FREIBERGER Symbol : 46-FG-OLNZ_1900</v>
      </c>
    </row>
    <row r="192" spans="1:4">
      <c r="A192" s="14" t="s">
        <v>685</v>
      </c>
      <c r="B192" s="58">
        <v>1900</v>
      </c>
      <c r="D192" t="str">
        <f t="shared" si="2"/>
        <v>Obrotowy pionownik optyczny  FREIBERGER Symbol : 46-FG-OLNZ_1900</v>
      </c>
    </row>
    <row r="193" spans="1:4">
      <c r="A193" s="14" t="s">
        <v>685</v>
      </c>
      <c r="B193" s="58">
        <v>1900</v>
      </c>
      <c r="D193" t="str">
        <f t="shared" si="2"/>
        <v>Obrotowy pionownik optyczny  FREIBERGER Symbol : 46-FG-OLNZ_1900</v>
      </c>
    </row>
    <row r="194" spans="1:4">
      <c r="A194" s="14" t="s">
        <v>772</v>
      </c>
      <c r="B194" s="58">
        <v>55000</v>
      </c>
      <c r="D194" t="str">
        <f t="shared" si="2"/>
        <v>Odbiornik GPS geodezyjny_55000</v>
      </c>
    </row>
    <row r="195" spans="1:4">
      <c r="A195" s="14" t="s">
        <v>772</v>
      </c>
      <c r="B195" s="58"/>
      <c r="D195" t="str">
        <f t="shared" ref="D195:D258" si="3">A195&amp;"_"&amp;B195</f>
        <v>Odbiornik GPS geodezyjny_</v>
      </c>
    </row>
    <row r="196" spans="1:4">
      <c r="A196" s="14" t="s">
        <v>743</v>
      </c>
      <c r="B196" s="58">
        <v>1500</v>
      </c>
      <c r="D196" t="str">
        <f t="shared" si="3"/>
        <v>Odciąg wiórów SPA 1101_1500</v>
      </c>
    </row>
    <row r="197" spans="1:4">
      <c r="A197" s="14" t="s">
        <v>743</v>
      </c>
      <c r="B197" s="58">
        <v>1500</v>
      </c>
      <c r="D197" t="str">
        <f t="shared" si="3"/>
        <v>Odciąg wiórów SPA 1101_1500</v>
      </c>
    </row>
    <row r="198" spans="1:4">
      <c r="A198" s="14" t="s">
        <v>808</v>
      </c>
      <c r="B198" s="58">
        <v>1600</v>
      </c>
      <c r="D198" t="str">
        <f t="shared" si="3"/>
        <v>Odkurzacz przemysłowy _1600</v>
      </c>
    </row>
    <row r="199" spans="1:4">
      <c r="A199" s="14" t="s">
        <v>808</v>
      </c>
      <c r="B199" s="58">
        <v>1600</v>
      </c>
      <c r="D199" t="str">
        <f t="shared" si="3"/>
        <v>Odkurzacz przemysłowy _1600</v>
      </c>
    </row>
    <row r="200" spans="1:4">
      <c r="A200" s="14" t="s">
        <v>808</v>
      </c>
      <c r="B200" s="58">
        <v>1600</v>
      </c>
      <c r="D200" t="str">
        <f t="shared" si="3"/>
        <v>Odkurzacz przemysłowy _1600</v>
      </c>
    </row>
    <row r="201" spans="1:4">
      <c r="A201" s="14" t="s">
        <v>727</v>
      </c>
      <c r="B201" s="58">
        <v>1800</v>
      </c>
      <c r="D201" t="str">
        <f t="shared" si="3"/>
        <v>Odkurzacz terenowy z pochłaniaczem_1800</v>
      </c>
    </row>
    <row r="202" spans="1:4">
      <c r="A202" s="14" t="s">
        <v>727</v>
      </c>
      <c r="B202" s="58">
        <v>1800</v>
      </c>
      <c r="D202" t="str">
        <f t="shared" si="3"/>
        <v>Odkurzacz terenowy z pochłaniaczem_1800</v>
      </c>
    </row>
    <row r="203" spans="1:4">
      <c r="A203" s="14" t="s">
        <v>1323</v>
      </c>
      <c r="B203" s="58">
        <v>400</v>
      </c>
      <c r="D203" t="str">
        <f t="shared" si="3"/>
        <v>Odtwarzacz DVD combo VHS_400</v>
      </c>
    </row>
    <row r="204" spans="1:4">
      <c r="A204" s="14" t="s">
        <v>1323</v>
      </c>
      <c r="B204" s="58"/>
      <c r="D204" t="str">
        <f t="shared" si="3"/>
        <v>Odtwarzacz DVD combo VHS_</v>
      </c>
    </row>
    <row r="205" spans="1:4">
      <c r="A205" s="14" t="s">
        <v>1323</v>
      </c>
      <c r="B205" s="58">
        <v>400</v>
      </c>
      <c r="D205" t="str">
        <f t="shared" si="3"/>
        <v>Odtwarzacz DVD combo VHS_400</v>
      </c>
    </row>
    <row r="206" spans="1:4">
      <c r="A206" s="20" t="s">
        <v>1323</v>
      </c>
      <c r="B206" s="58">
        <v>400</v>
      </c>
      <c r="D206" t="str">
        <f t="shared" si="3"/>
        <v>Odtwarzacz DVD combo VHS_400</v>
      </c>
    </row>
    <row r="207" spans="1:4">
      <c r="A207" s="14" t="s">
        <v>1323</v>
      </c>
      <c r="B207" s="58">
        <v>400</v>
      </c>
      <c r="D207" t="str">
        <f t="shared" si="3"/>
        <v>Odtwarzacz DVD combo VHS_400</v>
      </c>
    </row>
    <row r="208" spans="1:4">
      <c r="A208" s="14" t="s">
        <v>1323</v>
      </c>
      <c r="B208" s="58"/>
      <c r="D208" t="str">
        <f t="shared" si="3"/>
        <v>Odtwarzacz DVD combo VHS_</v>
      </c>
    </row>
    <row r="209" spans="1:4">
      <c r="A209" s="14" t="s">
        <v>1323</v>
      </c>
      <c r="B209" s="58">
        <v>400</v>
      </c>
      <c r="D209" t="str">
        <f t="shared" si="3"/>
        <v>Odtwarzacz DVD combo VHS_400</v>
      </c>
    </row>
    <row r="210" spans="1:4">
      <c r="A210" s="14" t="s">
        <v>1323</v>
      </c>
      <c r="B210" s="58"/>
      <c r="D210" t="str">
        <f t="shared" si="3"/>
        <v>Odtwarzacz DVD combo VHS_</v>
      </c>
    </row>
    <row r="211" spans="1:4">
      <c r="A211" s="14" t="s">
        <v>1323</v>
      </c>
      <c r="B211" s="58"/>
      <c r="D211" t="str">
        <f t="shared" si="3"/>
        <v>Odtwarzacz DVD combo VHS_</v>
      </c>
    </row>
    <row r="212" spans="1:4">
      <c r="A212" s="41" t="s">
        <v>774</v>
      </c>
      <c r="B212" s="58">
        <v>2000</v>
      </c>
      <c r="D212" t="str">
        <f t="shared" si="3"/>
        <v>Oprogramowanie geodezyjne: CGEO (na 16 stanowisk)_2000</v>
      </c>
    </row>
    <row r="213" spans="1:4" ht="25.5">
      <c r="A213" s="41" t="s">
        <v>775</v>
      </c>
      <c r="B213" s="58">
        <v>1200</v>
      </c>
      <c r="D213" t="str">
        <f t="shared" si="3"/>
        <v>Oprogramowanie geodezyjne: WinKalk z modułami dodatkowymi (na 16 stanowisk)_1200</v>
      </c>
    </row>
    <row r="214" spans="1:4">
      <c r="A214" s="14" t="s">
        <v>728</v>
      </c>
      <c r="B214" s="58">
        <v>260</v>
      </c>
      <c r="D214" t="str">
        <f t="shared" si="3"/>
        <v>Opryskiwacz plecakowy_260</v>
      </c>
    </row>
    <row r="215" spans="1:4">
      <c r="A215" s="14" t="s">
        <v>728</v>
      </c>
      <c r="B215" s="58">
        <v>260</v>
      </c>
      <c r="D215" t="str">
        <f t="shared" si="3"/>
        <v>Opryskiwacz plecakowy_260</v>
      </c>
    </row>
    <row r="216" spans="1:4">
      <c r="A216" s="14" t="s">
        <v>729</v>
      </c>
      <c r="B216" s="58">
        <v>160</v>
      </c>
      <c r="D216" t="str">
        <f t="shared" si="3"/>
        <v>Opryskiwacz ręczny _160</v>
      </c>
    </row>
    <row r="217" spans="1:4">
      <c r="A217" s="14" t="s">
        <v>729</v>
      </c>
      <c r="B217" s="58">
        <v>160</v>
      </c>
      <c r="D217" t="str">
        <f t="shared" si="3"/>
        <v>Opryskiwacz ręczny _160</v>
      </c>
    </row>
    <row r="218" spans="1:4">
      <c r="A218" s="14" t="s">
        <v>732</v>
      </c>
      <c r="B218" s="58">
        <v>300</v>
      </c>
      <c r="D218" t="str">
        <f t="shared" si="3"/>
        <v>Ostrzałka do wierteł_300</v>
      </c>
    </row>
    <row r="219" spans="1:4">
      <c r="A219" s="14" t="s">
        <v>732</v>
      </c>
      <c r="B219" s="58">
        <v>300</v>
      </c>
      <c r="D219" t="str">
        <f t="shared" si="3"/>
        <v>Ostrzałka do wierteł_300</v>
      </c>
    </row>
    <row r="220" spans="1:4">
      <c r="A220" s="14" t="s">
        <v>812</v>
      </c>
      <c r="B220" s="58">
        <v>3624</v>
      </c>
      <c r="D220" t="str">
        <f t="shared" si="3"/>
        <v>Otwornica do betonu_3624</v>
      </c>
    </row>
    <row r="221" spans="1:4">
      <c r="A221" s="14" t="s">
        <v>812</v>
      </c>
      <c r="B221" s="58">
        <v>3624</v>
      </c>
      <c r="D221" t="str">
        <f t="shared" si="3"/>
        <v>Otwornica do betonu_3624</v>
      </c>
    </row>
    <row r="222" spans="1:4">
      <c r="A222" s="14" t="s">
        <v>195</v>
      </c>
      <c r="B222" s="58">
        <v>710</v>
      </c>
      <c r="D222" t="str">
        <f t="shared" si="3"/>
        <v>Pakiet oprogramowania biurowego_710</v>
      </c>
    </row>
    <row r="223" spans="1:4">
      <c r="A223" s="14" t="s">
        <v>195</v>
      </c>
      <c r="B223" s="58"/>
      <c r="D223" t="str">
        <f t="shared" si="3"/>
        <v>Pakiet oprogramowania biurowego_</v>
      </c>
    </row>
    <row r="224" spans="1:4">
      <c r="A224" s="14" t="s">
        <v>195</v>
      </c>
      <c r="B224" s="58">
        <v>710</v>
      </c>
      <c r="D224" t="str">
        <f t="shared" si="3"/>
        <v>Pakiet oprogramowania biurowego_710</v>
      </c>
    </row>
    <row r="225" spans="1:4">
      <c r="A225" s="14" t="s">
        <v>195</v>
      </c>
      <c r="B225" s="58"/>
      <c r="D225" t="str">
        <f t="shared" si="3"/>
        <v>Pakiet oprogramowania biurowego_</v>
      </c>
    </row>
    <row r="226" spans="1:4">
      <c r="A226" s="14" t="s">
        <v>195</v>
      </c>
      <c r="B226" s="58"/>
      <c r="D226" t="str">
        <f t="shared" si="3"/>
        <v>Pakiet oprogramowania biurowego_</v>
      </c>
    </row>
    <row r="227" spans="1:4">
      <c r="A227" s="14" t="s">
        <v>195</v>
      </c>
      <c r="B227" s="58">
        <v>710</v>
      </c>
      <c r="D227" t="str">
        <f t="shared" si="3"/>
        <v>Pakiet oprogramowania biurowego_710</v>
      </c>
    </row>
    <row r="228" spans="1:4">
      <c r="A228" s="20" t="s">
        <v>195</v>
      </c>
      <c r="B228" s="58">
        <v>710</v>
      </c>
      <c r="D228" t="str">
        <f t="shared" si="3"/>
        <v>Pakiet oprogramowania biurowego_710</v>
      </c>
    </row>
    <row r="229" spans="1:4">
      <c r="A229" s="14" t="s">
        <v>195</v>
      </c>
      <c r="B229" s="58">
        <v>710</v>
      </c>
      <c r="D229" t="str">
        <f t="shared" si="3"/>
        <v>Pakiet oprogramowania biurowego_710</v>
      </c>
    </row>
    <row r="230" spans="1:4">
      <c r="A230" s="14" t="s">
        <v>195</v>
      </c>
      <c r="B230" s="58">
        <v>710</v>
      </c>
      <c r="D230" t="str">
        <f t="shared" si="3"/>
        <v>Pakiet oprogramowania biurowego_710</v>
      </c>
    </row>
    <row r="231" spans="1:4">
      <c r="A231" s="14" t="s">
        <v>195</v>
      </c>
      <c r="B231" s="58"/>
      <c r="D231" t="str">
        <f t="shared" si="3"/>
        <v>Pakiet oprogramowania biurowego_</v>
      </c>
    </row>
    <row r="232" spans="1:4">
      <c r="A232" s="14" t="s">
        <v>195</v>
      </c>
      <c r="B232" s="58">
        <v>710</v>
      </c>
      <c r="D232" t="str">
        <f t="shared" si="3"/>
        <v>Pakiet oprogramowania biurowego_710</v>
      </c>
    </row>
    <row r="233" spans="1:4">
      <c r="A233" s="14" t="s">
        <v>195</v>
      </c>
      <c r="B233" s="58">
        <v>710</v>
      </c>
      <c r="D233" t="str">
        <f t="shared" si="3"/>
        <v>Pakiet oprogramowania biurowego_710</v>
      </c>
    </row>
    <row r="234" spans="1:4">
      <c r="A234" s="14" t="s">
        <v>195</v>
      </c>
      <c r="B234" s="58"/>
      <c r="D234" t="str">
        <f t="shared" si="3"/>
        <v>Pakiet oprogramowania biurowego_</v>
      </c>
    </row>
    <row r="235" spans="1:4">
      <c r="A235" s="14" t="s">
        <v>195</v>
      </c>
      <c r="B235" s="58"/>
      <c r="D235" t="str">
        <f t="shared" si="3"/>
        <v>Pakiet oprogramowania biurowego_</v>
      </c>
    </row>
    <row r="236" spans="1:4">
      <c r="A236" s="14" t="s">
        <v>836</v>
      </c>
      <c r="B236" s="58">
        <v>175</v>
      </c>
      <c r="D236" t="str">
        <f t="shared" si="3"/>
        <v>Pas na narzędzia_175</v>
      </c>
    </row>
    <row r="237" spans="1:4" ht="25.5">
      <c r="A237" s="14" t="s">
        <v>799</v>
      </c>
      <c r="B237" s="58">
        <v>4100</v>
      </c>
      <c r="D237" t="str">
        <f t="shared" si="3"/>
        <v>Penetrometr z odczytem na tarczy o śr. 150 mm z dokładnością min 0,1 mm, _4100</v>
      </c>
    </row>
    <row r="238" spans="1:4" ht="25.5">
      <c r="A238" s="14" t="s">
        <v>799</v>
      </c>
      <c r="B238" s="58">
        <v>4100</v>
      </c>
      <c r="D238" t="str">
        <f t="shared" si="3"/>
        <v>Penetrometr z odczytem na tarczy o śr. 150 mm z dokładnością min 0,1 mm, _4100</v>
      </c>
    </row>
    <row r="239" spans="1:4" ht="25.5">
      <c r="A239" s="14" t="s">
        <v>799</v>
      </c>
      <c r="B239" s="58"/>
      <c r="D239" t="str">
        <f t="shared" si="3"/>
        <v>Penetrometr z odczytem na tarczy o śr. 150 mm z dokładnością min 0,1 mm, _</v>
      </c>
    </row>
    <row r="240" spans="1:4">
      <c r="A240" s="14" t="s">
        <v>845</v>
      </c>
      <c r="B240" s="58">
        <v>900</v>
      </c>
      <c r="D240" t="str">
        <f t="shared" si="3"/>
        <v>Piec  do podgrzewania próbek _900</v>
      </c>
    </row>
    <row r="241" spans="1:4">
      <c r="A241" s="14" t="s">
        <v>845</v>
      </c>
      <c r="B241" s="58">
        <v>900</v>
      </c>
      <c r="D241" t="str">
        <f t="shared" si="3"/>
        <v>Piec  do podgrzewania próbek _900</v>
      </c>
    </row>
    <row r="242" spans="1:4" ht="25.5">
      <c r="A242" s="14" t="s">
        <v>800</v>
      </c>
      <c r="B242" s="58">
        <v>900</v>
      </c>
      <c r="D242" t="str">
        <f t="shared" si="3"/>
        <v>Piec mikrofalowy do podgrzewania próbek mineralno-bitumicznych_900</v>
      </c>
    </row>
    <row r="243" spans="1:4" ht="25.5">
      <c r="A243" s="14" t="s">
        <v>800</v>
      </c>
      <c r="B243" s="58">
        <v>900</v>
      </c>
      <c r="D243" t="str">
        <f t="shared" si="3"/>
        <v>Piec mikrofalowy do podgrzewania próbek mineralno-bitumicznych_900</v>
      </c>
    </row>
    <row r="244" spans="1:4" ht="25.5">
      <c r="A244" s="14" t="s">
        <v>800</v>
      </c>
      <c r="B244" s="58"/>
      <c r="D244" t="str">
        <f t="shared" si="3"/>
        <v>Piec mikrofalowy do podgrzewania próbek mineralno-bitumicznych_</v>
      </c>
    </row>
    <row r="245" spans="1:4">
      <c r="A245" s="14" t="s">
        <v>733</v>
      </c>
      <c r="B245" s="58">
        <v>9000</v>
      </c>
      <c r="D245" t="str">
        <f t="shared" si="3"/>
        <v>Pilarka ciesielska _9000</v>
      </c>
    </row>
    <row r="246" spans="1:4">
      <c r="A246" s="14" t="s">
        <v>733</v>
      </c>
      <c r="B246" s="58">
        <v>9000</v>
      </c>
      <c r="D246" t="str">
        <f t="shared" si="3"/>
        <v>Pilarka ciesielska _9000</v>
      </c>
    </row>
    <row r="247" spans="1:4">
      <c r="A247" s="41" t="s">
        <v>753</v>
      </c>
      <c r="B247" s="58">
        <v>2000</v>
      </c>
      <c r="D247" t="str">
        <f t="shared" si="3"/>
        <v>Pilarka tarczowa elektryczna_2000</v>
      </c>
    </row>
    <row r="248" spans="1:4">
      <c r="A248" s="14" t="s">
        <v>753</v>
      </c>
      <c r="B248" s="58">
        <v>2000</v>
      </c>
      <c r="D248" t="str">
        <f t="shared" si="3"/>
        <v>Pilarka tarczowa elektryczna_2000</v>
      </c>
    </row>
    <row r="249" spans="1:4">
      <c r="A249" s="14" t="s">
        <v>744</v>
      </c>
      <c r="B249" s="58">
        <v>4500</v>
      </c>
      <c r="D249" t="str">
        <f t="shared" si="3"/>
        <v>Piła elektryczna do stali_4500</v>
      </c>
    </row>
    <row r="250" spans="1:4">
      <c r="A250" s="41" t="s">
        <v>744</v>
      </c>
      <c r="B250" s="58"/>
      <c r="D250" t="str">
        <f t="shared" si="3"/>
        <v>Piła elektryczna do stali_</v>
      </c>
    </row>
    <row r="251" spans="1:4">
      <c r="A251" s="14" t="s">
        <v>837</v>
      </c>
      <c r="B251" s="58">
        <v>80</v>
      </c>
      <c r="D251" t="str">
        <f t="shared" si="3"/>
        <v>Piła płatnica_80</v>
      </c>
    </row>
    <row r="252" spans="1:4">
      <c r="A252" s="14" t="s">
        <v>867</v>
      </c>
      <c r="B252" s="58">
        <v>6850</v>
      </c>
      <c r="D252" t="str">
        <f t="shared" si="3"/>
        <v>Piła stołowa z możliwością cięcia pod kątem 45°_6850</v>
      </c>
    </row>
    <row r="253" spans="1:4">
      <c r="A253" s="14" t="s">
        <v>745</v>
      </c>
      <c r="B253" s="58">
        <v>40000</v>
      </c>
      <c r="D253" t="str">
        <f t="shared" si="3"/>
        <v>Piła tarczowa _40000</v>
      </c>
    </row>
    <row r="254" spans="1:4">
      <c r="A254" s="41" t="s">
        <v>745</v>
      </c>
      <c r="B254" s="58">
        <v>40000</v>
      </c>
      <c r="D254" t="str">
        <f t="shared" si="3"/>
        <v>Piła tarczowa _40000</v>
      </c>
    </row>
    <row r="255" spans="1:4">
      <c r="A255" s="14" t="s">
        <v>819</v>
      </c>
      <c r="B255" s="58">
        <v>4100</v>
      </c>
      <c r="D255" t="str">
        <f t="shared" si="3"/>
        <v>Piły szablaste_4100</v>
      </c>
    </row>
    <row r="256" spans="1:4">
      <c r="A256" s="14" t="s">
        <v>819</v>
      </c>
      <c r="B256" s="58">
        <v>4100</v>
      </c>
      <c r="D256" t="str">
        <f t="shared" si="3"/>
        <v>Piły szablaste_4100</v>
      </c>
    </row>
    <row r="257" spans="1:4">
      <c r="A257" s="14" t="s">
        <v>819</v>
      </c>
      <c r="B257" s="58">
        <v>4100</v>
      </c>
      <c r="D257" t="str">
        <f t="shared" si="3"/>
        <v>Piły szablaste_4100</v>
      </c>
    </row>
    <row r="258" spans="1:4">
      <c r="A258" s="14" t="s">
        <v>778</v>
      </c>
      <c r="B258" s="58">
        <v>25</v>
      </c>
      <c r="D258" t="str">
        <f t="shared" si="3"/>
        <v>Pion sznurkowy stalowy 150 g_25</v>
      </c>
    </row>
    <row r="259" spans="1:4">
      <c r="A259" s="14" t="s">
        <v>731</v>
      </c>
      <c r="B259" s="58">
        <v>2500</v>
      </c>
      <c r="D259" t="str">
        <f t="shared" ref="D259:D322" si="4">A259&amp;"_"&amp;B259</f>
        <v>Planimetr elektroniczny_2500</v>
      </c>
    </row>
    <row r="260" spans="1:4">
      <c r="A260" s="14" t="s">
        <v>731</v>
      </c>
      <c r="B260" s="58">
        <v>2500</v>
      </c>
      <c r="D260" t="str">
        <f t="shared" si="4"/>
        <v>Planimetr elektroniczny_2500</v>
      </c>
    </row>
    <row r="261" spans="1:4">
      <c r="A261" s="14" t="s">
        <v>731</v>
      </c>
      <c r="B261" s="58">
        <v>2500</v>
      </c>
      <c r="D261" t="str">
        <f t="shared" si="4"/>
        <v>Planimetr elektroniczny_2500</v>
      </c>
    </row>
    <row r="262" spans="1:4">
      <c r="A262" s="14" t="s">
        <v>197</v>
      </c>
      <c r="B262" s="58">
        <v>12000</v>
      </c>
      <c r="D262" t="str">
        <f t="shared" si="4"/>
        <v>Ploter A0_12000</v>
      </c>
    </row>
    <row r="263" spans="1:4">
      <c r="A263" s="14" t="s">
        <v>197</v>
      </c>
      <c r="B263" s="58">
        <v>12000</v>
      </c>
      <c r="D263" t="str">
        <f t="shared" si="4"/>
        <v>Ploter A0_12000</v>
      </c>
    </row>
    <row r="264" spans="1:4">
      <c r="A264" s="14" t="s">
        <v>197</v>
      </c>
      <c r="B264" s="58">
        <v>12000</v>
      </c>
      <c r="D264" t="str">
        <f t="shared" si="4"/>
        <v>Ploter A0_12000</v>
      </c>
    </row>
    <row r="265" spans="1:4">
      <c r="A265" s="14" t="s">
        <v>197</v>
      </c>
      <c r="B265" s="58">
        <v>12000</v>
      </c>
      <c r="D265" t="str">
        <f t="shared" si="4"/>
        <v>Ploter A0_12000</v>
      </c>
    </row>
    <row r="266" spans="1:4">
      <c r="A266" s="14" t="s">
        <v>1321</v>
      </c>
      <c r="B266" s="58"/>
      <c r="D266" t="str">
        <f t="shared" si="4"/>
        <v>Ploter A1_</v>
      </c>
    </row>
    <row r="267" spans="1:4">
      <c r="A267" s="14" t="s">
        <v>781</v>
      </c>
      <c r="B267" s="58">
        <v>2100</v>
      </c>
      <c r="D267" t="str">
        <f t="shared" si="4"/>
        <v>Podręczna płyta grzewcza_2100</v>
      </c>
    </row>
    <row r="268" spans="1:4">
      <c r="A268" s="14" t="s">
        <v>781</v>
      </c>
      <c r="B268" s="58">
        <v>2100</v>
      </c>
      <c r="D268" t="str">
        <f t="shared" si="4"/>
        <v>Podręczna płyta grzewcza_2100</v>
      </c>
    </row>
    <row r="269" spans="1:4">
      <c r="A269" s="41" t="s">
        <v>855</v>
      </c>
      <c r="B269" s="58">
        <v>3900</v>
      </c>
      <c r="D269" t="str">
        <f t="shared" si="4"/>
        <v>Pompa do odkamieniania_3900</v>
      </c>
    </row>
    <row r="270" spans="1:4">
      <c r="A270" s="14" t="s">
        <v>809</v>
      </c>
      <c r="B270" s="58">
        <v>500</v>
      </c>
      <c r="D270" t="str">
        <f t="shared" si="4"/>
        <v>Poziomica laserowa_500</v>
      </c>
    </row>
    <row r="271" spans="1:4">
      <c r="A271" s="14" t="s">
        <v>809</v>
      </c>
      <c r="B271" s="58">
        <v>500</v>
      </c>
      <c r="D271" t="str">
        <f t="shared" si="4"/>
        <v>Poziomica laserowa_500</v>
      </c>
    </row>
    <row r="272" spans="1:4">
      <c r="A272" s="41" t="s">
        <v>823</v>
      </c>
      <c r="B272" s="58">
        <v>3000</v>
      </c>
      <c r="D272" t="str">
        <f t="shared" si="4"/>
        <v>Półautomat spawalniczy_3000</v>
      </c>
    </row>
    <row r="273" spans="1:4">
      <c r="A273" s="14" t="s">
        <v>842</v>
      </c>
      <c r="B273" s="58">
        <v>20620</v>
      </c>
      <c r="D273" t="str">
        <f t="shared" si="4"/>
        <v>Prasa Marschalla do oznaczania stabilności próbki_20620</v>
      </c>
    </row>
    <row r="274" spans="1:4">
      <c r="A274" s="14" t="s">
        <v>842</v>
      </c>
      <c r="B274" s="58">
        <v>20620</v>
      </c>
      <c r="D274" t="str">
        <f t="shared" si="4"/>
        <v>Prasa Marschalla do oznaczania stabilności próbki_20620</v>
      </c>
    </row>
    <row r="275" spans="1:4">
      <c r="A275" s="41" t="s">
        <v>678</v>
      </c>
      <c r="B275" s="58">
        <v>7800</v>
      </c>
      <c r="D275" t="str">
        <f t="shared" si="4"/>
        <v>Program AutoCAD LT 2011 PL  AutoDesk_7800</v>
      </c>
    </row>
    <row r="276" spans="1:4">
      <c r="A276" s="14" t="s">
        <v>678</v>
      </c>
      <c r="B276" s="58"/>
      <c r="D276" t="str">
        <f t="shared" si="4"/>
        <v>Program AutoCAD LT 2011 PL  AutoDesk_</v>
      </c>
    </row>
    <row r="277" spans="1:4">
      <c r="A277" s="41" t="s">
        <v>678</v>
      </c>
      <c r="B277" s="58">
        <v>7800</v>
      </c>
      <c r="D277" t="str">
        <f t="shared" si="4"/>
        <v>Program AutoCAD LT 2011 PL  AutoDesk_7800</v>
      </c>
    </row>
    <row r="278" spans="1:4">
      <c r="A278" s="14" t="s">
        <v>678</v>
      </c>
      <c r="B278" s="58">
        <v>7800</v>
      </c>
      <c r="D278" t="str">
        <f t="shared" si="4"/>
        <v>Program AutoCAD LT 2011 PL  AutoDesk_7800</v>
      </c>
    </row>
    <row r="279" spans="1:4">
      <c r="A279" s="14" t="s">
        <v>678</v>
      </c>
      <c r="B279" s="58"/>
      <c r="D279" t="str">
        <f t="shared" si="4"/>
        <v>Program AutoCAD LT 2011 PL  AutoDesk_</v>
      </c>
    </row>
    <row r="280" spans="1:4">
      <c r="A280" s="41" t="s">
        <v>678</v>
      </c>
      <c r="B280" s="58">
        <v>7800</v>
      </c>
      <c r="D280" t="str">
        <f t="shared" si="4"/>
        <v>Program AutoCAD LT 2011 PL  AutoDesk_7800</v>
      </c>
    </row>
    <row r="281" spans="1:4">
      <c r="A281" s="14" t="s">
        <v>796</v>
      </c>
      <c r="B281" s="58"/>
      <c r="D281" t="str">
        <f t="shared" si="4"/>
        <v>Program corel draw 13 pl_</v>
      </c>
    </row>
    <row r="282" spans="1:4">
      <c r="A282" s="14" t="s">
        <v>796</v>
      </c>
      <c r="B282" s="58"/>
      <c r="D282" t="str">
        <f t="shared" si="4"/>
        <v>Program corel draw 13 pl_</v>
      </c>
    </row>
    <row r="283" spans="1:4">
      <c r="A283" s="41" t="s">
        <v>686</v>
      </c>
      <c r="B283" s="58">
        <v>10000</v>
      </c>
      <c r="D283" t="str">
        <f t="shared" si="4"/>
        <v>Program do  wspomagania projektowania architektonicznego_10000</v>
      </c>
    </row>
    <row r="284" spans="1:4">
      <c r="A284" s="41" t="s">
        <v>686</v>
      </c>
      <c r="B284" s="58">
        <v>10000</v>
      </c>
      <c r="D284" t="str">
        <f t="shared" si="4"/>
        <v>Program do  wspomagania projektowania architektonicznego_10000</v>
      </c>
    </row>
    <row r="285" spans="1:4">
      <c r="A285" s="41" t="s">
        <v>686</v>
      </c>
      <c r="B285" s="58">
        <v>10000</v>
      </c>
      <c r="D285" t="str">
        <f t="shared" si="4"/>
        <v>Program do  wspomagania projektowania architektonicznego_10000</v>
      </c>
    </row>
    <row r="286" spans="1:4">
      <c r="A286" s="41" t="s">
        <v>679</v>
      </c>
      <c r="B286" s="58">
        <v>12500</v>
      </c>
      <c r="D286" t="str">
        <f t="shared" si="4"/>
        <v>Program do kosztorysowania Norma_12500</v>
      </c>
    </row>
    <row r="287" spans="1:4">
      <c r="A287" s="14" t="s">
        <v>679</v>
      </c>
      <c r="B287" s="58"/>
      <c r="D287" t="str">
        <f t="shared" si="4"/>
        <v>Program do kosztorysowania Norma_</v>
      </c>
    </row>
    <row r="288" spans="1:4">
      <c r="A288" s="14" t="s">
        <v>679</v>
      </c>
      <c r="B288" s="58"/>
      <c r="D288" t="str">
        <f t="shared" si="4"/>
        <v>Program do kosztorysowania Norma_</v>
      </c>
    </row>
    <row r="289" spans="1:4">
      <c r="A289" s="41" t="s">
        <v>679</v>
      </c>
      <c r="B289" s="58">
        <v>12500</v>
      </c>
      <c r="D289" t="str">
        <f t="shared" si="4"/>
        <v>Program do kosztorysowania Norma_12500</v>
      </c>
    </row>
    <row r="290" spans="1:4">
      <c r="A290" s="41" t="s">
        <v>679</v>
      </c>
      <c r="B290" s="58">
        <v>12500</v>
      </c>
      <c r="D290" t="str">
        <f t="shared" si="4"/>
        <v>Program do kosztorysowania Norma_12500</v>
      </c>
    </row>
    <row r="291" spans="1:4">
      <c r="A291" s="41" t="s">
        <v>679</v>
      </c>
      <c r="B291" s="58"/>
      <c r="D291" t="str">
        <f t="shared" si="4"/>
        <v>Program do kosztorysowania Norma_</v>
      </c>
    </row>
    <row r="292" spans="1:4">
      <c r="A292" s="41" t="s">
        <v>679</v>
      </c>
      <c r="B292" s="58">
        <v>12500</v>
      </c>
      <c r="D292" t="str">
        <f t="shared" si="4"/>
        <v>Program do kosztorysowania Norma_12500</v>
      </c>
    </row>
    <row r="293" spans="1:4">
      <c r="A293" s="41" t="s">
        <v>679</v>
      </c>
      <c r="B293" s="58"/>
      <c r="D293" t="str">
        <f t="shared" si="4"/>
        <v>Program do kosztorysowania Norma_</v>
      </c>
    </row>
    <row r="294" spans="1:4">
      <c r="A294" s="41" t="s">
        <v>687</v>
      </c>
      <c r="B294" s="58">
        <v>6700</v>
      </c>
      <c r="D294" t="str">
        <f t="shared" si="4"/>
        <v>Program do projektowania konstrukcyjnego_6700</v>
      </c>
    </row>
    <row r="295" spans="1:4">
      <c r="A295" s="41" t="s">
        <v>687</v>
      </c>
      <c r="B295" s="58">
        <v>6700</v>
      </c>
      <c r="D295" t="str">
        <f t="shared" si="4"/>
        <v>Program do projektowania konstrukcyjnego_6700</v>
      </c>
    </row>
    <row r="296" spans="1:4" ht="25.5">
      <c r="A296" s="41" t="s">
        <v>872</v>
      </c>
      <c r="B296" s="58">
        <v>6100</v>
      </c>
      <c r="D296" t="str">
        <f t="shared" si="4"/>
        <v>Program komputerowy do proj. geometrii drogi i wspomagające zarządzanie drogami_6100</v>
      </c>
    </row>
    <row r="297" spans="1:4" ht="25.5">
      <c r="A297" s="41" t="s">
        <v>872</v>
      </c>
      <c r="B297" s="58">
        <v>6100</v>
      </c>
      <c r="D297" t="str">
        <f t="shared" si="4"/>
        <v>Program komputerowy do proj. geometrii drogi i wspomagające zarządzanie drogami_6100</v>
      </c>
    </row>
    <row r="298" spans="1:4">
      <c r="A298" s="41" t="s">
        <v>793</v>
      </c>
      <c r="B298" s="58">
        <v>340</v>
      </c>
      <c r="D298" t="str">
        <f t="shared" si="4"/>
        <v>Program M-Geo na Psion Workabout_340</v>
      </c>
    </row>
    <row r="299" spans="1:4" ht="25.5">
      <c r="A299" s="41" t="s">
        <v>688</v>
      </c>
      <c r="B299" s="58">
        <v>6800</v>
      </c>
      <c r="D299" t="str">
        <f t="shared" si="4"/>
        <v>Program zestaw norm i przepisów prawnych z zakresu budownictwa_6800</v>
      </c>
    </row>
    <row r="300" spans="1:4" ht="25.5">
      <c r="A300" s="41" t="s">
        <v>688</v>
      </c>
      <c r="B300" s="58">
        <v>6800</v>
      </c>
      <c r="D300" t="str">
        <f t="shared" si="4"/>
        <v>Program zestaw norm i przepisów prawnych z zakresu budownictwa_6800</v>
      </c>
    </row>
    <row r="301" spans="1:4" ht="25.5">
      <c r="A301" s="41" t="s">
        <v>688</v>
      </c>
      <c r="B301" s="58">
        <v>6800</v>
      </c>
      <c r="D301" t="str">
        <f t="shared" si="4"/>
        <v>Program zestaw norm i przepisów prawnych z zakresu budownictwa_6800</v>
      </c>
    </row>
    <row r="302" spans="1:4" ht="25.5">
      <c r="A302" s="41" t="s">
        <v>688</v>
      </c>
      <c r="B302" s="58">
        <v>6800</v>
      </c>
      <c r="D302" t="str">
        <f t="shared" si="4"/>
        <v>Program zestaw norm i przepisów prawnych z zakresu budownictwa_6800</v>
      </c>
    </row>
    <row r="303" spans="1:4">
      <c r="A303" s="41" t="s">
        <v>734</v>
      </c>
      <c r="B303" s="58">
        <v>6000</v>
      </c>
      <c r="D303" t="str">
        <f t="shared" si="4"/>
        <v>Programy do architektury krajobrazu_6000</v>
      </c>
    </row>
    <row r="304" spans="1:4">
      <c r="A304" s="41" t="s">
        <v>734</v>
      </c>
      <c r="B304" s="58">
        <v>6000</v>
      </c>
      <c r="D304" t="str">
        <f t="shared" si="4"/>
        <v>Programy do architektury krajobrazu_6000</v>
      </c>
    </row>
    <row r="305" spans="1:4">
      <c r="A305" s="14" t="s">
        <v>198</v>
      </c>
      <c r="B305" s="58">
        <v>3400</v>
      </c>
      <c r="D305" t="str">
        <f t="shared" si="4"/>
        <v>Projektor multimedialny_3400</v>
      </c>
    </row>
    <row r="306" spans="1:4">
      <c r="A306" s="14" t="s">
        <v>198</v>
      </c>
      <c r="B306" s="58"/>
      <c r="D306" t="str">
        <f t="shared" si="4"/>
        <v>Projektor multimedialny_</v>
      </c>
    </row>
    <row r="307" spans="1:4">
      <c r="A307" s="20" t="s">
        <v>198</v>
      </c>
      <c r="B307" s="58">
        <v>3400</v>
      </c>
      <c r="D307" t="str">
        <f t="shared" si="4"/>
        <v>Projektor multimedialny_3400</v>
      </c>
    </row>
    <row r="308" spans="1:4">
      <c r="A308" s="14" t="s">
        <v>198</v>
      </c>
      <c r="B308" s="58">
        <v>3400</v>
      </c>
      <c r="D308" t="str">
        <f t="shared" si="4"/>
        <v>Projektor multimedialny_3400</v>
      </c>
    </row>
    <row r="309" spans="1:4">
      <c r="A309" s="14" t="s">
        <v>198</v>
      </c>
      <c r="B309" s="58"/>
      <c r="D309" t="str">
        <f t="shared" si="4"/>
        <v>Projektor multimedialny_</v>
      </c>
    </row>
    <row r="310" spans="1:4">
      <c r="A310" s="14" t="s">
        <v>198</v>
      </c>
      <c r="B310" s="58"/>
      <c r="D310" t="str">
        <f t="shared" si="4"/>
        <v>Projektor multimedialny_</v>
      </c>
    </row>
    <row r="311" spans="1:4">
      <c r="A311" s="14" t="s">
        <v>198</v>
      </c>
      <c r="B311" s="58">
        <v>3400</v>
      </c>
      <c r="D311" t="str">
        <f t="shared" si="4"/>
        <v>Projektor multimedialny_3400</v>
      </c>
    </row>
    <row r="312" spans="1:4">
      <c r="A312" s="14" t="s">
        <v>198</v>
      </c>
      <c r="B312" s="58"/>
      <c r="D312" t="str">
        <f t="shared" si="4"/>
        <v>Projektor multimedialny_</v>
      </c>
    </row>
    <row r="313" spans="1:4">
      <c r="A313" s="14" t="s">
        <v>821</v>
      </c>
      <c r="B313" s="58">
        <v>1500</v>
      </c>
      <c r="D313" t="str">
        <f t="shared" si="4"/>
        <v>Przyłbica spawalnicza_1500</v>
      </c>
    </row>
    <row r="314" spans="1:4">
      <c r="A314" s="14" t="s">
        <v>821</v>
      </c>
      <c r="B314" s="58">
        <v>1500</v>
      </c>
      <c r="D314" t="str">
        <f t="shared" si="4"/>
        <v>Przyłbica spawalnicza_1500</v>
      </c>
    </row>
    <row r="315" spans="1:4">
      <c r="A315" s="14" t="s">
        <v>782</v>
      </c>
      <c r="B315" s="58">
        <v>700</v>
      </c>
      <c r="D315" t="str">
        <f t="shared" si="4"/>
        <v>Radiotelefony_700</v>
      </c>
    </row>
    <row r="316" spans="1:4">
      <c r="A316" s="14" t="s">
        <v>782</v>
      </c>
      <c r="B316" s="58"/>
      <c r="D316" t="str">
        <f t="shared" si="4"/>
        <v>Radiotelefony_</v>
      </c>
    </row>
    <row r="317" spans="1:4">
      <c r="A317" s="14" t="s">
        <v>735</v>
      </c>
      <c r="B317" s="58">
        <v>1000</v>
      </c>
      <c r="D317" t="str">
        <f t="shared" si="4"/>
        <v>Ręczna pilarka łańcuchowa_1000</v>
      </c>
    </row>
    <row r="318" spans="1:4">
      <c r="A318" s="14" t="s">
        <v>735</v>
      </c>
      <c r="B318" s="58">
        <v>1000</v>
      </c>
      <c r="D318" t="str">
        <f t="shared" si="4"/>
        <v>Ręczna pilarka łańcuchowa_1000</v>
      </c>
    </row>
    <row r="319" spans="1:4">
      <c r="A319" s="14" t="s">
        <v>737</v>
      </c>
      <c r="B319" s="58">
        <v>2000</v>
      </c>
      <c r="D319" t="str">
        <f t="shared" si="4"/>
        <v>Ręczna pilarka tarczowa_2000</v>
      </c>
    </row>
    <row r="320" spans="1:4">
      <c r="A320" s="14" t="s">
        <v>737</v>
      </c>
      <c r="B320" s="58">
        <v>2000</v>
      </c>
      <c r="D320" t="str">
        <f t="shared" si="4"/>
        <v>Ręczna pilarka tarczowa_2000</v>
      </c>
    </row>
    <row r="321" spans="1:4">
      <c r="A321" s="14" t="s">
        <v>736</v>
      </c>
      <c r="B321" s="58">
        <v>2800</v>
      </c>
      <c r="D321" t="str">
        <f t="shared" si="4"/>
        <v>Rozdrabniarka do gałęzi_2800</v>
      </c>
    </row>
    <row r="322" spans="1:4">
      <c r="A322" s="14" t="s">
        <v>736</v>
      </c>
      <c r="B322" s="58">
        <v>2800</v>
      </c>
      <c r="D322" t="str">
        <f t="shared" si="4"/>
        <v>Rozdrabniarka do gałęzi_2800</v>
      </c>
    </row>
    <row r="323" spans="1:4">
      <c r="A323" s="14" t="s">
        <v>689</v>
      </c>
      <c r="B323" s="58">
        <v>185</v>
      </c>
      <c r="D323" t="str">
        <f t="shared" ref="D323:D386" si="5">A323&amp;"_"&amp;B323</f>
        <v>Ruletka geodezyjna 30 m_185</v>
      </c>
    </row>
    <row r="324" spans="1:4">
      <c r="A324" s="14" t="s">
        <v>689</v>
      </c>
      <c r="B324" s="58">
        <v>185</v>
      </c>
      <c r="D324" t="str">
        <f t="shared" si="5"/>
        <v>Ruletka geodezyjna 30 m_185</v>
      </c>
    </row>
    <row r="325" spans="1:4">
      <c r="A325" s="14" t="s">
        <v>689</v>
      </c>
      <c r="B325" s="58">
        <v>185</v>
      </c>
      <c r="D325" t="str">
        <f t="shared" si="5"/>
        <v>Ruletka geodezyjna 30 m_185</v>
      </c>
    </row>
    <row r="326" spans="1:4">
      <c r="A326" s="14" t="s">
        <v>689</v>
      </c>
      <c r="B326" s="58">
        <v>185</v>
      </c>
      <c r="D326" t="str">
        <f t="shared" si="5"/>
        <v>Ruletka geodezyjna 30 m_185</v>
      </c>
    </row>
    <row r="327" spans="1:4">
      <c r="A327" s="14" t="s">
        <v>691</v>
      </c>
      <c r="B327" s="58">
        <v>230</v>
      </c>
      <c r="D327" t="str">
        <f t="shared" si="5"/>
        <v>Ruletka geodezyjna 50 m_230</v>
      </c>
    </row>
    <row r="328" spans="1:4">
      <c r="A328" s="14" t="s">
        <v>691</v>
      </c>
      <c r="B328" s="58">
        <v>230</v>
      </c>
      <c r="D328" t="str">
        <f t="shared" si="5"/>
        <v>Ruletka geodezyjna 50 m_230</v>
      </c>
    </row>
    <row r="329" spans="1:4">
      <c r="A329" s="14" t="s">
        <v>691</v>
      </c>
      <c r="B329" s="58">
        <v>230</v>
      </c>
      <c r="D329" t="str">
        <f t="shared" si="5"/>
        <v>Ruletka geodezyjna 50 m_230</v>
      </c>
    </row>
    <row r="330" spans="1:4">
      <c r="A330" s="14" t="s">
        <v>691</v>
      </c>
      <c r="B330" s="58"/>
      <c r="D330" t="str">
        <f t="shared" si="5"/>
        <v>Ruletka geodezyjna 50 m_</v>
      </c>
    </row>
    <row r="331" spans="1:4">
      <c r="A331" s="14" t="s">
        <v>810</v>
      </c>
      <c r="B331" s="58">
        <v>500</v>
      </c>
      <c r="D331" t="str">
        <f t="shared" si="5"/>
        <v>Rusztowanie na kozłach_500</v>
      </c>
    </row>
    <row r="332" spans="1:4">
      <c r="A332" s="14" t="s">
        <v>700</v>
      </c>
      <c r="B332" s="58">
        <v>1845</v>
      </c>
      <c r="D332" t="str">
        <f t="shared" si="5"/>
        <v>Rusztowanie przejezdne_1845</v>
      </c>
    </row>
    <row r="333" spans="1:4">
      <c r="A333" s="41" t="s">
        <v>700</v>
      </c>
      <c r="B333" s="58">
        <v>1821</v>
      </c>
      <c r="D333" t="str">
        <f t="shared" si="5"/>
        <v>Rusztowanie przejezdne_1821</v>
      </c>
    </row>
    <row r="334" spans="1:4">
      <c r="A334" s="41" t="s">
        <v>700</v>
      </c>
      <c r="B334" s="58">
        <v>1845</v>
      </c>
      <c r="D334" t="str">
        <f t="shared" si="5"/>
        <v>Rusztowanie przejezdne_1845</v>
      </c>
    </row>
    <row r="335" spans="1:4">
      <c r="A335" s="41" t="s">
        <v>700</v>
      </c>
      <c r="B335" s="58">
        <v>1845</v>
      </c>
      <c r="D335" t="str">
        <f t="shared" si="5"/>
        <v>Rusztowanie przejezdne_1845</v>
      </c>
    </row>
    <row r="336" spans="1:4">
      <c r="A336" s="41" t="s">
        <v>700</v>
      </c>
      <c r="B336" s="58">
        <v>1821</v>
      </c>
      <c r="D336" t="str">
        <f t="shared" si="5"/>
        <v>Rusztowanie przejezdne_1821</v>
      </c>
    </row>
    <row r="337" spans="1:4">
      <c r="A337" s="41" t="s">
        <v>700</v>
      </c>
      <c r="B337" s="58"/>
      <c r="D337" t="str">
        <f t="shared" si="5"/>
        <v>Rusztowanie przejezdne_</v>
      </c>
    </row>
    <row r="338" spans="1:4">
      <c r="A338" s="14" t="s">
        <v>702</v>
      </c>
      <c r="B338" s="58">
        <v>1821</v>
      </c>
      <c r="D338" t="str">
        <f t="shared" si="5"/>
        <v>Rusztowanie przejezdne rama aluminiowa pomost roboczy_1821</v>
      </c>
    </row>
    <row r="339" spans="1:4">
      <c r="A339" s="41" t="s">
        <v>702</v>
      </c>
      <c r="B339" s="58">
        <v>1845</v>
      </c>
      <c r="D339" t="str">
        <f t="shared" si="5"/>
        <v>Rusztowanie przejezdne rama aluminiowa pomost roboczy_1845</v>
      </c>
    </row>
    <row r="340" spans="1:4">
      <c r="A340" s="41" t="s">
        <v>702</v>
      </c>
      <c r="B340" s="58">
        <v>1821</v>
      </c>
      <c r="D340" t="str">
        <f t="shared" si="5"/>
        <v>Rusztowanie przejezdne rama aluminiowa pomost roboczy_1821</v>
      </c>
    </row>
    <row r="341" spans="1:4">
      <c r="A341" s="41" t="s">
        <v>702</v>
      </c>
      <c r="B341" s="58">
        <v>1821</v>
      </c>
      <c r="D341" t="str">
        <f t="shared" si="5"/>
        <v>Rusztowanie przejezdne rama aluminiowa pomost roboczy_1821</v>
      </c>
    </row>
    <row r="342" spans="1:4">
      <c r="A342" s="41" t="s">
        <v>702</v>
      </c>
      <c r="B342" s="58"/>
      <c r="D342" t="str">
        <f t="shared" si="5"/>
        <v>Rusztowanie przejezdne rama aluminiowa pomost roboczy_</v>
      </c>
    </row>
    <row r="343" spans="1:4">
      <c r="A343" s="41" t="s">
        <v>702</v>
      </c>
      <c r="B343" s="58"/>
      <c r="D343" t="str">
        <f t="shared" si="5"/>
        <v>Rusztowanie przejezdne rama aluminiowa pomost roboczy_</v>
      </c>
    </row>
    <row r="344" spans="1:4">
      <c r="A344" s="14" t="s">
        <v>3019</v>
      </c>
      <c r="B344" s="58"/>
      <c r="D344" t="str">
        <f t="shared" si="5"/>
        <v>Rzutnik do foliogramów_</v>
      </c>
    </row>
    <row r="345" spans="1:4">
      <c r="A345" s="14" t="s">
        <v>3019</v>
      </c>
      <c r="B345" s="58">
        <v>1900</v>
      </c>
      <c r="D345" t="str">
        <f t="shared" si="5"/>
        <v>Rzutnik do foliogramów_1900</v>
      </c>
    </row>
    <row r="346" spans="1:4">
      <c r="A346" s="14" t="s">
        <v>3019</v>
      </c>
      <c r="B346" s="58">
        <v>1900</v>
      </c>
      <c r="D346" t="str">
        <f t="shared" si="5"/>
        <v>Rzutnik do foliogramów_1900</v>
      </c>
    </row>
    <row r="347" spans="1:4">
      <c r="A347" s="14" t="s">
        <v>3019</v>
      </c>
      <c r="B347" s="58">
        <v>1900</v>
      </c>
      <c r="D347" t="str">
        <f t="shared" si="5"/>
        <v>Rzutnik do foliogramów_1900</v>
      </c>
    </row>
    <row r="348" spans="1:4">
      <c r="A348" s="14" t="s">
        <v>3019</v>
      </c>
      <c r="B348" s="58">
        <v>1900</v>
      </c>
      <c r="D348" t="str">
        <f t="shared" si="5"/>
        <v>Rzutnik do foliogramów_1900</v>
      </c>
    </row>
    <row r="349" spans="1:4">
      <c r="A349" s="14" t="s">
        <v>3019</v>
      </c>
      <c r="B349" s="58"/>
      <c r="D349" t="str">
        <f t="shared" si="5"/>
        <v>Rzutnik do foliogramów_</v>
      </c>
    </row>
    <row r="350" spans="1:4">
      <c r="A350" s="14" t="s">
        <v>3019</v>
      </c>
      <c r="B350" s="58">
        <v>1900</v>
      </c>
      <c r="D350" t="str">
        <f t="shared" si="5"/>
        <v>Rzutnik do foliogramów_1900</v>
      </c>
    </row>
    <row r="351" spans="1:4">
      <c r="A351" s="14" t="s">
        <v>3019</v>
      </c>
      <c r="B351" s="58"/>
      <c r="D351" t="str">
        <f t="shared" si="5"/>
        <v>Rzutnik do foliogramów_</v>
      </c>
    </row>
    <row r="352" spans="1:4">
      <c r="A352" s="14" t="s">
        <v>794</v>
      </c>
      <c r="B352" s="58">
        <v>1700</v>
      </c>
      <c r="D352" t="str">
        <f t="shared" si="5"/>
        <v>Rzutnik pisma_1700</v>
      </c>
    </row>
    <row r="353" spans="1:4">
      <c r="A353" s="14" t="s">
        <v>794</v>
      </c>
      <c r="B353" s="58">
        <v>1700</v>
      </c>
      <c r="D353" t="str">
        <f t="shared" si="5"/>
        <v>Rzutnik pisma_1700</v>
      </c>
    </row>
    <row r="354" spans="1:4">
      <c r="A354" s="20" t="s">
        <v>794</v>
      </c>
      <c r="B354" s="58">
        <v>1700</v>
      </c>
      <c r="D354" t="str">
        <f t="shared" si="5"/>
        <v>Rzutnik pisma_1700</v>
      </c>
    </row>
    <row r="355" spans="1:4">
      <c r="A355" s="14" t="s">
        <v>741</v>
      </c>
      <c r="B355" s="58">
        <v>1400</v>
      </c>
      <c r="D355" t="str">
        <f t="shared" si="5"/>
        <v>Sekator teleskopowy (akumulatorowy)_1400</v>
      </c>
    </row>
    <row r="356" spans="1:4">
      <c r="A356" s="14" t="s">
        <v>741</v>
      </c>
      <c r="B356" s="58">
        <v>1400</v>
      </c>
      <c r="D356" t="str">
        <f t="shared" si="5"/>
        <v>Sekator teleskopowy (akumulatorowy)_1400</v>
      </c>
    </row>
    <row r="357" spans="1:4">
      <c r="A357" s="41" t="s">
        <v>692</v>
      </c>
      <c r="B357" s="58">
        <v>1200</v>
      </c>
      <c r="D357" t="str">
        <f t="shared" si="5"/>
        <v>Sekocenbud/cenniki /_1200</v>
      </c>
    </row>
    <row r="358" spans="1:4">
      <c r="A358" s="41" t="s">
        <v>692</v>
      </c>
      <c r="B358" s="58">
        <v>1200</v>
      </c>
      <c r="D358" t="str">
        <f t="shared" si="5"/>
        <v>Sekocenbud/cenniki /_1200</v>
      </c>
    </row>
    <row r="359" spans="1:4">
      <c r="A359" s="41" t="s">
        <v>692</v>
      </c>
      <c r="B359" s="58">
        <v>1200</v>
      </c>
      <c r="D359" t="str">
        <f t="shared" si="5"/>
        <v>Sekocenbud/cenniki /_1200</v>
      </c>
    </row>
    <row r="360" spans="1:4">
      <c r="A360" s="41" t="s">
        <v>692</v>
      </c>
      <c r="B360" s="58">
        <v>1200</v>
      </c>
      <c r="D360" t="str">
        <f t="shared" si="5"/>
        <v>Sekocenbud/cenniki /_1200</v>
      </c>
    </row>
    <row r="361" spans="1:4">
      <c r="A361" s="41" t="s">
        <v>692</v>
      </c>
      <c r="B361" s="58"/>
      <c r="D361" t="str">
        <f t="shared" si="5"/>
        <v>Sekocenbud/cenniki /_</v>
      </c>
    </row>
    <row r="362" spans="1:4">
      <c r="A362" s="14" t="s">
        <v>1319</v>
      </c>
      <c r="B362" s="58">
        <v>15000</v>
      </c>
      <c r="D362" t="str">
        <f t="shared" si="5"/>
        <v>Skaner A1_15000</v>
      </c>
    </row>
    <row r="363" spans="1:4">
      <c r="A363" s="14" t="s">
        <v>1320</v>
      </c>
      <c r="B363" s="58">
        <v>3700</v>
      </c>
      <c r="D363" t="str">
        <f t="shared" si="5"/>
        <v>Skaner A3_3700</v>
      </c>
    </row>
    <row r="364" spans="1:4">
      <c r="A364" s="14" t="s">
        <v>1320</v>
      </c>
      <c r="B364" s="58">
        <v>3700</v>
      </c>
      <c r="D364" t="str">
        <f t="shared" si="5"/>
        <v>Skaner A3_3700</v>
      </c>
    </row>
    <row r="365" spans="1:4">
      <c r="A365" s="14" t="s">
        <v>1320</v>
      </c>
      <c r="B365" s="58">
        <v>3700</v>
      </c>
      <c r="D365" t="str">
        <f t="shared" si="5"/>
        <v>Skaner A3_3700</v>
      </c>
    </row>
    <row r="366" spans="1:4">
      <c r="A366" s="14" t="s">
        <v>722</v>
      </c>
      <c r="B366" s="58">
        <v>3000</v>
      </c>
      <c r="D366" t="str">
        <f t="shared" si="5"/>
        <v>Spawarka inwentorowa z pełnym wyposażeniem_3000</v>
      </c>
    </row>
    <row r="367" spans="1:4">
      <c r="A367" s="14" t="s">
        <v>722</v>
      </c>
      <c r="B367" s="58">
        <v>3000</v>
      </c>
      <c r="D367" t="str">
        <f t="shared" si="5"/>
        <v>Spawarka inwentorowa z pełnym wyposażeniem_3000</v>
      </c>
    </row>
    <row r="368" spans="1:4">
      <c r="A368" s="41" t="s">
        <v>722</v>
      </c>
      <c r="B368" s="58">
        <v>3000</v>
      </c>
      <c r="D368" t="str">
        <f t="shared" si="5"/>
        <v>Spawarka inwentorowa z pełnym wyposażeniem_3000</v>
      </c>
    </row>
    <row r="369" spans="1:4">
      <c r="A369" s="14" t="s">
        <v>722</v>
      </c>
      <c r="B369" s="58">
        <v>3000</v>
      </c>
      <c r="D369" t="str">
        <f t="shared" si="5"/>
        <v>Spawarka inwentorowa z pełnym wyposażeniem_3000</v>
      </c>
    </row>
    <row r="370" spans="1:4">
      <c r="A370" s="14" t="s">
        <v>868</v>
      </c>
      <c r="B370" s="58">
        <v>25150</v>
      </c>
      <c r="D370" t="str">
        <f t="shared" si="5"/>
        <v>Sprężarka śrubowa z układem uzdatniania _25150</v>
      </c>
    </row>
    <row r="371" spans="1:4">
      <c r="A371" s="14" t="s">
        <v>869</v>
      </c>
      <c r="B371" s="58">
        <v>2600</v>
      </c>
      <c r="D371" t="str">
        <f t="shared" si="5"/>
        <v>Stanowisko do ręcznej obróbki kamienia z odpylaniem_2600</v>
      </c>
    </row>
    <row r="372" spans="1:4">
      <c r="A372" s="14" t="s">
        <v>694</v>
      </c>
      <c r="B372" s="58">
        <v>230</v>
      </c>
      <c r="D372" t="str">
        <f t="shared" si="5"/>
        <v>Statywy geodezyjne_230</v>
      </c>
    </row>
    <row r="373" spans="1:4">
      <c r="A373" s="14" t="s">
        <v>694</v>
      </c>
      <c r="B373" s="58">
        <v>230</v>
      </c>
      <c r="D373" t="str">
        <f t="shared" si="5"/>
        <v>Statywy geodezyjne_230</v>
      </c>
    </row>
    <row r="374" spans="1:4">
      <c r="A374" s="14" t="s">
        <v>694</v>
      </c>
      <c r="B374" s="58">
        <v>230</v>
      </c>
      <c r="D374" t="str">
        <f t="shared" si="5"/>
        <v>Statywy geodezyjne_230</v>
      </c>
    </row>
    <row r="375" spans="1:4">
      <c r="A375" s="14" t="s">
        <v>694</v>
      </c>
      <c r="B375" s="58">
        <v>230</v>
      </c>
      <c r="D375" t="str">
        <f t="shared" si="5"/>
        <v>Statywy geodezyjne_230</v>
      </c>
    </row>
    <row r="376" spans="1:4">
      <c r="A376" s="14" t="s">
        <v>694</v>
      </c>
      <c r="B376" s="58">
        <v>230</v>
      </c>
      <c r="D376" t="str">
        <f t="shared" si="5"/>
        <v>Statywy geodezyjne_230</v>
      </c>
    </row>
    <row r="377" spans="1:4">
      <c r="A377" s="14" t="s">
        <v>786</v>
      </c>
      <c r="B377" s="58">
        <v>370</v>
      </c>
      <c r="D377" t="str">
        <f t="shared" si="5"/>
        <v>Stojak do tyczek ciężki_370</v>
      </c>
    </row>
    <row r="378" spans="1:4">
      <c r="A378" s="14" t="s">
        <v>696</v>
      </c>
      <c r="B378" s="58">
        <v>120</v>
      </c>
      <c r="D378" t="str">
        <f t="shared" si="5"/>
        <v>Stojak do tyczek z zaciskiem klamrowym _120</v>
      </c>
    </row>
    <row r="379" spans="1:4">
      <c r="A379" s="14" t="s">
        <v>696</v>
      </c>
      <c r="B379" s="58">
        <v>120</v>
      </c>
      <c r="D379" t="str">
        <f t="shared" si="5"/>
        <v>Stojak do tyczek z zaciskiem klamrowym _120</v>
      </c>
    </row>
    <row r="380" spans="1:4">
      <c r="A380" s="14" t="s">
        <v>696</v>
      </c>
      <c r="B380" s="58">
        <v>120</v>
      </c>
      <c r="D380" t="str">
        <f t="shared" si="5"/>
        <v>Stojak do tyczek z zaciskiem klamrowym _120</v>
      </c>
    </row>
    <row r="381" spans="1:4">
      <c r="A381" s="14" t="s">
        <v>696</v>
      </c>
      <c r="B381" s="58">
        <v>120</v>
      </c>
      <c r="D381" t="str">
        <f t="shared" si="5"/>
        <v>Stojak do tyczek z zaciskiem klamrowym _120</v>
      </c>
    </row>
    <row r="382" spans="1:4">
      <c r="A382" s="14" t="s">
        <v>696</v>
      </c>
      <c r="B382" s="58">
        <v>120</v>
      </c>
      <c r="D382" t="str">
        <f t="shared" si="5"/>
        <v>Stojak do tyczek z zaciskiem klamrowym _120</v>
      </c>
    </row>
    <row r="383" spans="1:4">
      <c r="A383" s="14" t="s">
        <v>696</v>
      </c>
      <c r="B383" s="58"/>
      <c r="D383" t="str">
        <f t="shared" si="5"/>
        <v>Stojak do tyczek z zaciskiem klamrowym _</v>
      </c>
    </row>
    <row r="384" spans="1:4" ht="25.5">
      <c r="A384" s="14" t="s">
        <v>843</v>
      </c>
      <c r="B384" s="58">
        <v>1500</v>
      </c>
      <c r="D384" t="str">
        <f t="shared" si="5"/>
        <v>Stoły zabezpieczone powłoką wodoodporną z gniazdem wtykowym 230 v_1500</v>
      </c>
    </row>
    <row r="385" spans="1:4" ht="25.5">
      <c r="A385" s="14" t="s">
        <v>843</v>
      </c>
      <c r="B385" s="58">
        <v>1500</v>
      </c>
      <c r="D385" t="str">
        <f t="shared" si="5"/>
        <v>Stoły zabezpieczone powłoką wodoodporną z gniazdem wtykowym 230 v_1500</v>
      </c>
    </row>
    <row r="386" spans="1:4" ht="25.5">
      <c r="A386" s="14" t="s">
        <v>843</v>
      </c>
      <c r="B386" s="58">
        <v>1500</v>
      </c>
      <c r="D386" t="str">
        <f t="shared" si="5"/>
        <v>Stoły zabezpieczone powłoką wodoodporną z gniazdem wtykowym 230 v_1500</v>
      </c>
    </row>
    <row r="387" spans="1:4" ht="25.5">
      <c r="A387" s="14" t="s">
        <v>716</v>
      </c>
      <c r="B387" s="58">
        <v>2000</v>
      </c>
      <c r="D387" t="str">
        <f t="shared" ref="D387:D450" si="6">A387&amp;"_"&amp;B387</f>
        <v>Stoły zbrojarskie 2-stanowiskowe z umocowanymi płytkami stalowymi i imadłem;_2000</v>
      </c>
    </row>
    <row r="388" spans="1:4" ht="25.5">
      <c r="A388" s="14" t="s">
        <v>716</v>
      </c>
      <c r="B388" s="58">
        <v>2000</v>
      </c>
      <c r="D388" t="str">
        <f t="shared" si="6"/>
        <v>Stoły zbrojarskie 2-stanowiskowe z umocowanymi płytkami stalowymi i imadłem;_2000</v>
      </c>
    </row>
    <row r="389" spans="1:4">
      <c r="A389" s="14" t="s">
        <v>766</v>
      </c>
      <c r="B389" s="58">
        <v>1300</v>
      </c>
      <c r="D389" t="str">
        <f t="shared" si="6"/>
        <v>Stożek pomiarowy do pomiaru konsystencji mieszanki betonowej_1300</v>
      </c>
    </row>
    <row r="390" spans="1:4">
      <c r="A390" s="14" t="s">
        <v>766</v>
      </c>
      <c r="B390" s="58">
        <v>1300</v>
      </c>
      <c r="D390" t="str">
        <f t="shared" si="6"/>
        <v>Stożek pomiarowy do pomiaru konsystencji mieszanki betonowej_1300</v>
      </c>
    </row>
    <row r="391" spans="1:4">
      <c r="A391" s="20" t="s">
        <v>766</v>
      </c>
      <c r="B391" s="58">
        <v>1300</v>
      </c>
      <c r="D391" t="str">
        <f t="shared" si="6"/>
        <v>Stożek pomiarowy do pomiaru konsystencji mieszanki betonowej_1300</v>
      </c>
    </row>
    <row r="392" spans="1:4">
      <c r="A392" s="14" t="s">
        <v>767</v>
      </c>
      <c r="B392" s="58">
        <v>1450</v>
      </c>
      <c r="D392" t="str">
        <f t="shared" si="6"/>
        <v>Stożek pomiarowy do pomiaru konsystencji zapraw_1450</v>
      </c>
    </row>
    <row r="393" spans="1:4">
      <c r="A393" s="14" t="s">
        <v>767</v>
      </c>
      <c r="B393" s="58">
        <v>1450</v>
      </c>
      <c r="D393" t="str">
        <f t="shared" si="6"/>
        <v>Stożek pomiarowy do pomiaru konsystencji zapraw_1450</v>
      </c>
    </row>
    <row r="394" spans="1:4">
      <c r="A394" s="20" t="s">
        <v>767</v>
      </c>
      <c r="B394" s="58">
        <v>1450</v>
      </c>
      <c r="D394" t="str">
        <f t="shared" si="6"/>
        <v>Stożek pomiarowy do pomiaru konsystencji zapraw_1450</v>
      </c>
    </row>
    <row r="395" spans="1:4">
      <c r="A395" s="14" t="s">
        <v>751</v>
      </c>
      <c r="B395" s="58">
        <v>180</v>
      </c>
      <c r="D395" t="str">
        <f t="shared" si="6"/>
        <v>Stół do tapetowania _180</v>
      </c>
    </row>
    <row r="396" spans="1:4">
      <c r="A396" s="14" t="s">
        <v>751</v>
      </c>
      <c r="B396" s="58">
        <v>180</v>
      </c>
      <c r="D396" t="str">
        <f t="shared" si="6"/>
        <v>Stół do tapetowania _180</v>
      </c>
    </row>
    <row r="397" spans="1:4">
      <c r="A397" s="14" t="s">
        <v>724</v>
      </c>
      <c r="B397" s="58">
        <v>900</v>
      </c>
      <c r="D397" t="str">
        <f t="shared" si="6"/>
        <v>Stół do trasowania_900</v>
      </c>
    </row>
    <row r="398" spans="1:4">
      <c r="A398" s="14" t="s">
        <v>724</v>
      </c>
      <c r="B398" s="58">
        <v>900</v>
      </c>
      <c r="D398" t="str">
        <f t="shared" si="6"/>
        <v>Stół do trasowania_900</v>
      </c>
    </row>
    <row r="399" spans="1:4">
      <c r="A399" s="14" t="s">
        <v>721</v>
      </c>
      <c r="B399" s="58">
        <v>2150</v>
      </c>
      <c r="D399" t="str">
        <f t="shared" si="6"/>
        <v>Stół ślusarski_2150</v>
      </c>
    </row>
    <row r="400" spans="1:4">
      <c r="A400" s="14" t="s">
        <v>721</v>
      </c>
      <c r="B400" s="58">
        <v>2150</v>
      </c>
      <c r="D400" t="str">
        <f t="shared" si="6"/>
        <v>Stół ślusarski_2150</v>
      </c>
    </row>
    <row r="401" spans="1:4">
      <c r="A401" s="14" t="s">
        <v>721</v>
      </c>
      <c r="B401" s="58">
        <v>2150</v>
      </c>
      <c r="D401" t="str">
        <f t="shared" si="6"/>
        <v>Stół ślusarski_2150</v>
      </c>
    </row>
    <row r="402" spans="1:4">
      <c r="A402" s="14" t="s">
        <v>721</v>
      </c>
      <c r="B402" s="58">
        <v>2150</v>
      </c>
      <c r="D402" t="str">
        <f t="shared" si="6"/>
        <v>Stół ślusarski_2150</v>
      </c>
    </row>
    <row r="403" spans="1:4">
      <c r="A403" s="41" t="s">
        <v>738</v>
      </c>
      <c r="B403" s="58"/>
      <c r="D403" t="str">
        <f t="shared" si="6"/>
        <v>Strug elektryczny_</v>
      </c>
    </row>
    <row r="404" spans="1:4">
      <c r="A404" s="41" t="s">
        <v>738</v>
      </c>
      <c r="B404" s="58"/>
      <c r="D404" t="str">
        <f t="shared" si="6"/>
        <v>Strug elektryczny_</v>
      </c>
    </row>
    <row r="405" spans="1:4">
      <c r="A405" s="14" t="s">
        <v>826</v>
      </c>
      <c r="B405" s="58">
        <v>20000</v>
      </c>
      <c r="D405" t="str">
        <f t="shared" si="6"/>
        <v>Strugarka wyrówniarka_20000</v>
      </c>
    </row>
    <row r="406" spans="1:4">
      <c r="A406" s="14" t="s">
        <v>827</v>
      </c>
      <c r="B406" s="58">
        <v>3000</v>
      </c>
      <c r="D406" t="str">
        <f t="shared" si="6"/>
        <v>Strugnica (stół stolarski)_3000</v>
      </c>
    </row>
    <row r="407" spans="1:4">
      <c r="A407" s="14" t="s">
        <v>844</v>
      </c>
      <c r="B407" s="58">
        <v>900</v>
      </c>
      <c r="D407" t="str">
        <f t="shared" si="6"/>
        <v>Suszarka_900</v>
      </c>
    </row>
    <row r="408" spans="1:4">
      <c r="A408" s="14" t="s">
        <v>844</v>
      </c>
      <c r="B408" s="58">
        <v>900</v>
      </c>
      <c r="D408" t="str">
        <f t="shared" si="6"/>
        <v>Suszarka_900</v>
      </c>
    </row>
    <row r="409" spans="1:4">
      <c r="A409" s="14" t="s">
        <v>844</v>
      </c>
      <c r="B409" s="58">
        <v>900</v>
      </c>
      <c r="D409" t="str">
        <f t="shared" si="6"/>
        <v>Suszarka_900</v>
      </c>
    </row>
    <row r="410" spans="1:4">
      <c r="A410" s="14" t="s">
        <v>769</v>
      </c>
      <c r="B410" s="58">
        <v>100</v>
      </c>
      <c r="D410" t="str">
        <f t="shared" si="6"/>
        <v>Suwmiarki_100</v>
      </c>
    </row>
    <row r="411" spans="1:4">
      <c r="A411" s="14" t="s">
        <v>769</v>
      </c>
      <c r="B411" s="58">
        <v>100</v>
      </c>
      <c r="D411" t="str">
        <f t="shared" si="6"/>
        <v>Suwmiarki_100</v>
      </c>
    </row>
    <row r="412" spans="1:4">
      <c r="A412" s="20" t="s">
        <v>769</v>
      </c>
      <c r="B412" s="58">
        <v>100</v>
      </c>
      <c r="D412" t="str">
        <f t="shared" si="6"/>
        <v>Suwmiarki_100</v>
      </c>
    </row>
    <row r="413" spans="1:4">
      <c r="A413" s="14" t="s">
        <v>801</v>
      </c>
      <c r="B413" s="58">
        <v>920</v>
      </c>
      <c r="D413" t="str">
        <f t="shared" si="6"/>
        <v>Suwmiarki do badania foremności ziaren_920</v>
      </c>
    </row>
    <row r="414" spans="1:4">
      <c r="A414" s="14" t="s">
        <v>801</v>
      </c>
      <c r="B414" s="58">
        <v>924</v>
      </c>
      <c r="D414" t="str">
        <f t="shared" si="6"/>
        <v>Suwmiarki do badania foremności ziaren_924</v>
      </c>
    </row>
    <row r="415" spans="1:4">
      <c r="A415" s="14" t="s">
        <v>801</v>
      </c>
      <c r="B415" s="58">
        <v>924</v>
      </c>
      <c r="D415" t="str">
        <f t="shared" si="6"/>
        <v>Suwmiarki do badania foremności ziaren_924</v>
      </c>
    </row>
    <row r="416" spans="1:4">
      <c r="A416" s="14" t="s">
        <v>801</v>
      </c>
      <c r="B416" s="58"/>
      <c r="D416" t="str">
        <f t="shared" si="6"/>
        <v>Suwmiarki do badania foremności ziaren_</v>
      </c>
    </row>
    <row r="417" spans="1:4">
      <c r="A417" s="14" t="s">
        <v>681</v>
      </c>
      <c r="B417" s="58">
        <v>290</v>
      </c>
      <c r="D417" t="str">
        <f t="shared" si="6"/>
        <v>Switch sieciowy_290</v>
      </c>
    </row>
    <row r="418" spans="1:4">
      <c r="A418" s="14" t="s">
        <v>681</v>
      </c>
      <c r="B418" s="58">
        <v>290</v>
      </c>
      <c r="D418" t="str">
        <f t="shared" si="6"/>
        <v>Switch sieciowy_290</v>
      </c>
    </row>
    <row r="419" spans="1:4">
      <c r="A419" s="14" t="s">
        <v>681</v>
      </c>
      <c r="B419" s="58">
        <v>290</v>
      </c>
      <c r="D419" t="str">
        <f t="shared" si="6"/>
        <v>Switch sieciowy_290</v>
      </c>
    </row>
    <row r="420" spans="1:4">
      <c r="A420" s="14" t="s">
        <v>681</v>
      </c>
      <c r="B420" s="58"/>
      <c r="D420" t="str">
        <f t="shared" si="6"/>
        <v>Switch sieciowy_</v>
      </c>
    </row>
    <row r="421" spans="1:4">
      <c r="A421" s="14" t="s">
        <v>681</v>
      </c>
      <c r="B421" s="58"/>
      <c r="D421" t="str">
        <f t="shared" si="6"/>
        <v>Switch sieciowy_</v>
      </c>
    </row>
    <row r="422" spans="1:4">
      <c r="A422" s="14" t="s">
        <v>681</v>
      </c>
      <c r="B422" s="58">
        <v>290</v>
      </c>
      <c r="D422" t="str">
        <f t="shared" si="6"/>
        <v>Switch sieciowy_290</v>
      </c>
    </row>
    <row r="423" spans="1:4">
      <c r="A423" s="14" t="s">
        <v>681</v>
      </c>
      <c r="B423" s="58">
        <v>290</v>
      </c>
      <c r="D423" t="str">
        <f t="shared" si="6"/>
        <v>Switch sieciowy_290</v>
      </c>
    </row>
    <row r="424" spans="1:4">
      <c r="A424" s="14" t="s">
        <v>681</v>
      </c>
      <c r="B424" s="58"/>
      <c r="D424" t="str">
        <f t="shared" si="6"/>
        <v>Switch sieciowy_</v>
      </c>
    </row>
    <row r="425" spans="1:4">
      <c r="A425" s="14" t="s">
        <v>681</v>
      </c>
      <c r="B425" s="58">
        <v>290</v>
      </c>
      <c r="D425" t="str">
        <f t="shared" si="6"/>
        <v>Switch sieciowy_290</v>
      </c>
    </row>
    <row r="426" spans="1:4">
      <c r="A426" s="14" t="s">
        <v>681</v>
      </c>
      <c r="B426" s="58"/>
      <c r="D426" t="str">
        <f t="shared" si="6"/>
        <v>Switch sieciowy_</v>
      </c>
    </row>
    <row r="427" spans="1:4">
      <c r="A427" s="14" t="s">
        <v>856</v>
      </c>
      <c r="B427" s="58">
        <v>10000</v>
      </c>
      <c r="D427" t="str">
        <f t="shared" si="6"/>
        <v>System inspekcji rur_10000</v>
      </c>
    </row>
    <row r="428" spans="1:4">
      <c r="A428" s="14" t="s">
        <v>816</v>
      </c>
      <c r="B428" s="58"/>
      <c r="D428" t="str">
        <f t="shared" si="6"/>
        <v>Szkicownik drewniany A-3_</v>
      </c>
    </row>
    <row r="429" spans="1:4">
      <c r="A429" s="14" t="s">
        <v>699</v>
      </c>
      <c r="B429" s="58">
        <v>122</v>
      </c>
      <c r="D429" t="str">
        <f t="shared" si="6"/>
        <v>Szkicownik drewniany A-4_122</v>
      </c>
    </row>
    <row r="430" spans="1:4">
      <c r="A430" s="14" t="s">
        <v>699</v>
      </c>
      <c r="B430" s="58">
        <v>122</v>
      </c>
      <c r="D430" t="str">
        <f t="shared" si="6"/>
        <v>Szkicownik drewniany A-4_122</v>
      </c>
    </row>
    <row r="431" spans="1:4">
      <c r="A431" s="14" t="s">
        <v>699</v>
      </c>
      <c r="B431" s="58">
        <v>122</v>
      </c>
      <c r="D431" t="str">
        <f t="shared" si="6"/>
        <v>Szkicownik drewniany A-4_122</v>
      </c>
    </row>
    <row r="432" spans="1:4">
      <c r="A432" s="14" t="s">
        <v>699</v>
      </c>
      <c r="B432" s="58">
        <v>122</v>
      </c>
      <c r="D432" t="str">
        <f t="shared" si="6"/>
        <v>Szkicownik drewniany A-4_122</v>
      </c>
    </row>
    <row r="433" spans="1:4">
      <c r="A433" s="14" t="s">
        <v>828</v>
      </c>
      <c r="B433" s="58">
        <v>4000</v>
      </c>
      <c r="D433" t="str">
        <f t="shared" si="6"/>
        <v>Szlifierka do drewna_4000</v>
      </c>
    </row>
    <row r="434" spans="1:4">
      <c r="A434" s="14" t="s">
        <v>831</v>
      </c>
      <c r="B434" s="58">
        <v>1200</v>
      </c>
      <c r="D434" t="str">
        <f t="shared" si="6"/>
        <v>Szlifierka do drewna ręczna - taśmowa_1200</v>
      </c>
    </row>
    <row r="435" spans="1:4">
      <c r="A435" s="14" t="s">
        <v>832</v>
      </c>
      <c r="B435" s="58">
        <v>2400</v>
      </c>
      <c r="D435" t="str">
        <f t="shared" si="6"/>
        <v>Szlifierka do ostrzenia noży i frezów_2400</v>
      </c>
    </row>
    <row r="436" spans="1:4">
      <c r="A436" s="14" t="s">
        <v>726</v>
      </c>
      <c r="B436" s="58">
        <v>620</v>
      </c>
      <c r="D436" t="str">
        <f t="shared" si="6"/>
        <v>Szlifierka kątowa 1200W_620</v>
      </c>
    </row>
    <row r="437" spans="1:4">
      <c r="A437" s="14" t="s">
        <v>726</v>
      </c>
      <c r="B437" s="58">
        <v>645</v>
      </c>
      <c r="D437" t="str">
        <f t="shared" si="6"/>
        <v>Szlifierka kątowa 1200W_645</v>
      </c>
    </row>
    <row r="438" spans="1:4">
      <c r="A438" s="14" t="s">
        <v>726</v>
      </c>
      <c r="B438" s="58">
        <v>620</v>
      </c>
      <c r="D438" t="str">
        <f t="shared" si="6"/>
        <v>Szlifierka kątowa 1200W_620</v>
      </c>
    </row>
    <row r="439" spans="1:4">
      <c r="A439" s="14" t="s">
        <v>726</v>
      </c>
      <c r="B439" s="58">
        <v>645</v>
      </c>
      <c r="D439" t="str">
        <f t="shared" si="6"/>
        <v>Szlifierka kątowa 1200W_645</v>
      </c>
    </row>
    <row r="440" spans="1:4">
      <c r="A440" s="14" t="s">
        <v>717</v>
      </c>
      <c r="B440" s="58">
        <v>1200</v>
      </c>
      <c r="D440" t="str">
        <f t="shared" si="6"/>
        <v>Szlifierka kątowa 2200W_1200</v>
      </c>
    </row>
    <row r="441" spans="1:4">
      <c r="A441" s="14" t="s">
        <v>717</v>
      </c>
      <c r="B441" s="58">
        <v>1200</v>
      </c>
      <c r="D441" t="str">
        <f t="shared" si="6"/>
        <v>Szlifierka kątowa 2200W_1200</v>
      </c>
    </row>
    <row r="442" spans="1:4">
      <c r="A442" s="14" t="s">
        <v>739</v>
      </c>
      <c r="B442" s="58">
        <v>990</v>
      </c>
      <c r="D442" t="str">
        <f t="shared" si="6"/>
        <v>Szlifierka oscylacyjna _990</v>
      </c>
    </row>
    <row r="443" spans="1:4">
      <c r="A443" s="14" t="s">
        <v>739</v>
      </c>
      <c r="B443" s="58">
        <v>990</v>
      </c>
      <c r="D443" t="str">
        <f t="shared" si="6"/>
        <v>Szlifierka oscylacyjna _990</v>
      </c>
    </row>
    <row r="444" spans="1:4">
      <c r="A444" s="14" t="s">
        <v>701</v>
      </c>
      <c r="B444" s="58">
        <v>61</v>
      </c>
      <c r="D444" t="str">
        <f t="shared" si="6"/>
        <v>Szpilki geodezyjne - 11 szt._61</v>
      </c>
    </row>
    <row r="445" spans="1:4">
      <c r="A445" s="14" t="s">
        <v>701</v>
      </c>
      <c r="B445" s="58">
        <v>61</v>
      </c>
      <c r="D445" t="str">
        <f t="shared" si="6"/>
        <v>Szpilki geodezyjne - 11 szt._61</v>
      </c>
    </row>
    <row r="446" spans="1:4">
      <c r="A446" s="14" t="s">
        <v>701</v>
      </c>
      <c r="B446" s="58">
        <v>61</v>
      </c>
      <c r="D446" t="str">
        <f t="shared" si="6"/>
        <v>Szpilki geodezyjne - 11 szt._61</v>
      </c>
    </row>
    <row r="447" spans="1:4">
      <c r="A447" s="14" t="s">
        <v>701</v>
      </c>
      <c r="B447" s="58">
        <v>61</v>
      </c>
      <c r="D447" t="str">
        <f t="shared" si="6"/>
        <v>Szpilki geodezyjne - 11 szt._61</v>
      </c>
    </row>
    <row r="448" spans="1:4">
      <c r="A448" s="14" t="s">
        <v>701</v>
      </c>
      <c r="B448" s="58">
        <v>61</v>
      </c>
      <c r="D448" t="str">
        <f t="shared" si="6"/>
        <v>Szpilki geodezyjne - 11 szt._61</v>
      </c>
    </row>
    <row r="449" spans="1:4">
      <c r="A449" s="14" t="s">
        <v>703</v>
      </c>
      <c r="B449" s="58">
        <v>7000</v>
      </c>
      <c r="D449" t="str">
        <f t="shared" si="6"/>
        <v>Tablica interaktywna _7000</v>
      </c>
    </row>
    <row r="450" spans="1:4">
      <c r="A450" s="14" t="s">
        <v>703</v>
      </c>
      <c r="B450" s="58">
        <v>7000</v>
      </c>
      <c r="D450" t="str">
        <f t="shared" si="6"/>
        <v>Tablica interaktywna _7000</v>
      </c>
    </row>
    <row r="451" spans="1:4">
      <c r="A451" s="14" t="s">
        <v>703</v>
      </c>
      <c r="B451" s="58">
        <v>7000</v>
      </c>
      <c r="D451" t="str">
        <f t="shared" ref="D451:D514" si="7">A451&amp;"_"&amp;B451</f>
        <v>Tablica interaktywna _7000</v>
      </c>
    </row>
    <row r="452" spans="1:4">
      <c r="A452" s="14" t="s">
        <v>703</v>
      </c>
      <c r="B452" s="58">
        <v>7000</v>
      </c>
      <c r="D452" t="str">
        <f t="shared" si="7"/>
        <v>Tablica interaktywna _7000</v>
      </c>
    </row>
    <row r="453" spans="1:4">
      <c r="A453" s="14" t="s">
        <v>788</v>
      </c>
      <c r="B453" s="58">
        <v>22000</v>
      </c>
      <c r="D453" t="str">
        <f t="shared" si="7"/>
        <v>TACHYMETR ELEKTRONICZNY_22000</v>
      </c>
    </row>
    <row r="454" spans="1:4">
      <c r="A454" s="14" t="s">
        <v>788</v>
      </c>
      <c r="B454" s="58"/>
      <c r="D454" t="str">
        <f t="shared" si="7"/>
        <v>TACHYMETR ELEKTRONICZNY_</v>
      </c>
    </row>
    <row r="455" spans="1:4">
      <c r="A455" s="14" t="s">
        <v>789</v>
      </c>
      <c r="B455" s="58">
        <v>19500</v>
      </c>
      <c r="D455" t="str">
        <f t="shared" si="7"/>
        <v>TACHYMETR TRADYCYJNY Z POMIAREM NA LUSTRO_19500</v>
      </c>
    </row>
    <row r="456" spans="1:4" ht="38.25">
      <c r="A456" s="41" t="s">
        <v>790</v>
      </c>
      <c r="B456" s="58">
        <v>1380</v>
      </c>
      <c r="D456" t="str">
        <f t="shared" si="7"/>
        <v>TELEDETEKCJA  Oprogramowanie do analizy obrazów i teledetekcji ukierunkowane na proces dydaktyczny 
(na 16 stanowisk)_1380</v>
      </c>
    </row>
    <row r="457" spans="1:4">
      <c r="A457" s="14" t="s">
        <v>850</v>
      </c>
      <c r="B457" s="58">
        <v>230</v>
      </c>
      <c r="D457" t="str">
        <f t="shared" si="7"/>
        <v>Teleskopowy obcinak do rur_230</v>
      </c>
    </row>
    <row r="458" spans="1:4">
      <c r="A458" s="14" t="s">
        <v>1316</v>
      </c>
      <c r="B458" s="58">
        <v>4500</v>
      </c>
      <c r="D458" t="str">
        <f t="shared" si="7"/>
        <v>Telewizor LCD_4500</v>
      </c>
    </row>
    <row r="459" spans="1:4">
      <c r="A459" s="14" t="s">
        <v>1316</v>
      </c>
      <c r="B459" s="58">
        <v>4500</v>
      </c>
      <c r="D459" t="str">
        <f t="shared" si="7"/>
        <v>Telewizor LCD_4500</v>
      </c>
    </row>
    <row r="460" spans="1:4">
      <c r="A460" s="14" t="s">
        <v>1316</v>
      </c>
      <c r="B460" s="58">
        <v>4500</v>
      </c>
      <c r="D460" t="str">
        <f t="shared" si="7"/>
        <v>Telewizor LCD_4500</v>
      </c>
    </row>
    <row r="461" spans="1:4">
      <c r="A461" s="14" t="s">
        <v>1316</v>
      </c>
      <c r="B461" s="58"/>
      <c r="D461" t="str">
        <f t="shared" si="7"/>
        <v>Telewizor LCD_</v>
      </c>
    </row>
    <row r="462" spans="1:4">
      <c r="A462" s="14" t="s">
        <v>1316</v>
      </c>
      <c r="B462" s="58">
        <v>4500</v>
      </c>
      <c r="D462" t="str">
        <f t="shared" si="7"/>
        <v>Telewizor LCD_4500</v>
      </c>
    </row>
    <row r="463" spans="1:4">
      <c r="A463" s="20" t="s">
        <v>1316</v>
      </c>
      <c r="B463" s="58">
        <v>4500</v>
      </c>
      <c r="D463" t="str">
        <f t="shared" si="7"/>
        <v>Telewizor LCD_4500</v>
      </c>
    </row>
    <row r="464" spans="1:4">
      <c r="A464" s="14" t="s">
        <v>1316</v>
      </c>
      <c r="B464" s="58">
        <v>4500</v>
      </c>
      <c r="D464" t="str">
        <f t="shared" si="7"/>
        <v>Telewizor LCD_4500</v>
      </c>
    </row>
    <row r="465" spans="1:4">
      <c r="A465" s="14" t="s">
        <v>1316</v>
      </c>
      <c r="B465" s="58">
        <v>4500</v>
      </c>
      <c r="D465" t="str">
        <f t="shared" si="7"/>
        <v>Telewizor LCD_4500</v>
      </c>
    </row>
    <row r="466" spans="1:4">
      <c r="A466" s="14" t="s">
        <v>1316</v>
      </c>
      <c r="B466" s="58">
        <v>4500</v>
      </c>
      <c r="D466" t="str">
        <f t="shared" si="7"/>
        <v>Telewizor LCD_4500</v>
      </c>
    </row>
    <row r="467" spans="1:4">
      <c r="A467" s="14" t="s">
        <v>1316</v>
      </c>
      <c r="B467" s="58"/>
      <c r="D467" t="str">
        <f t="shared" si="7"/>
        <v>Telewizor LCD_</v>
      </c>
    </row>
    <row r="468" spans="1:4">
      <c r="A468" s="14" t="s">
        <v>1316</v>
      </c>
      <c r="B468" s="58"/>
      <c r="D468" t="str">
        <f t="shared" si="7"/>
        <v>Telewizor LCD_</v>
      </c>
    </row>
    <row r="469" spans="1:4">
      <c r="A469" s="14" t="s">
        <v>791</v>
      </c>
      <c r="B469" s="58">
        <v>4000</v>
      </c>
      <c r="D469" t="str">
        <f t="shared" si="7"/>
        <v>Teodolit cyfrowy_4000</v>
      </c>
    </row>
    <row r="470" spans="1:4">
      <c r="A470" s="14" t="s">
        <v>704</v>
      </c>
      <c r="B470" s="58">
        <v>3400</v>
      </c>
      <c r="D470" t="str">
        <f t="shared" si="7"/>
        <v>Teodolit optyczny_3400</v>
      </c>
    </row>
    <row r="471" spans="1:4">
      <c r="A471" s="14" t="s">
        <v>704</v>
      </c>
      <c r="B471" s="58">
        <v>4500</v>
      </c>
      <c r="D471" t="str">
        <f t="shared" si="7"/>
        <v>Teodolit optyczny_4500</v>
      </c>
    </row>
    <row r="472" spans="1:4">
      <c r="A472" s="14" t="s">
        <v>704</v>
      </c>
      <c r="B472" s="58">
        <v>3400</v>
      </c>
      <c r="D472" t="str">
        <f t="shared" si="7"/>
        <v>Teodolit optyczny_3400</v>
      </c>
    </row>
    <row r="473" spans="1:4">
      <c r="A473" s="14" t="s">
        <v>704</v>
      </c>
      <c r="B473" s="58">
        <v>3400</v>
      </c>
      <c r="D473" t="str">
        <f t="shared" si="7"/>
        <v>Teodolit optyczny_3400</v>
      </c>
    </row>
    <row r="474" spans="1:4">
      <c r="A474" s="14" t="s">
        <v>704</v>
      </c>
      <c r="B474" s="58">
        <v>3400</v>
      </c>
      <c r="D474" t="str">
        <f t="shared" si="7"/>
        <v>Teodolit optyczny_3400</v>
      </c>
    </row>
    <row r="475" spans="1:4">
      <c r="A475" s="14" t="s">
        <v>704</v>
      </c>
      <c r="B475" s="58"/>
      <c r="D475" t="str">
        <f t="shared" si="7"/>
        <v>Teodolit optyczny_</v>
      </c>
    </row>
    <row r="476" spans="1:4">
      <c r="A476" s="14" t="s">
        <v>706</v>
      </c>
      <c r="B476" s="58">
        <v>1370</v>
      </c>
      <c r="D476" t="str">
        <f t="shared" si="7"/>
        <v>Tyczki składane aluminiowe, pokryte PCV, 12 szt._1370</v>
      </c>
    </row>
    <row r="477" spans="1:4">
      <c r="A477" s="14" t="s">
        <v>706</v>
      </c>
      <c r="B477" s="58">
        <v>1370</v>
      </c>
      <c r="D477" t="str">
        <f t="shared" si="7"/>
        <v>Tyczki składane aluminiowe, pokryte PCV, 12 szt._1370</v>
      </c>
    </row>
    <row r="478" spans="1:4">
      <c r="A478" s="14" t="s">
        <v>706</v>
      </c>
      <c r="B478" s="58">
        <v>1370</v>
      </c>
      <c r="D478" t="str">
        <f t="shared" si="7"/>
        <v>Tyczki składane aluminiowe, pokryte PCV, 12 szt._1370</v>
      </c>
    </row>
    <row r="479" spans="1:4">
      <c r="A479" s="14" t="s">
        <v>706</v>
      </c>
      <c r="B479" s="58">
        <v>1370</v>
      </c>
      <c r="D479" t="str">
        <f t="shared" si="7"/>
        <v>Tyczki składane aluminiowe, pokryte PCV, 12 szt._1370</v>
      </c>
    </row>
    <row r="480" spans="1:4">
      <c r="A480" s="14" t="s">
        <v>706</v>
      </c>
      <c r="B480" s="58">
        <v>1370</v>
      </c>
      <c r="D480" t="str">
        <f t="shared" si="7"/>
        <v>Tyczki składane aluminiowe, pokryte PCV, 12 szt._1370</v>
      </c>
    </row>
    <row r="481" spans="1:4">
      <c r="A481" s="14" t="s">
        <v>706</v>
      </c>
      <c r="B481" s="58"/>
      <c r="D481" t="str">
        <f t="shared" si="7"/>
        <v>Tyczki składane aluminiowe, pokryte PCV, 12 szt._</v>
      </c>
    </row>
    <row r="482" spans="1:4">
      <c r="A482" s="14" t="s">
        <v>846</v>
      </c>
      <c r="B482" s="58">
        <v>103700</v>
      </c>
      <c r="D482" t="str">
        <f t="shared" si="7"/>
        <v>Uniwersalna maszyna wytrzymałościowa_103700</v>
      </c>
    </row>
    <row r="483" spans="1:4">
      <c r="A483" s="14" t="s">
        <v>846</v>
      </c>
      <c r="B483" s="58">
        <v>103700</v>
      </c>
      <c r="D483" t="str">
        <f t="shared" si="7"/>
        <v>Uniwersalna maszyna wytrzymałościowa_103700</v>
      </c>
    </row>
    <row r="484" spans="1:4">
      <c r="A484" s="14" t="s">
        <v>857</v>
      </c>
      <c r="B484" s="58">
        <v>6000</v>
      </c>
      <c r="D484" t="str">
        <f t="shared" si="7"/>
        <v>Urzadzenie do analizy spalin_6000</v>
      </c>
    </row>
    <row r="485" spans="1:4">
      <c r="A485" s="14" t="s">
        <v>690</v>
      </c>
      <c r="B485" s="58"/>
      <c r="D485" t="str">
        <f t="shared" si="7"/>
        <v>Urzadzenie wielofunkcyjne_</v>
      </c>
    </row>
    <row r="486" spans="1:4">
      <c r="A486" s="14" t="s">
        <v>690</v>
      </c>
      <c r="B486" s="58"/>
      <c r="D486" t="str">
        <f t="shared" si="7"/>
        <v>Urzadzenie wielofunkcyjne_</v>
      </c>
    </row>
    <row r="487" spans="1:4">
      <c r="A487" s="14" t="s">
        <v>690</v>
      </c>
      <c r="B487" s="58"/>
      <c r="D487" t="str">
        <f t="shared" si="7"/>
        <v>Urzadzenie wielofunkcyjne_</v>
      </c>
    </row>
    <row r="488" spans="1:4">
      <c r="A488" s="14" t="s">
        <v>690</v>
      </c>
      <c r="B488" s="58"/>
      <c r="D488" t="str">
        <f t="shared" si="7"/>
        <v>Urzadzenie wielofunkcyjne_</v>
      </c>
    </row>
    <row r="489" spans="1:4">
      <c r="A489" s="14" t="s">
        <v>858</v>
      </c>
      <c r="B489" s="58">
        <v>6200</v>
      </c>
      <c r="D489" t="str">
        <f t="shared" si="7"/>
        <v>Urządzenie do badania nieszczelności_6200</v>
      </c>
    </row>
    <row r="490" spans="1:4">
      <c r="A490" s="14" t="s">
        <v>776</v>
      </c>
      <c r="B490" s="58">
        <v>2300</v>
      </c>
      <c r="D490" t="str">
        <f t="shared" si="7"/>
        <v>Urządzenie do lutowania miękkiego_2300</v>
      </c>
    </row>
    <row r="491" spans="1:4">
      <c r="A491" s="14" t="s">
        <v>776</v>
      </c>
      <c r="B491" s="58">
        <v>2300</v>
      </c>
      <c r="D491" t="str">
        <f t="shared" si="7"/>
        <v>Urządzenie do lutowania miękkiego_2300</v>
      </c>
    </row>
    <row r="492" spans="1:4">
      <c r="A492" s="14" t="s">
        <v>824</v>
      </c>
      <c r="B492" s="58">
        <v>500</v>
      </c>
      <c r="D492" t="str">
        <f t="shared" si="7"/>
        <v>Urządzenie do mierzenia grubości powłoki_500</v>
      </c>
    </row>
    <row r="493" spans="1:4">
      <c r="A493" s="14" t="s">
        <v>824</v>
      </c>
      <c r="B493" s="58">
        <v>500</v>
      </c>
      <c r="D493" t="str">
        <f t="shared" si="7"/>
        <v>Urządzenie do mierzenia grubości powłoki_500</v>
      </c>
    </row>
    <row r="494" spans="1:4" ht="25.5">
      <c r="A494" s="14" t="s">
        <v>777</v>
      </c>
      <c r="B494" s="59" t="s">
        <v>1415</v>
      </c>
      <c r="D494" t="str">
        <f t="shared" si="7"/>
        <v>Urządzenie do obcinania i frezowania _jest kilka pozycko</v>
      </c>
    </row>
    <row r="495" spans="1:4" ht="25.5">
      <c r="A495" s="14" t="s">
        <v>777</v>
      </c>
      <c r="B495" s="59" t="s">
        <v>1415</v>
      </c>
      <c r="D495" t="str">
        <f t="shared" si="7"/>
        <v>Urządzenie do obcinania i frezowania _jest kilka pozycko</v>
      </c>
    </row>
    <row r="496" spans="1:4">
      <c r="A496" s="14" t="s">
        <v>779</v>
      </c>
      <c r="B496" s="58">
        <v>7500</v>
      </c>
      <c r="D496" t="str">
        <f t="shared" si="7"/>
        <v>Urządzenie do zgrzewania elktrooporowego_7500</v>
      </c>
    </row>
    <row r="497" spans="1:4">
      <c r="A497" s="14" t="s">
        <v>779</v>
      </c>
      <c r="B497" s="58">
        <v>7500</v>
      </c>
      <c r="D497" t="str">
        <f t="shared" si="7"/>
        <v>Urządzenie do zgrzewania elktrooporowego_7500</v>
      </c>
    </row>
    <row r="498" spans="1:4">
      <c r="A498" s="14" t="s">
        <v>795</v>
      </c>
      <c r="B498" s="58">
        <v>1000</v>
      </c>
      <c r="D498" t="str">
        <f t="shared" si="7"/>
        <v>Urządzenie wielofunkcyjne _1000</v>
      </c>
    </row>
    <row r="499" spans="1:4">
      <c r="A499" s="14" t="s">
        <v>802</v>
      </c>
      <c r="B499" s="58">
        <v>1380</v>
      </c>
      <c r="D499" t="str">
        <f t="shared" si="7"/>
        <v>Waga dziesiętna_1380</v>
      </c>
    </row>
    <row r="500" spans="1:4">
      <c r="A500" s="14" t="s">
        <v>802</v>
      </c>
      <c r="B500" s="58">
        <v>1380</v>
      </c>
      <c r="D500" t="str">
        <f t="shared" si="7"/>
        <v>Waga dziesiętna_1380</v>
      </c>
    </row>
    <row r="501" spans="1:4">
      <c r="A501" s="14" t="s">
        <v>802</v>
      </c>
      <c r="B501" s="58">
        <v>1380</v>
      </c>
      <c r="D501" t="str">
        <f t="shared" si="7"/>
        <v>Waga dziesiętna_1380</v>
      </c>
    </row>
    <row r="502" spans="1:4">
      <c r="A502" s="14" t="s">
        <v>802</v>
      </c>
      <c r="B502" s="58"/>
      <c r="D502" t="str">
        <f t="shared" si="7"/>
        <v>Waga dziesiętna_</v>
      </c>
    </row>
    <row r="503" spans="1:4">
      <c r="A503" s="14" t="s">
        <v>770</v>
      </c>
      <c r="B503" s="58">
        <v>740</v>
      </c>
      <c r="D503" t="str">
        <f t="shared" si="7"/>
        <v>Waga sklepowa _740</v>
      </c>
    </row>
    <row r="504" spans="1:4">
      <c r="A504" s="20" t="s">
        <v>770</v>
      </c>
      <c r="B504" s="58">
        <v>740</v>
      </c>
      <c r="D504" t="str">
        <f t="shared" si="7"/>
        <v>Waga sklepowa _740</v>
      </c>
    </row>
    <row r="505" spans="1:4">
      <c r="A505" s="14" t="s">
        <v>771</v>
      </c>
      <c r="B505" s="58">
        <v>730</v>
      </c>
      <c r="D505" t="str">
        <f t="shared" si="7"/>
        <v>Waga szalkowa laboratoryjna_730</v>
      </c>
    </row>
    <row r="506" spans="1:4">
      <c r="A506" s="14" t="s">
        <v>771</v>
      </c>
      <c r="B506" s="58">
        <v>730</v>
      </c>
      <c r="D506" t="str">
        <f t="shared" si="7"/>
        <v>Waga szalkowa laboratoryjna_730</v>
      </c>
    </row>
    <row r="507" spans="1:4">
      <c r="A507" s="14" t="s">
        <v>771</v>
      </c>
      <c r="B507" s="58">
        <v>730</v>
      </c>
      <c r="D507" t="str">
        <f t="shared" si="7"/>
        <v>Waga szalkowa laboratoryjna_730</v>
      </c>
    </row>
    <row r="508" spans="1:4">
      <c r="A508" s="20" t="s">
        <v>771</v>
      </c>
      <c r="B508" s="58">
        <v>730</v>
      </c>
      <c r="D508" t="str">
        <f t="shared" si="7"/>
        <v>Waga szalkowa laboratoryjna_730</v>
      </c>
    </row>
    <row r="509" spans="1:4">
      <c r="A509" s="14" t="s">
        <v>771</v>
      </c>
      <c r="B509" s="58"/>
      <c r="D509" t="str">
        <f t="shared" si="7"/>
        <v>Waga szalkowa laboratoryjna_</v>
      </c>
    </row>
    <row r="510" spans="1:4">
      <c r="A510" s="14" t="s">
        <v>806</v>
      </c>
      <c r="B510" s="58">
        <v>200</v>
      </c>
      <c r="D510" t="str">
        <f t="shared" si="7"/>
        <v>Warstwomierz stalowy narożny_200</v>
      </c>
    </row>
    <row r="511" spans="1:4" ht="25.5">
      <c r="A511" s="41" t="s">
        <v>3020</v>
      </c>
      <c r="B511" s="58"/>
      <c r="D511" t="str">
        <f t="shared" si="7"/>
        <v>Warunki techniczne wykonywania i odbioru poradnik na CD i w formie papierowej_</v>
      </c>
    </row>
    <row r="512" spans="1:4" ht="25.5">
      <c r="A512" s="41" t="s">
        <v>3020</v>
      </c>
      <c r="B512" s="58">
        <v>900</v>
      </c>
      <c r="D512" t="str">
        <f t="shared" si="7"/>
        <v>Warunki techniczne wykonywania i odbioru poradnik na CD i w formie papierowej_900</v>
      </c>
    </row>
    <row r="513" spans="1:4" ht="25.5">
      <c r="A513" s="41" t="s">
        <v>3020</v>
      </c>
      <c r="B513" s="58">
        <v>900</v>
      </c>
      <c r="D513" t="str">
        <f t="shared" si="7"/>
        <v>Warunki techniczne wykonywania i odbioru poradnik na CD i w formie papierowej_900</v>
      </c>
    </row>
    <row r="514" spans="1:4">
      <c r="A514" s="14" t="s">
        <v>708</v>
      </c>
      <c r="B514" s="58">
        <v>230</v>
      </c>
      <c r="D514" t="str">
        <f t="shared" si="7"/>
        <v>Węgielnica dwupryzmatyczna_230</v>
      </c>
    </row>
    <row r="515" spans="1:4">
      <c r="A515" s="14" t="s">
        <v>708</v>
      </c>
      <c r="B515" s="58">
        <v>230</v>
      </c>
      <c r="D515" t="str">
        <f t="shared" ref="D515:D578" si="8">A515&amp;"_"&amp;B515</f>
        <v>Węgielnica dwupryzmatyczna_230</v>
      </c>
    </row>
    <row r="516" spans="1:4">
      <c r="A516" s="14" t="s">
        <v>708</v>
      </c>
      <c r="B516" s="58">
        <v>230</v>
      </c>
      <c r="D516" t="str">
        <f t="shared" si="8"/>
        <v>Węgielnica dwupryzmatyczna_230</v>
      </c>
    </row>
    <row r="517" spans="1:4">
      <c r="A517" s="14" t="s">
        <v>708</v>
      </c>
      <c r="B517" s="58">
        <v>230</v>
      </c>
      <c r="D517" t="str">
        <f t="shared" si="8"/>
        <v>Węgielnica dwupryzmatyczna_230</v>
      </c>
    </row>
    <row r="518" spans="1:4">
      <c r="A518" s="14" t="s">
        <v>708</v>
      </c>
      <c r="B518" s="58">
        <v>230</v>
      </c>
      <c r="D518" t="str">
        <f t="shared" si="8"/>
        <v>Węgielnica dwupryzmatyczna_230</v>
      </c>
    </row>
    <row r="519" spans="1:4">
      <c r="A519" s="14" t="s">
        <v>708</v>
      </c>
      <c r="B519" s="58"/>
      <c r="D519" t="str">
        <f t="shared" si="8"/>
        <v>Węgielnica dwupryzmatyczna_</v>
      </c>
    </row>
    <row r="520" spans="1:4">
      <c r="A520" s="14" t="s">
        <v>695</v>
      </c>
      <c r="B520" s="58">
        <v>2400</v>
      </c>
      <c r="D520" t="str">
        <f t="shared" si="8"/>
        <v>Wibrator powierzchniowy_2400</v>
      </c>
    </row>
    <row r="521" spans="1:4">
      <c r="A521" s="14" t="s">
        <v>695</v>
      </c>
      <c r="B521" s="58">
        <v>2400</v>
      </c>
      <c r="D521" t="str">
        <f t="shared" si="8"/>
        <v>Wibrator powierzchniowy_2400</v>
      </c>
    </row>
    <row r="522" spans="1:4">
      <c r="A522" s="14" t="s">
        <v>697</v>
      </c>
      <c r="B522" s="58">
        <v>1800</v>
      </c>
      <c r="D522" t="str">
        <f t="shared" si="8"/>
        <v>Wibrator wgłębny_1800</v>
      </c>
    </row>
    <row r="523" spans="1:4">
      <c r="A523" s="14" t="s">
        <v>697</v>
      </c>
      <c r="B523" s="58">
        <v>1800</v>
      </c>
      <c r="D523" t="str">
        <f t="shared" si="8"/>
        <v>Wibrator wgłębny_1800</v>
      </c>
    </row>
    <row r="524" spans="1:4">
      <c r="A524" s="14" t="s">
        <v>833</v>
      </c>
      <c r="B524" s="58">
        <v>5500</v>
      </c>
      <c r="D524" t="str">
        <f t="shared" si="8"/>
        <v>Wiertaka pozioma_5500</v>
      </c>
    </row>
    <row r="525" spans="1:4">
      <c r="A525" s="14" t="s">
        <v>707</v>
      </c>
      <c r="B525" s="58">
        <v>710</v>
      </c>
      <c r="D525" t="str">
        <f t="shared" si="8"/>
        <v>Wiertarka_710</v>
      </c>
    </row>
    <row r="526" spans="1:4">
      <c r="A526" s="14" t="s">
        <v>707</v>
      </c>
      <c r="B526" s="58">
        <v>550</v>
      </c>
      <c r="D526" t="str">
        <f t="shared" si="8"/>
        <v>Wiertarka_550</v>
      </c>
    </row>
    <row r="527" spans="1:4">
      <c r="A527" s="14" t="s">
        <v>707</v>
      </c>
      <c r="B527" s="58">
        <v>710</v>
      </c>
      <c r="D527" t="str">
        <f t="shared" si="8"/>
        <v>Wiertarka_710</v>
      </c>
    </row>
    <row r="528" spans="1:4">
      <c r="A528" s="14" t="s">
        <v>707</v>
      </c>
      <c r="B528" s="58">
        <v>710</v>
      </c>
      <c r="D528" t="str">
        <f t="shared" si="8"/>
        <v>Wiertarka_710</v>
      </c>
    </row>
    <row r="529" spans="1:4">
      <c r="A529" s="14" t="s">
        <v>707</v>
      </c>
      <c r="B529" s="58">
        <v>710</v>
      </c>
      <c r="D529" t="str">
        <f t="shared" si="8"/>
        <v>Wiertarka_710</v>
      </c>
    </row>
    <row r="530" spans="1:4">
      <c r="A530" s="14" t="s">
        <v>707</v>
      </c>
      <c r="B530" s="58">
        <v>710</v>
      </c>
      <c r="D530" t="str">
        <f t="shared" si="8"/>
        <v>Wiertarka_710</v>
      </c>
    </row>
    <row r="531" spans="1:4">
      <c r="A531" s="14" t="s">
        <v>707</v>
      </c>
      <c r="B531" s="58">
        <v>550</v>
      </c>
      <c r="D531" t="str">
        <f t="shared" si="8"/>
        <v>Wiertarka_550</v>
      </c>
    </row>
    <row r="532" spans="1:4">
      <c r="A532" s="14" t="s">
        <v>707</v>
      </c>
      <c r="B532" s="58">
        <v>710</v>
      </c>
      <c r="D532" t="str">
        <f t="shared" si="8"/>
        <v>Wiertarka_710</v>
      </c>
    </row>
    <row r="533" spans="1:4">
      <c r="A533" s="14" t="s">
        <v>707</v>
      </c>
      <c r="B533" s="58"/>
      <c r="D533" t="str">
        <f t="shared" si="8"/>
        <v>Wiertarka_</v>
      </c>
    </row>
    <row r="534" spans="1:4">
      <c r="A534" s="14" t="s">
        <v>807</v>
      </c>
      <c r="B534" s="58">
        <v>1500</v>
      </c>
      <c r="D534" t="str">
        <f t="shared" si="8"/>
        <v>Wiertarka akumulatorowa udarowo-obrotowa_1500</v>
      </c>
    </row>
    <row r="535" spans="1:4">
      <c r="A535" s="41" t="s">
        <v>807</v>
      </c>
      <c r="B535" s="58"/>
      <c r="D535" t="str">
        <f t="shared" si="8"/>
        <v>Wiertarka akumulatorowa udarowo-obrotowa_</v>
      </c>
    </row>
    <row r="536" spans="1:4">
      <c r="A536" s="14" t="s">
        <v>280</v>
      </c>
      <c r="B536" s="58">
        <v>2800</v>
      </c>
      <c r="D536" t="str">
        <f t="shared" si="8"/>
        <v>Wiertarka stołowa_2800</v>
      </c>
    </row>
    <row r="537" spans="1:4">
      <c r="A537" s="14" t="s">
        <v>834</v>
      </c>
      <c r="B537" s="58">
        <v>4500</v>
      </c>
      <c r="D537" t="str">
        <f t="shared" si="8"/>
        <v>Wiertarko-frezarka pozioma_4500</v>
      </c>
    </row>
    <row r="538" spans="1:4">
      <c r="A538" s="14" t="s">
        <v>803</v>
      </c>
      <c r="B538" s="58"/>
      <c r="D538" t="str">
        <f t="shared" si="8"/>
        <v>Windows XP/Vista/2000, wym. procesor Intel/AMD ~2000 MHz_</v>
      </c>
    </row>
    <row r="539" spans="1:4">
      <c r="A539" s="14" t="s">
        <v>803</v>
      </c>
      <c r="B539" s="58"/>
      <c r="D539" t="str">
        <f t="shared" si="8"/>
        <v>Windows XP/Vista/2000, wym. procesor Intel/AMD ~2000 MHz_</v>
      </c>
    </row>
    <row r="540" spans="1:4">
      <c r="A540" s="14" t="s">
        <v>305</v>
      </c>
      <c r="B540" s="58"/>
      <c r="D540" t="str">
        <f t="shared" si="8"/>
        <v>Wizualizer_</v>
      </c>
    </row>
    <row r="541" spans="1:4">
      <c r="A541" s="14" t="s">
        <v>305</v>
      </c>
      <c r="B541" s="58">
        <v>3100</v>
      </c>
      <c r="D541" t="str">
        <f t="shared" si="8"/>
        <v>Wizualizer_3100</v>
      </c>
    </row>
    <row r="542" spans="1:4">
      <c r="A542" s="14" t="s">
        <v>305</v>
      </c>
      <c r="B542" s="58"/>
      <c r="D542" t="str">
        <f t="shared" si="8"/>
        <v>Wizualizer_</v>
      </c>
    </row>
    <row r="543" spans="1:4">
      <c r="A543" s="14" t="s">
        <v>305</v>
      </c>
      <c r="B543" s="58">
        <v>3100</v>
      </c>
      <c r="D543" t="str">
        <f t="shared" si="8"/>
        <v>Wizualizer_3100</v>
      </c>
    </row>
    <row r="544" spans="1:4">
      <c r="A544" s="14" t="s">
        <v>740</v>
      </c>
      <c r="B544" s="58">
        <v>1500</v>
      </c>
      <c r="D544" t="str">
        <f t="shared" si="8"/>
        <v>Wkrętarka akumulatorowa_1500</v>
      </c>
    </row>
    <row r="545" spans="1:4">
      <c r="A545" s="14" t="s">
        <v>740</v>
      </c>
      <c r="B545" s="58">
        <v>1320</v>
      </c>
      <c r="D545" t="str">
        <f t="shared" si="8"/>
        <v>Wkrętarka akumulatorowa_1320</v>
      </c>
    </row>
    <row r="546" spans="1:4">
      <c r="A546" s="14" t="s">
        <v>740</v>
      </c>
      <c r="B546" s="58">
        <v>1320</v>
      </c>
      <c r="D546" t="str">
        <f t="shared" si="8"/>
        <v>Wkrętarka akumulatorowa_1320</v>
      </c>
    </row>
    <row r="547" spans="1:4" ht="25.5">
      <c r="A547" s="14" t="s">
        <v>773</v>
      </c>
      <c r="B547" s="58">
        <v>4380</v>
      </c>
      <c r="D547" t="str">
        <f t="shared" si="8"/>
        <v>Wstrząsarka elektromagnetyczna do sit analizy sitowej kruszywa z kompletem sit_4380</v>
      </c>
    </row>
    <row r="548" spans="1:4" ht="25.5">
      <c r="A548" s="14" t="s">
        <v>773</v>
      </c>
      <c r="B548" s="58">
        <v>4380</v>
      </c>
      <c r="D548" t="str">
        <f t="shared" si="8"/>
        <v>Wstrząsarka elektromagnetyczna do sit analizy sitowej kruszywa z kompletem sit_4380</v>
      </c>
    </row>
    <row r="549" spans="1:4" ht="25.5">
      <c r="A549" s="14" t="s">
        <v>773</v>
      </c>
      <c r="B549" s="58">
        <v>4380</v>
      </c>
      <c r="D549" t="str">
        <f t="shared" si="8"/>
        <v>Wstrząsarka elektromagnetyczna do sit analizy sitowej kruszywa z kompletem sit_4380</v>
      </c>
    </row>
    <row r="550" spans="1:4" ht="25.5">
      <c r="A550" s="20" t="s">
        <v>773</v>
      </c>
      <c r="B550" s="58">
        <v>4380</v>
      </c>
      <c r="D550" t="str">
        <f t="shared" si="8"/>
        <v>Wstrząsarka elektromagnetyczna do sit analizy sitowej kruszywa z kompletem sit_4380</v>
      </c>
    </row>
    <row r="551" spans="1:4" ht="25.5">
      <c r="A551" s="14" t="s">
        <v>773</v>
      </c>
      <c r="B551" s="58"/>
      <c r="D551" t="str">
        <f t="shared" si="8"/>
        <v>Wstrząsarka elektromagnetyczna do sit analizy sitowej kruszywa z kompletem sit_</v>
      </c>
    </row>
    <row r="552" spans="1:4">
      <c r="A552" s="14" t="s">
        <v>859</v>
      </c>
      <c r="B552" s="58">
        <v>1300</v>
      </c>
      <c r="D552" t="str">
        <f t="shared" si="8"/>
        <v>Wykrywacz nieszczelności_1300</v>
      </c>
    </row>
    <row r="553" spans="1:4">
      <c r="A553" s="41" t="s">
        <v>750</v>
      </c>
      <c r="B553" s="58">
        <v>900</v>
      </c>
      <c r="D553" t="str">
        <f t="shared" si="8"/>
        <v>Wymarzony ogród_900</v>
      </c>
    </row>
    <row r="554" spans="1:4">
      <c r="A554" s="41" t="s">
        <v>750</v>
      </c>
      <c r="B554" s="58">
        <v>900</v>
      </c>
      <c r="D554" t="str">
        <f t="shared" si="8"/>
        <v>Wymarzony ogród_900</v>
      </c>
    </row>
    <row r="555" spans="1:4">
      <c r="A555" s="14" t="s">
        <v>829</v>
      </c>
      <c r="B555" s="58">
        <v>1200</v>
      </c>
      <c r="D555" t="str">
        <f t="shared" si="8"/>
        <v>Wyrzynarka_1200</v>
      </c>
    </row>
    <row r="556" spans="1:4">
      <c r="A556" s="14" t="s">
        <v>813</v>
      </c>
      <c r="B556" s="58">
        <v>2400</v>
      </c>
      <c r="D556" t="str">
        <f t="shared" si="8"/>
        <v>Zacieraczka mechaniczna_2400</v>
      </c>
    </row>
    <row r="557" spans="1:4">
      <c r="A557" s="14" t="s">
        <v>804</v>
      </c>
      <c r="B557" s="58">
        <v>7800</v>
      </c>
      <c r="D557" t="str">
        <f t="shared" si="8"/>
        <v>Zacieraczka mechaniczna betonu_7800</v>
      </c>
    </row>
    <row r="558" spans="1:4">
      <c r="A558" s="14" t="s">
        <v>860</v>
      </c>
      <c r="B558" s="58">
        <v>3200</v>
      </c>
      <c r="D558" t="str">
        <f t="shared" si="8"/>
        <v>Zaciskarka mechaniczna osiowa elektryczna_3200</v>
      </c>
    </row>
    <row r="559" spans="1:4">
      <c r="A559" s="14" t="s">
        <v>861</v>
      </c>
      <c r="B559" s="58">
        <v>5300</v>
      </c>
      <c r="D559" t="str">
        <f t="shared" si="8"/>
        <v>Zaciskarka mechaniczna promieniowa elektryczna_5300</v>
      </c>
    </row>
    <row r="560" spans="1:4">
      <c r="A560" s="14" t="s">
        <v>780</v>
      </c>
      <c r="B560" s="58">
        <v>2800</v>
      </c>
      <c r="D560" t="str">
        <f t="shared" si="8"/>
        <v>Zaciskarka ręczna_2800</v>
      </c>
    </row>
    <row r="561" spans="1:4">
      <c r="A561" s="14" t="s">
        <v>780</v>
      </c>
      <c r="B561" s="58">
        <v>2800</v>
      </c>
      <c r="D561" t="str">
        <f t="shared" si="8"/>
        <v>Zaciskarka ręczna_2800</v>
      </c>
    </row>
    <row r="562" spans="1:4">
      <c r="A562" s="41" t="s">
        <v>825</v>
      </c>
      <c r="B562" s="58"/>
      <c r="D562" t="str">
        <f t="shared" si="8"/>
        <v>Zaginarka _</v>
      </c>
    </row>
    <row r="563" spans="1:4">
      <c r="A563" s="14" t="s">
        <v>862</v>
      </c>
      <c r="B563" s="58">
        <v>5700</v>
      </c>
      <c r="D563" t="str">
        <f t="shared" si="8"/>
        <v>Zamrażarka do rur_5700</v>
      </c>
    </row>
    <row r="564" spans="1:4" ht="25.5">
      <c r="A564" s="41" t="s">
        <v>752</v>
      </c>
      <c r="B564" s="58">
        <v>1800</v>
      </c>
      <c r="D564" t="str">
        <f t="shared" si="8"/>
        <v>Zbiór norm i roporządzeń dot. Projektowania architektury krajobrazu_1800</v>
      </c>
    </row>
    <row r="565" spans="1:4" ht="25.5">
      <c r="A565" s="41" t="s">
        <v>752</v>
      </c>
      <c r="B565" s="58">
        <v>1800</v>
      </c>
      <c r="D565" t="str">
        <f t="shared" si="8"/>
        <v>Zbiór norm i roporządzeń dot. Projektowania architektury krajobrazu_1800</v>
      </c>
    </row>
    <row r="566" spans="1:4" ht="25.5">
      <c r="A566" s="41" t="s">
        <v>797</v>
      </c>
      <c r="B566" s="58">
        <v>1000</v>
      </c>
      <c r="D566" t="str">
        <f t="shared" si="8"/>
        <v>Zbiór norm obowiązujących w drogownictwie i mostownictwie Na CD i w formie papierowej_1000</v>
      </c>
    </row>
    <row r="567" spans="1:4" ht="25.5">
      <c r="A567" s="41" t="s">
        <v>797</v>
      </c>
      <c r="B567" s="58">
        <v>1000</v>
      </c>
      <c r="D567" t="str">
        <f t="shared" si="8"/>
        <v>Zbiór norm obowiązujących w drogownictwie i mostownictwie Na CD i w formie papierowej_1000</v>
      </c>
    </row>
    <row r="568" spans="1:4" ht="25.5">
      <c r="A568" s="41" t="s">
        <v>797</v>
      </c>
      <c r="B568" s="58">
        <v>1000</v>
      </c>
      <c r="D568" t="str">
        <f t="shared" si="8"/>
        <v>Zbiór norm obowiązujących w drogownictwie i mostownictwie Na CD i w formie papierowej_1000</v>
      </c>
    </row>
    <row r="569" spans="1:4">
      <c r="A569" s="14" t="s">
        <v>864</v>
      </c>
      <c r="B569" s="58">
        <v>308</v>
      </c>
      <c r="D569" t="str">
        <f t="shared" si="8"/>
        <v>Zestaw dłut do betonu_308</v>
      </c>
    </row>
    <row r="570" spans="1:4">
      <c r="A570" s="14" t="s">
        <v>847</v>
      </c>
      <c r="B570" s="58">
        <v>4100</v>
      </c>
      <c r="D570" t="str">
        <f t="shared" si="8"/>
        <v>Zestaw do badania penetracji asfaltu_4100</v>
      </c>
    </row>
    <row r="571" spans="1:4">
      <c r="A571" s="14" t="s">
        <v>847</v>
      </c>
      <c r="B571" s="58">
        <v>4100</v>
      </c>
      <c r="D571" t="str">
        <f t="shared" si="8"/>
        <v>Zestaw do badania penetracji asfaltu_4100</v>
      </c>
    </row>
    <row r="572" spans="1:4">
      <c r="A572" s="14" t="s">
        <v>785</v>
      </c>
      <c r="B572" s="58">
        <v>2300</v>
      </c>
      <c r="D572" t="str">
        <f t="shared" si="8"/>
        <v>Zestaw do lutowania miękkiego_2300</v>
      </c>
    </row>
    <row r="573" spans="1:4">
      <c r="A573" s="14" t="s">
        <v>785</v>
      </c>
      <c r="B573" s="58">
        <v>2300</v>
      </c>
      <c r="D573" t="str">
        <f t="shared" si="8"/>
        <v>Zestaw do lutowania miękkiego_2300</v>
      </c>
    </row>
    <row r="574" spans="1:4">
      <c r="A574" s="14" t="s">
        <v>783</v>
      </c>
      <c r="B574" s="58">
        <v>3200</v>
      </c>
      <c r="D574" t="str">
        <f t="shared" si="8"/>
        <v>Zestaw do lutowania twardego_3200</v>
      </c>
    </row>
    <row r="575" spans="1:4">
      <c r="A575" s="14" t="s">
        <v>783</v>
      </c>
      <c r="B575" s="58">
        <v>3200</v>
      </c>
      <c r="D575" t="str">
        <f t="shared" si="8"/>
        <v>Zestaw do lutowania twardego_3200</v>
      </c>
    </row>
    <row r="576" spans="1:4">
      <c r="A576" s="14" t="s">
        <v>870</v>
      </c>
      <c r="B576" s="58">
        <v>2500</v>
      </c>
      <c r="D576" t="str">
        <f t="shared" si="8"/>
        <v>Zestaw do płomieniowania_2500</v>
      </c>
    </row>
    <row r="577" spans="1:4">
      <c r="A577" s="14" t="s">
        <v>805</v>
      </c>
      <c r="B577" s="58">
        <v>240</v>
      </c>
      <c r="D577" t="str">
        <f t="shared" si="8"/>
        <v>Zestaw łat aluminiowych _240</v>
      </c>
    </row>
    <row r="578" spans="1:4">
      <c r="A578" s="14" t="s">
        <v>805</v>
      </c>
      <c r="B578" s="58">
        <v>190</v>
      </c>
      <c r="D578" t="str">
        <f t="shared" si="8"/>
        <v>Zestaw łat aluminiowych _190</v>
      </c>
    </row>
    <row r="579" spans="1:4">
      <c r="A579" s="20" t="s">
        <v>805</v>
      </c>
      <c r="B579" s="58">
        <v>190</v>
      </c>
      <c r="D579" t="str">
        <f t="shared" ref="D579:D593" si="9">A579&amp;"_"&amp;B579</f>
        <v>Zestaw łat aluminiowych _190</v>
      </c>
    </row>
    <row r="580" spans="1:4">
      <c r="A580" s="14" t="s">
        <v>811</v>
      </c>
      <c r="B580" s="58">
        <v>550</v>
      </c>
      <c r="D580" t="str">
        <f t="shared" si="9"/>
        <v>Zestaw oświetleniowy_550</v>
      </c>
    </row>
    <row r="581" spans="1:4">
      <c r="A581" s="14" t="s">
        <v>811</v>
      </c>
      <c r="B581" s="58">
        <v>550</v>
      </c>
      <c r="D581" t="str">
        <f t="shared" si="9"/>
        <v>Zestaw oświetleniowy_550</v>
      </c>
    </row>
    <row r="582" spans="1:4">
      <c r="A582" s="14" t="s">
        <v>811</v>
      </c>
      <c r="B582" s="58">
        <v>550</v>
      </c>
      <c r="D582" t="str">
        <f t="shared" si="9"/>
        <v>Zestaw oświetleniowy_550</v>
      </c>
    </row>
    <row r="583" spans="1:4">
      <c r="A583" s="14" t="s">
        <v>710</v>
      </c>
      <c r="B583" s="58">
        <v>1260</v>
      </c>
      <c r="D583" t="str">
        <f t="shared" si="9"/>
        <v>Zestaw poziomnic laserowych_1260</v>
      </c>
    </row>
    <row r="584" spans="1:4">
      <c r="A584" s="14" t="s">
        <v>710</v>
      </c>
      <c r="B584" s="58">
        <v>210</v>
      </c>
      <c r="D584" t="str">
        <f t="shared" si="9"/>
        <v>Zestaw poziomnic laserowych_210</v>
      </c>
    </row>
    <row r="585" spans="1:4">
      <c r="A585" s="14" t="s">
        <v>710</v>
      </c>
      <c r="B585" s="58">
        <v>210</v>
      </c>
      <c r="D585" t="str">
        <f t="shared" si="9"/>
        <v>Zestaw poziomnic laserowych_210</v>
      </c>
    </row>
    <row r="586" spans="1:4">
      <c r="A586" s="14" t="s">
        <v>710</v>
      </c>
      <c r="B586" s="58">
        <v>210</v>
      </c>
      <c r="D586" t="str">
        <f t="shared" si="9"/>
        <v>Zestaw poziomnic laserowych_210</v>
      </c>
    </row>
    <row r="587" spans="1:4">
      <c r="A587" s="14" t="s">
        <v>711</v>
      </c>
      <c r="B587" s="58">
        <v>290</v>
      </c>
      <c r="D587" t="str">
        <f t="shared" si="9"/>
        <v>Zestaw poziomnica obrotowa laserowa_290</v>
      </c>
    </row>
    <row r="588" spans="1:4">
      <c r="A588" s="14" t="s">
        <v>711</v>
      </c>
      <c r="B588" s="58">
        <v>290</v>
      </c>
      <c r="D588" t="str">
        <f t="shared" si="9"/>
        <v>Zestaw poziomnica obrotowa laserowa_290</v>
      </c>
    </row>
    <row r="589" spans="1:4">
      <c r="A589" s="14" t="s">
        <v>711</v>
      </c>
      <c r="B589" s="58">
        <v>290</v>
      </c>
      <c r="D589" t="str">
        <f t="shared" si="9"/>
        <v>Zestaw poziomnica obrotowa laserowa_290</v>
      </c>
    </row>
    <row r="590" spans="1:4">
      <c r="A590" s="41" t="s">
        <v>865</v>
      </c>
      <c r="B590" s="58">
        <v>696</v>
      </c>
      <c r="D590" t="str">
        <f t="shared" si="9"/>
        <v>zestaw wierteł systemu SDS +_696</v>
      </c>
    </row>
    <row r="591" spans="1:4">
      <c r="A591" s="14" t="s">
        <v>815</v>
      </c>
      <c r="B591" s="58">
        <v>5000</v>
      </c>
      <c r="D591" t="str">
        <f t="shared" si="9"/>
        <v>Zgrzewarka kleszczowa_5000</v>
      </c>
    </row>
    <row r="592" spans="1:4">
      <c r="A592" s="14" t="s">
        <v>820</v>
      </c>
      <c r="B592" s="58">
        <v>9700</v>
      </c>
      <c r="D592" t="str">
        <f t="shared" si="9"/>
        <v>Zwijarka do blachy _9700</v>
      </c>
    </row>
    <row r="593" spans="1:5">
      <c r="A593" s="14" t="s">
        <v>792</v>
      </c>
      <c r="B593" s="58">
        <v>100</v>
      </c>
      <c r="D593" t="str">
        <f t="shared" si="9"/>
        <v>Żabki geodezyjne_100</v>
      </c>
    </row>
    <row r="597" spans="1:5">
      <c r="D597" t="s">
        <v>1435</v>
      </c>
      <c r="E597" t="s">
        <v>1541</v>
      </c>
    </row>
    <row r="598" spans="1:5">
      <c r="D598" s="84" t="s">
        <v>2190</v>
      </c>
      <c r="E598" s="85">
        <v>1</v>
      </c>
    </row>
    <row r="599" spans="1:5">
      <c r="D599" s="84" t="s">
        <v>2191</v>
      </c>
      <c r="E599" s="85">
        <v>2</v>
      </c>
    </row>
    <row r="600" spans="1:5">
      <c r="D600" s="84" t="s">
        <v>2192</v>
      </c>
      <c r="E600" s="85">
        <v>2</v>
      </c>
    </row>
    <row r="601" spans="1:5">
      <c r="D601" s="84" t="s">
        <v>2193</v>
      </c>
      <c r="E601" s="85">
        <v>2</v>
      </c>
    </row>
    <row r="602" spans="1:5">
      <c r="D602" s="84" t="s">
        <v>2194</v>
      </c>
      <c r="E602" s="85">
        <v>1</v>
      </c>
    </row>
    <row r="603" spans="1:5">
      <c r="D603" s="84" t="s">
        <v>2195</v>
      </c>
      <c r="E603" s="85">
        <v>2</v>
      </c>
    </row>
    <row r="604" spans="1:5">
      <c r="D604" s="84" t="s">
        <v>2196</v>
      </c>
      <c r="E604" s="85">
        <v>1</v>
      </c>
    </row>
    <row r="605" spans="1:5">
      <c r="D605" s="84" t="s">
        <v>2197</v>
      </c>
      <c r="E605" s="85">
        <v>1</v>
      </c>
    </row>
    <row r="606" spans="1:5">
      <c r="D606" s="84" t="s">
        <v>2198</v>
      </c>
      <c r="E606" s="85">
        <v>2</v>
      </c>
    </row>
    <row r="607" spans="1:5">
      <c r="D607" s="84" t="s">
        <v>2199</v>
      </c>
      <c r="E607" s="85">
        <v>3</v>
      </c>
    </row>
    <row r="608" spans="1:5">
      <c r="D608" s="84" t="s">
        <v>2200</v>
      </c>
      <c r="E608" s="85">
        <v>4</v>
      </c>
    </row>
    <row r="609" spans="4:5">
      <c r="D609" s="84" t="s">
        <v>2201</v>
      </c>
      <c r="E609" s="85">
        <v>3</v>
      </c>
    </row>
    <row r="610" spans="4:5">
      <c r="D610" s="84" t="s">
        <v>2202</v>
      </c>
      <c r="E610" s="85">
        <v>4</v>
      </c>
    </row>
    <row r="611" spans="4:5">
      <c r="D611" s="84" t="s">
        <v>2203</v>
      </c>
      <c r="E611" s="85">
        <v>2</v>
      </c>
    </row>
    <row r="612" spans="4:5">
      <c r="D612" s="84" t="s">
        <v>2204</v>
      </c>
      <c r="E612" s="85">
        <v>1</v>
      </c>
    </row>
    <row r="613" spans="4:5">
      <c r="D613" s="84" t="s">
        <v>2205</v>
      </c>
      <c r="E613" s="85">
        <v>1</v>
      </c>
    </row>
    <row r="614" spans="4:5">
      <c r="D614" s="84" t="s">
        <v>2206</v>
      </c>
      <c r="E614" s="85">
        <v>5</v>
      </c>
    </row>
    <row r="615" spans="4:5">
      <c r="D615" s="84" t="s">
        <v>2207</v>
      </c>
      <c r="E615" s="85">
        <v>1</v>
      </c>
    </row>
    <row r="616" spans="4:5">
      <c r="D616" s="84" t="s">
        <v>2208</v>
      </c>
      <c r="E616" s="85">
        <v>1</v>
      </c>
    </row>
    <row r="617" spans="4:5">
      <c r="D617" s="84" t="s">
        <v>2209</v>
      </c>
      <c r="E617" s="85">
        <v>1</v>
      </c>
    </row>
    <row r="618" spans="4:5">
      <c r="D618" s="84" t="s">
        <v>2210</v>
      </c>
      <c r="E618" s="85">
        <v>1</v>
      </c>
    </row>
    <row r="619" spans="4:5">
      <c r="D619" s="84" t="s">
        <v>2211</v>
      </c>
      <c r="E619" s="85">
        <v>3</v>
      </c>
    </row>
    <row r="620" spans="4:5">
      <c r="D620" s="84" t="s">
        <v>2212</v>
      </c>
      <c r="E620" s="85">
        <v>8</v>
      </c>
    </row>
    <row r="621" spans="4:5">
      <c r="D621" s="84" t="s">
        <v>2213</v>
      </c>
      <c r="E621" s="85">
        <v>1</v>
      </c>
    </row>
    <row r="622" spans="4:5">
      <c r="D622" s="84" t="s">
        <v>2214</v>
      </c>
      <c r="E622" s="85">
        <v>1</v>
      </c>
    </row>
    <row r="623" spans="4:5">
      <c r="D623" s="84" t="s">
        <v>2215</v>
      </c>
      <c r="E623" s="85">
        <v>3</v>
      </c>
    </row>
    <row r="624" spans="4:5">
      <c r="D624" s="84" t="s">
        <v>2216</v>
      </c>
      <c r="E624" s="85">
        <v>1</v>
      </c>
    </row>
    <row r="625" spans="4:5">
      <c r="D625" s="84" t="s">
        <v>2217</v>
      </c>
      <c r="E625" s="85">
        <v>4</v>
      </c>
    </row>
    <row r="626" spans="4:5">
      <c r="D626" s="84" t="s">
        <v>2218</v>
      </c>
      <c r="E626" s="85">
        <v>1</v>
      </c>
    </row>
    <row r="627" spans="4:5">
      <c r="D627" s="84" t="s">
        <v>2219</v>
      </c>
      <c r="E627" s="85">
        <v>1</v>
      </c>
    </row>
    <row r="628" spans="4:5">
      <c r="D628" s="84" t="s">
        <v>2220</v>
      </c>
      <c r="E628" s="85">
        <v>2</v>
      </c>
    </row>
    <row r="629" spans="4:5">
      <c r="D629" s="84" t="s">
        <v>2221</v>
      </c>
      <c r="E629" s="85">
        <v>1</v>
      </c>
    </row>
    <row r="630" spans="4:5">
      <c r="D630" s="84" t="s">
        <v>3003</v>
      </c>
      <c r="E630" s="85">
        <v>1</v>
      </c>
    </row>
    <row r="631" spans="4:5">
      <c r="D631" s="84" t="s">
        <v>2223</v>
      </c>
      <c r="E631" s="85">
        <v>1</v>
      </c>
    </row>
    <row r="632" spans="4:5">
      <c r="D632" s="84" t="s">
        <v>2224</v>
      </c>
      <c r="E632" s="85">
        <v>1</v>
      </c>
    </row>
    <row r="633" spans="4:5">
      <c r="D633" s="84" t="s">
        <v>2225</v>
      </c>
      <c r="E633" s="85">
        <v>1</v>
      </c>
    </row>
    <row r="634" spans="4:5">
      <c r="D634" s="84" t="s">
        <v>2226</v>
      </c>
      <c r="E634" s="85">
        <v>1</v>
      </c>
    </row>
    <row r="635" spans="4:5">
      <c r="D635" s="84" t="s">
        <v>2227</v>
      </c>
      <c r="E635" s="85">
        <v>2</v>
      </c>
    </row>
    <row r="636" spans="4:5">
      <c r="D636" s="84" t="s">
        <v>2228</v>
      </c>
      <c r="E636" s="85">
        <v>2</v>
      </c>
    </row>
    <row r="637" spans="4:5">
      <c r="D637" s="84" t="s">
        <v>2229</v>
      </c>
      <c r="E637" s="85">
        <v>1</v>
      </c>
    </row>
    <row r="638" spans="4:5">
      <c r="D638" s="84" t="s">
        <v>2230</v>
      </c>
      <c r="E638" s="85">
        <v>2</v>
      </c>
    </row>
    <row r="639" spans="4:5">
      <c r="D639" s="84" t="s">
        <v>2231</v>
      </c>
      <c r="E639" s="85">
        <v>2</v>
      </c>
    </row>
    <row r="640" spans="4:5">
      <c r="D640" s="84" t="s">
        <v>2232</v>
      </c>
      <c r="E640" s="85">
        <v>1</v>
      </c>
    </row>
    <row r="641" spans="4:5">
      <c r="D641" s="84" t="s">
        <v>2233</v>
      </c>
      <c r="E641" s="85">
        <v>1</v>
      </c>
    </row>
    <row r="642" spans="4:5">
      <c r="D642" s="84" t="s">
        <v>2234</v>
      </c>
      <c r="E642" s="85">
        <v>1</v>
      </c>
    </row>
    <row r="643" spans="4:5">
      <c r="D643" s="84" t="s">
        <v>2235</v>
      </c>
      <c r="E643" s="85">
        <v>4</v>
      </c>
    </row>
    <row r="644" spans="4:5">
      <c r="D644" s="84" t="s">
        <v>2236</v>
      </c>
      <c r="E644" s="85">
        <v>2</v>
      </c>
    </row>
    <row r="645" spans="4:5">
      <c r="D645" s="84" t="s">
        <v>2237</v>
      </c>
      <c r="E645" s="85">
        <v>4</v>
      </c>
    </row>
    <row r="646" spans="4:5">
      <c r="D646" s="84" t="s">
        <v>2238</v>
      </c>
      <c r="E646" s="85">
        <v>4</v>
      </c>
    </row>
    <row r="647" spans="4:5">
      <c r="D647" s="84" t="s">
        <v>2239</v>
      </c>
      <c r="E647" s="85">
        <v>3</v>
      </c>
    </row>
    <row r="648" spans="4:5">
      <c r="D648" s="84" t="s">
        <v>2240</v>
      </c>
      <c r="E648" s="85">
        <v>2</v>
      </c>
    </row>
    <row r="649" spans="4:5">
      <c r="D649" s="84" t="s">
        <v>2241</v>
      </c>
      <c r="E649" s="85">
        <v>1</v>
      </c>
    </row>
    <row r="650" spans="4:5">
      <c r="D650" s="84" t="s">
        <v>2242</v>
      </c>
      <c r="E650" s="85">
        <v>2</v>
      </c>
    </row>
    <row r="651" spans="4:5">
      <c r="D651" s="84" t="s">
        <v>2243</v>
      </c>
      <c r="E651" s="85">
        <v>2</v>
      </c>
    </row>
    <row r="652" spans="4:5">
      <c r="D652" s="84" t="s">
        <v>2244</v>
      </c>
      <c r="E652" s="85">
        <v>2</v>
      </c>
    </row>
    <row r="653" spans="4:5">
      <c r="D653" s="84" t="s">
        <v>2245</v>
      </c>
      <c r="E653" s="85">
        <v>2</v>
      </c>
    </row>
    <row r="654" spans="4:5">
      <c r="D654" s="84" t="s">
        <v>2246</v>
      </c>
      <c r="E654" s="85">
        <v>4</v>
      </c>
    </row>
    <row r="655" spans="4:5">
      <c r="D655" s="84" t="s">
        <v>2247</v>
      </c>
      <c r="E655" s="85">
        <v>5</v>
      </c>
    </row>
    <row r="656" spans="4:5">
      <c r="D656" s="84" t="s">
        <v>1571</v>
      </c>
      <c r="E656" s="85">
        <v>9</v>
      </c>
    </row>
    <row r="657" spans="4:5">
      <c r="D657" s="84" t="s">
        <v>2248</v>
      </c>
      <c r="E657" s="85">
        <v>1</v>
      </c>
    </row>
    <row r="658" spans="4:5">
      <c r="D658" s="84" t="s">
        <v>2249</v>
      </c>
      <c r="E658" s="85">
        <v>3</v>
      </c>
    </row>
    <row r="659" spans="4:5">
      <c r="D659" s="84" t="s">
        <v>2250</v>
      </c>
      <c r="E659" s="85">
        <v>1</v>
      </c>
    </row>
    <row r="660" spans="4:5">
      <c r="D660" s="84" t="s">
        <v>2251</v>
      </c>
      <c r="E660" s="85">
        <v>3</v>
      </c>
    </row>
    <row r="661" spans="4:5">
      <c r="D661" s="84" t="s">
        <v>2252</v>
      </c>
      <c r="E661" s="85">
        <v>1</v>
      </c>
    </row>
    <row r="662" spans="4:5">
      <c r="D662" s="84" t="s">
        <v>2253</v>
      </c>
      <c r="E662" s="85">
        <v>5</v>
      </c>
    </row>
    <row r="663" spans="4:5">
      <c r="D663" s="84" t="s">
        <v>2254</v>
      </c>
      <c r="E663" s="85">
        <v>1</v>
      </c>
    </row>
    <row r="664" spans="4:5">
      <c r="D664" s="84" t="s">
        <v>2255</v>
      </c>
      <c r="E664" s="85">
        <v>2</v>
      </c>
    </row>
    <row r="665" spans="4:5">
      <c r="D665" s="84" t="s">
        <v>2256</v>
      </c>
      <c r="E665" s="85">
        <v>1</v>
      </c>
    </row>
    <row r="666" spans="4:5">
      <c r="D666" s="84" t="s">
        <v>2257</v>
      </c>
      <c r="E666" s="85">
        <v>1</v>
      </c>
    </row>
    <row r="667" spans="4:5">
      <c r="D667" s="84" t="s">
        <v>2258</v>
      </c>
      <c r="E667" s="85">
        <v>2</v>
      </c>
    </row>
    <row r="668" spans="4:5">
      <c r="D668" s="84" t="s">
        <v>2259</v>
      </c>
      <c r="E668" s="85">
        <v>1</v>
      </c>
    </row>
    <row r="669" spans="4:5">
      <c r="D669" s="84" t="s">
        <v>2260</v>
      </c>
      <c r="E669" s="85">
        <v>5</v>
      </c>
    </row>
    <row r="670" spans="4:5">
      <c r="D670" s="84" t="s">
        <v>2261</v>
      </c>
      <c r="E670" s="85">
        <v>2</v>
      </c>
    </row>
    <row r="671" spans="4:5">
      <c r="D671" s="84" t="s">
        <v>2262</v>
      </c>
      <c r="E671" s="85">
        <v>2</v>
      </c>
    </row>
    <row r="672" spans="4:5">
      <c r="D672" s="84" t="s">
        <v>2263</v>
      </c>
      <c r="E672" s="85">
        <v>1</v>
      </c>
    </row>
    <row r="673" spans="4:5">
      <c r="D673" s="84" t="s">
        <v>2264</v>
      </c>
      <c r="E673" s="85">
        <v>1</v>
      </c>
    </row>
    <row r="674" spans="4:5">
      <c r="D674" s="84" t="s">
        <v>2265</v>
      </c>
      <c r="E674" s="85">
        <v>1</v>
      </c>
    </row>
    <row r="675" spans="4:5">
      <c r="D675" s="84" t="s">
        <v>2266</v>
      </c>
      <c r="E675" s="85">
        <v>4</v>
      </c>
    </row>
    <row r="676" spans="4:5">
      <c r="D676" s="84" t="s">
        <v>2267</v>
      </c>
      <c r="E676" s="85">
        <v>1</v>
      </c>
    </row>
    <row r="677" spans="4:5">
      <c r="D677" s="84" t="s">
        <v>2268</v>
      </c>
      <c r="E677" s="85">
        <v>5</v>
      </c>
    </row>
    <row r="678" spans="4:5">
      <c r="D678" s="84" t="s">
        <v>2269</v>
      </c>
      <c r="E678" s="85">
        <v>2</v>
      </c>
    </row>
    <row r="679" spans="4:5">
      <c r="D679" s="84" t="s">
        <v>2270</v>
      </c>
      <c r="E679" s="85">
        <v>2</v>
      </c>
    </row>
    <row r="680" spans="4:5">
      <c r="D680" s="84" t="s">
        <v>2271</v>
      </c>
      <c r="E680" s="85">
        <v>4</v>
      </c>
    </row>
    <row r="681" spans="4:5">
      <c r="D681" s="84" t="s">
        <v>2272</v>
      </c>
      <c r="E681" s="85">
        <v>4</v>
      </c>
    </row>
    <row r="682" spans="4:5">
      <c r="D682" s="84" t="s">
        <v>2273</v>
      </c>
      <c r="E682" s="85">
        <v>3</v>
      </c>
    </row>
    <row r="683" spans="4:5">
      <c r="D683" s="84" t="s">
        <v>2274</v>
      </c>
      <c r="E683" s="85">
        <v>1</v>
      </c>
    </row>
    <row r="684" spans="4:5">
      <c r="D684" s="84" t="s">
        <v>2275</v>
      </c>
      <c r="E684" s="85">
        <v>1</v>
      </c>
    </row>
    <row r="685" spans="4:5">
      <c r="D685" s="84" t="s">
        <v>2276</v>
      </c>
      <c r="E685" s="85">
        <v>2</v>
      </c>
    </row>
    <row r="686" spans="4:5">
      <c r="D686" s="84" t="s">
        <v>2277</v>
      </c>
      <c r="E686" s="85">
        <v>3</v>
      </c>
    </row>
    <row r="687" spans="4:5">
      <c r="D687" s="84" t="s">
        <v>2278</v>
      </c>
      <c r="E687" s="85">
        <v>2</v>
      </c>
    </row>
    <row r="688" spans="4:5">
      <c r="D688" s="84" t="s">
        <v>2279</v>
      </c>
      <c r="E688" s="85">
        <v>4</v>
      </c>
    </row>
    <row r="689" spans="4:5">
      <c r="D689" s="84" t="s">
        <v>2280</v>
      </c>
      <c r="E689" s="85">
        <v>5</v>
      </c>
    </row>
    <row r="690" spans="4:5">
      <c r="D690" s="84" t="s">
        <v>2281</v>
      </c>
      <c r="E690" s="85">
        <v>1</v>
      </c>
    </row>
    <row r="691" spans="4:5">
      <c r="D691" s="84" t="s">
        <v>2282</v>
      </c>
      <c r="E691" s="85">
        <v>1</v>
      </c>
    </row>
    <row r="692" spans="4:5">
      <c r="D692" s="84" t="s">
        <v>2283</v>
      </c>
      <c r="E692" s="85">
        <v>2</v>
      </c>
    </row>
    <row r="693" spans="4:5">
      <c r="D693" s="84" t="s">
        <v>2284</v>
      </c>
      <c r="E693" s="85">
        <v>2</v>
      </c>
    </row>
    <row r="694" spans="4:5">
      <c r="D694" s="84" t="s">
        <v>2285</v>
      </c>
      <c r="E694" s="85">
        <v>2</v>
      </c>
    </row>
    <row r="695" spans="4:5">
      <c r="D695" s="84" t="s">
        <v>2286</v>
      </c>
      <c r="E695" s="85">
        <v>2</v>
      </c>
    </row>
    <row r="696" spans="4:5">
      <c r="D696" s="84" t="s">
        <v>2287</v>
      </c>
      <c r="E696" s="85">
        <v>6</v>
      </c>
    </row>
    <row r="697" spans="4:5">
      <c r="D697" s="84" t="s">
        <v>2288</v>
      </c>
      <c r="E697" s="85">
        <v>8</v>
      </c>
    </row>
    <row r="698" spans="4:5">
      <c r="D698" s="84" t="s">
        <v>2289</v>
      </c>
      <c r="E698" s="85">
        <v>1</v>
      </c>
    </row>
    <row r="699" spans="4:5">
      <c r="D699" s="84" t="s">
        <v>2290</v>
      </c>
      <c r="E699" s="85">
        <v>1</v>
      </c>
    </row>
    <row r="700" spans="4:5">
      <c r="D700" s="84" t="s">
        <v>2291</v>
      </c>
      <c r="E700" s="85">
        <v>2</v>
      </c>
    </row>
    <row r="701" spans="4:5">
      <c r="D701" s="84" t="s">
        <v>2292</v>
      </c>
      <c r="E701" s="85">
        <v>2</v>
      </c>
    </row>
    <row r="702" spans="4:5">
      <c r="D702" s="84" t="s">
        <v>2293</v>
      </c>
      <c r="E702" s="85">
        <v>1</v>
      </c>
    </row>
    <row r="703" spans="4:5">
      <c r="D703" s="84" t="s">
        <v>2294</v>
      </c>
      <c r="E703" s="85">
        <v>2</v>
      </c>
    </row>
    <row r="704" spans="4:5">
      <c r="D704" s="84" t="s">
        <v>2295</v>
      </c>
      <c r="E704" s="85">
        <v>2</v>
      </c>
    </row>
    <row r="705" spans="4:5">
      <c r="D705" s="84" t="s">
        <v>2296</v>
      </c>
      <c r="E705" s="85">
        <v>2</v>
      </c>
    </row>
    <row r="706" spans="4:5">
      <c r="D706" s="84" t="s">
        <v>2297</v>
      </c>
      <c r="E706" s="85">
        <v>1</v>
      </c>
    </row>
    <row r="707" spans="4:5">
      <c r="D707" s="84" t="s">
        <v>2298</v>
      </c>
      <c r="E707" s="85">
        <v>1</v>
      </c>
    </row>
    <row r="708" spans="4:5">
      <c r="D708" s="84" t="s">
        <v>2299</v>
      </c>
      <c r="E708" s="85">
        <v>1</v>
      </c>
    </row>
    <row r="709" spans="4:5">
      <c r="D709" s="84" t="s">
        <v>2300</v>
      </c>
      <c r="E709" s="85">
        <v>1</v>
      </c>
    </row>
    <row r="710" spans="4:5">
      <c r="D710" s="84" t="s">
        <v>2301</v>
      </c>
      <c r="E710" s="85">
        <v>2</v>
      </c>
    </row>
    <row r="711" spans="4:5">
      <c r="D711" s="84" t="s">
        <v>2302</v>
      </c>
      <c r="E711" s="85">
        <v>3</v>
      </c>
    </row>
    <row r="712" spans="4:5">
      <c r="D712" s="84" t="s">
        <v>2303</v>
      </c>
      <c r="E712" s="85">
        <v>1</v>
      </c>
    </row>
    <row r="713" spans="4:5">
      <c r="D713" s="84" t="s">
        <v>2304</v>
      </c>
      <c r="E713" s="85">
        <v>3</v>
      </c>
    </row>
    <row r="714" spans="4:5">
      <c r="D714" s="84" t="s">
        <v>2305</v>
      </c>
      <c r="E714" s="85">
        <v>4</v>
      </c>
    </row>
    <row r="715" spans="4:5">
      <c r="D715" s="84" t="s">
        <v>2306</v>
      </c>
      <c r="E715" s="85">
        <v>2</v>
      </c>
    </row>
    <row r="716" spans="4:5">
      <c r="D716" s="84" t="s">
        <v>2307</v>
      </c>
      <c r="E716" s="85">
        <v>2</v>
      </c>
    </row>
    <row r="717" spans="4:5">
      <c r="D717" s="84" t="s">
        <v>2308</v>
      </c>
      <c r="E717" s="85">
        <v>1</v>
      </c>
    </row>
    <row r="718" spans="4:5">
      <c r="D718" s="84" t="s">
        <v>2309</v>
      </c>
      <c r="E718" s="85">
        <v>2</v>
      </c>
    </row>
    <row r="719" spans="4:5">
      <c r="D719" s="84" t="s">
        <v>2310</v>
      </c>
      <c r="E719" s="85">
        <v>1</v>
      </c>
    </row>
    <row r="720" spans="4:5">
      <c r="D720" s="84" t="s">
        <v>2311</v>
      </c>
      <c r="E720" s="85">
        <v>2</v>
      </c>
    </row>
    <row r="721" spans="4:5">
      <c r="D721" s="84" t="s">
        <v>2312</v>
      </c>
      <c r="E721" s="85">
        <v>2</v>
      </c>
    </row>
    <row r="722" spans="4:5">
      <c r="D722" s="84" t="s">
        <v>2313</v>
      </c>
      <c r="E722" s="85">
        <v>4</v>
      </c>
    </row>
    <row r="723" spans="4:5">
      <c r="D723" s="84" t="s">
        <v>2314</v>
      </c>
      <c r="E723" s="85">
        <v>2</v>
      </c>
    </row>
    <row r="724" spans="4:5">
      <c r="D724" s="84" t="s">
        <v>2315</v>
      </c>
      <c r="E724" s="85">
        <v>3</v>
      </c>
    </row>
    <row r="725" spans="4:5">
      <c r="D725" s="84" t="s">
        <v>2316</v>
      </c>
      <c r="E725" s="85">
        <v>4</v>
      </c>
    </row>
    <row r="726" spans="4:5">
      <c r="D726" s="84" t="s">
        <v>2317</v>
      </c>
      <c r="E726" s="85">
        <v>4</v>
      </c>
    </row>
    <row r="727" spans="4:5">
      <c r="D727" s="84" t="s">
        <v>2318</v>
      </c>
      <c r="E727" s="85">
        <v>2</v>
      </c>
    </row>
    <row r="728" spans="4:5">
      <c r="D728" s="84" t="s">
        <v>2319</v>
      </c>
      <c r="E728" s="85">
        <v>2</v>
      </c>
    </row>
    <row r="729" spans="4:5">
      <c r="D729" s="84" t="s">
        <v>2320</v>
      </c>
      <c r="E729" s="85">
        <v>1</v>
      </c>
    </row>
    <row r="730" spans="4:5">
      <c r="D730" s="84" t="s">
        <v>2321</v>
      </c>
      <c r="E730" s="85">
        <v>4</v>
      </c>
    </row>
    <row r="731" spans="4:5">
      <c r="D731" s="84" t="s">
        <v>2322</v>
      </c>
      <c r="E731" s="85">
        <v>2</v>
      </c>
    </row>
    <row r="732" spans="4:5">
      <c r="D732" s="84" t="s">
        <v>1596</v>
      </c>
      <c r="E732" s="85">
        <v>4</v>
      </c>
    </row>
    <row r="733" spans="4:5">
      <c r="D733" s="84" t="s">
        <v>2323</v>
      </c>
      <c r="E733" s="85">
        <v>4</v>
      </c>
    </row>
    <row r="734" spans="4:5">
      <c r="D734" s="84" t="s">
        <v>2324</v>
      </c>
      <c r="E734" s="85">
        <v>2</v>
      </c>
    </row>
    <row r="735" spans="4:5">
      <c r="D735" s="84" t="s">
        <v>2325</v>
      </c>
      <c r="E735" s="85">
        <v>1</v>
      </c>
    </row>
    <row r="736" spans="4:5">
      <c r="D736" s="84" t="s">
        <v>2326</v>
      </c>
      <c r="E736" s="85">
        <v>1</v>
      </c>
    </row>
    <row r="737" spans="4:5">
      <c r="D737" s="84" t="s">
        <v>2327</v>
      </c>
      <c r="E737" s="85">
        <v>2</v>
      </c>
    </row>
    <row r="738" spans="4:5">
      <c r="D738" s="84" t="s">
        <v>2328</v>
      </c>
      <c r="E738" s="85">
        <v>2</v>
      </c>
    </row>
    <row r="739" spans="4:5">
      <c r="D739" s="84" t="s">
        <v>2329</v>
      </c>
      <c r="E739" s="85">
        <v>2</v>
      </c>
    </row>
    <row r="740" spans="4:5">
      <c r="D740" s="84" t="s">
        <v>2330</v>
      </c>
      <c r="E740" s="85">
        <v>4</v>
      </c>
    </row>
    <row r="741" spans="4:5">
      <c r="D741" s="84" t="s">
        <v>2331</v>
      </c>
      <c r="E741" s="85">
        <v>1</v>
      </c>
    </row>
    <row r="742" spans="4:5">
      <c r="D742" s="84" t="s">
        <v>2332</v>
      </c>
      <c r="E742" s="85">
        <v>3</v>
      </c>
    </row>
    <row r="743" spans="4:5">
      <c r="D743" s="84" t="s">
        <v>2333</v>
      </c>
      <c r="E743" s="85">
        <v>1</v>
      </c>
    </row>
    <row r="744" spans="4:5">
      <c r="D744" s="84" t="s">
        <v>2334</v>
      </c>
      <c r="E744" s="85">
        <v>2</v>
      </c>
    </row>
    <row r="745" spans="4:5">
      <c r="D745" s="84" t="s">
        <v>2335</v>
      </c>
      <c r="E745" s="85">
        <v>3</v>
      </c>
    </row>
    <row r="746" spans="4:5">
      <c r="D746" s="84" t="s">
        <v>2336</v>
      </c>
      <c r="E746" s="85">
        <v>1</v>
      </c>
    </row>
    <row r="747" spans="4:5">
      <c r="D747" s="84" t="s">
        <v>2337</v>
      </c>
      <c r="E747" s="85">
        <v>1</v>
      </c>
    </row>
    <row r="748" spans="4:5">
      <c r="D748" s="84" t="s">
        <v>2338</v>
      </c>
      <c r="E748" s="85">
        <v>2</v>
      </c>
    </row>
    <row r="749" spans="4:5">
      <c r="D749" s="84" t="s">
        <v>2339</v>
      </c>
      <c r="E749" s="85">
        <v>3</v>
      </c>
    </row>
    <row r="750" spans="4:5">
      <c r="D750" s="84" t="s">
        <v>2340</v>
      </c>
      <c r="E750" s="85">
        <v>3</v>
      </c>
    </row>
    <row r="751" spans="4:5">
      <c r="D751" s="84" t="s">
        <v>2341</v>
      </c>
      <c r="E751" s="85">
        <v>2</v>
      </c>
    </row>
    <row r="752" spans="4:5">
      <c r="D752" s="84" t="s">
        <v>2342</v>
      </c>
      <c r="E752" s="85">
        <v>1</v>
      </c>
    </row>
    <row r="753" spans="4:5">
      <c r="D753" s="84" t="s">
        <v>2343</v>
      </c>
      <c r="E753" s="85">
        <v>4</v>
      </c>
    </row>
    <row r="754" spans="4:5">
      <c r="D754" s="84" t="s">
        <v>2344</v>
      </c>
      <c r="E754" s="85">
        <v>1</v>
      </c>
    </row>
    <row r="755" spans="4:5">
      <c r="D755" s="84" t="s">
        <v>2345</v>
      </c>
      <c r="E755" s="85">
        <v>3</v>
      </c>
    </row>
    <row r="756" spans="4:5">
      <c r="D756" s="84" t="s">
        <v>2346</v>
      </c>
      <c r="E756" s="85">
        <v>4</v>
      </c>
    </row>
    <row r="757" spans="4:5">
      <c r="D757" s="84" t="s">
        <v>2347</v>
      </c>
      <c r="E757" s="85">
        <v>1</v>
      </c>
    </row>
    <row r="758" spans="4:5">
      <c r="D758" s="84" t="s">
        <v>2348</v>
      </c>
      <c r="E758" s="85">
        <v>1</v>
      </c>
    </row>
    <row r="759" spans="4:5">
      <c r="D759" s="84" t="s">
        <v>2349</v>
      </c>
      <c r="E759" s="85">
        <v>5</v>
      </c>
    </row>
    <row r="760" spans="4:5">
      <c r="D760" s="84" t="s">
        <v>2350</v>
      </c>
      <c r="E760" s="85">
        <v>1</v>
      </c>
    </row>
    <row r="761" spans="4:5">
      <c r="D761" s="84" t="s">
        <v>2351</v>
      </c>
      <c r="E761" s="85">
        <v>1</v>
      </c>
    </row>
    <row r="762" spans="4:5">
      <c r="D762" s="84" t="s">
        <v>2352</v>
      </c>
      <c r="E762" s="85">
        <v>5</v>
      </c>
    </row>
    <row r="763" spans="4:5">
      <c r="D763" s="84" t="s">
        <v>2353</v>
      </c>
      <c r="E763" s="85">
        <v>3</v>
      </c>
    </row>
    <row r="764" spans="4:5">
      <c r="D764" s="84" t="s">
        <v>2354</v>
      </c>
      <c r="E764" s="85">
        <v>2</v>
      </c>
    </row>
    <row r="765" spans="4:5">
      <c r="D765" s="84" t="s">
        <v>2355</v>
      </c>
      <c r="E765" s="85">
        <v>3</v>
      </c>
    </row>
    <row r="766" spans="4:5">
      <c r="D766" s="84" t="s">
        <v>2356</v>
      </c>
      <c r="E766" s="85">
        <v>3</v>
      </c>
    </row>
    <row r="767" spans="4:5">
      <c r="D767" s="84" t="s">
        <v>2357</v>
      </c>
      <c r="E767" s="85">
        <v>2</v>
      </c>
    </row>
    <row r="768" spans="4:5">
      <c r="D768" s="84" t="s">
        <v>2358</v>
      </c>
      <c r="E768" s="85">
        <v>2</v>
      </c>
    </row>
    <row r="769" spans="4:5">
      <c r="D769" s="84" t="s">
        <v>2359</v>
      </c>
      <c r="E769" s="85">
        <v>4</v>
      </c>
    </row>
    <row r="770" spans="4:5">
      <c r="D770" s="84" t="s">
        <v>2360</v>
      </c>
      <c r="E770" s="85">
        <v>2</v>
      </c>
    </row>
    <row r="771" spans="4:5">
      <c r="D771" s="84" t="s">
        <v>2361</v>
      </c>
      <c r="E771" s="85">
        <v>1</v>
      </c>
    </row>
    <row r="772" spans="4:5">
      <c r="D772" s="84" t="s">
        <v>2362</v>
      </c>
      <c r="E772" s="85">
        <v>1</v>
      </c>
    </row>
    <row r="773" spans="4:5">
      <c r="D773" s="84" t="s">
        <v>2363</v>
      </c>
      <c r="E773" s="85">
        <v>3</v>
      </c>
    </row>
    <row r="774" spans="4:5">
      <c r="D774" s="84" t="s">
        <v>2364</v>
      </c>
      <c r="E774" s="85">
        <v>1</v>
      </c>
    </row>
    <row r="775" spans="4:5">
      <c r="D775" s="84" t="s">
        <v>2365</v>
      </c>
      <c r="E775" s="85">
        <v>1</v>
      </c>
    </row>
    <row r="776" spans="4:5">
      <c r="D776" s="84" t="s">
        <v>2366</v>
      </c>
      <c r="E776" s="85">
        <v>2</v>
      </c>
    </row>
    <row r="777" spans="4:5">
      <c r="D777" s="84" t="s">
        <v>2367</v>
      </c>
      <c r="E777" s="85">
        <v>3</v>
      </c>
    </row>
    <row r="778" spans="4:5">
      <c r="D778" s="84" t="s">
        <v>2368</v>
      </c>
      <c r="E778" s="85">
        <v>4</v>
      </c>
    </row>
    <row r="779" spans="4:5">
      <c r="D779" s="84" t="s">
        <v>2369</v>
      </c>
      <c r="E779" s="85">
        <v>6</v>
      </c>
    </row>
    <row r="780" spans="4:5">
      <c r="D780" s="84" t="s">
        <v>2370</v>
      </c>
      <c r="E780" s="85">
        <v>1</v>
      </c>
    </row>
    <row r="781" spans="4:5">
      <c r="D781" s="84" t="s">
        <v>2371</v>
      </c>
      <c r="E781" s="85">
        <v>1</v>
      </c>
    </row>
    <row r="782" spans="4:5">
      <c r="D782" s="84" t="s">
        <v>2372</v>
      </c>
      <c r="E782" s="85">
        <v>4</v>
      </c>
    </row>
    <row r="783" spans="4:5">
      <c r="D783" s="84" t="s">
        <v>2373</v>
      </c>
      <c r="E783" s="85">
        <v>1</v>
      </c>
    </row>
    <row r="784" spans="4:5">
      <c r="D784" s="84" t="s">
        <v>2374</v>
      </c>
      <c r="E784" s="85">
        <v>1</v>
      </c>
    </row>
    <row r="785" spans="4:5">
      <c r="D785" s="84" t="s">
        <v>2375</v>
      </c>
      <c r="E785" s="85">
        <v>1</v>
      </c>
    </row>
    <row r="786" spans="4:5">
      <c r="D786" s="84" t="s">
        <v>2376</v>
      </c>
      <c r="E786" s="85">
        <v>2</v>
      </c>
    </row>
    <row r="787" spans="4:5">
      <c r="D787" s="84" t="s">
        <v>2377</v>
      </c>
      <c r="E787" s="85">
        <v>2</v>
      </c>
    </row>
    <row r="788" spans="4:5">
      <c r="D788" s="84" t="s">
        <v>2378</v>
      </c>
      <c r="E788" s="85">
        <v>2</v>
      </c>
    </row>
    <row r="789" spans="4:5">
      <c r="D789" s="84" t="s">
        <v>2379</v>
      </c>
      <c r="E789" s="85">
        <v>2</v>
      </c>
    </row>
    <row r="790" spans="4:5">
      <c r="D790" s="84" t="s">
        <v>2380</v>
      </c>
      <c r="E790" s="85">
        <v>5</v>
      </c>
    </row>
    <row r="791" spans="4:5">
      <c r="D791" s="84" t="s">
        <v>2381</v>
      </c>
      <c r="E791" s="85">
        <v>4</v>
      </c>
    </row>
    <row r="792" spans="4:5">
      <c r="D792" s="84" t="s">
        <v>2382</v>
      </c>
      <c r="E792" s="85">
        <v>1</v>
      </c>
    </row>
    <row r="793" spans="4:5">
      <c r="D793" s="84" t="s">
        <v>2383</v>
      </c>
      <c r="E793" s="85">
        <v>1</v>
      </c>
    </row>
    <row r="794" spans="4:5">
      <c r="D794" s="84" t="s">
        <v>2384</v>
      </c>
      <c r="E794" s="85">
        <v>1</v>
      </c>
    </row>
    <row r="795" spans="4:5">
      <c r="D795" s="84" t="s">
        <v>2385</v>
      </c>
      <c r="E795" s="85">
        <v>1</v>
      </c>
    </row>
    <row r="796" spans="4:5">
      <c r="D796" s="84" t="s">
        <v>2386</v>
      </c>
      <c r="E796" s="85">
        <v>1</v>
      </c>
    </row>
    <row r="797" spans="4:5">
      <c r="D797" s="84" t="s">
        <v>2387</v>
      </c>
      <c r="E797" s="85">
        <v>3</v>
      </c>
    </row>
    <row r="798" spans="4:5">
      <c r="D798" s="84" t="s">
        <v>2388</v>
      </c>
      <c r="E798" s="85">
        <v>8</v>
      </c>
    </row>
    <row r="799" spans="4:5">
      <c r="D799" s="84" t="s">
        <v>2389</v>
      </c>
      <c r="E799" s="85">
        <v>1</v>
      </c>
    </row>
    <row r="800" spans="4:5">
      <c r="D800" s="84" t="s">
        <v>2390</v>
      </c>
      <c r="E800" s="85">
        <v>1</v>
      </c>
    </row>
    <row r="801" spans="4:5">
      <c r="D801" s="84" t="s">
        <v>2391</v>
      </c>
      <c r="E801" s="85">
        <v>4</v>
      </c>
    </row>
    <row r="802" spans="4:5">
      <c r="D802" s="84" t="s">
        <v>2392</v>
      </c>
      <c r="E802" s="85">
        <v>1</v>
      </c>
    </row>
    <row r="803" spans="4:5">
      <c r="D803" s="84" t="s">
        <v>2393</v>
      </c>
      <c r="E803" s="85">
        <v>1</v>
      </c>
    </row>
    <row r="804" spans="4:5">
      <c r="D804" s="84" t="s">
        <v>2394</v>
      </c>
      <c r="E804" s="85">
        <v>5</v>
      </c>
    </row>
    <row r="805" spans="4:5">
      <c r="D805" s="84" t="s">
        <v>2395</v>
      </c>
      <c r="E805" s="85">
        <v>2</v>
      </c>
    </row>
    <row r="806" spans="4:5">
      <c r="D806" s="84" t="s">
        <v>2396</v>
      </c>
      <c r="E806" s="85">
        <v>1</v>
      </c>
    </row>
    <row r="807" spans="4:5">
      <c r="D807" s="84" t="s">
        <v>2397</v>
      </c>
      <c r="E807" s="85">
        <v>4</v>
      </c>
    </row>
    <row r="808" spans="4:5">
      <c r="D808" s="84" t="s">
        <v>2398</v>
      </c>
      <c r="E808" s="85">
        <v>1</v>
      </c>
    </row>
    <row r="809" spans="4:5">
      <c r="D809" s="84" t="s">
        <v>2399</v>
      </c>
      <c r="E809" s="85">
        <v>2</v>
      </c>
    </row>
    <row r="810" spans="4:5">
      <c r="D810" s="84" t="s">
        <v>2400</v>
      </c>
      <c r="E810" s="85">
        <v>2</v>
      </c>
    </row>
    <row r="811" spans="4:5">
      <c r="D811" s="84" t="s">
        <v>2401</v>
      </c>
      <c r="E811" s="85">
        <v>2</v>
      </c>
    </row>
    <row r="812" spans="4:5">
      <c r="D812" s="84" t="s">
        <v>2402</v>
      </c>
      <c r="E812" s="85">
        <v>2</v>
      </c>
    </row>
    <row r="813" spans="4:5">
      <c r="D813" s="84" t="s">
        <v>2403</v>
      </c>
      <c r="E813" s="85">
        <v>1</v>
      </c>
    </row>
    <row r="814" spans="4:5">
      <c r="D814" s="84" t="s">
        <v>2404</v>
      </c>
      <c r="E814" s="85">
        <v>1</v>
      </c>
    </row>
    <row r="815" spans="4:5">
      <c r="D815" s="84" t="s">
        <v>2405</v>
      </c>
      <c r="E815" s="85">
        <v>3</v>
      </c>
    </row>
    <row r="816" spans="4:5">
      <c r="D816" s="84" t="s">
        <v>2406</v>
      </c>
      <c r="E816" s="85">
        <v>2</v>
      </c>
    </row>
    <row r="817" spans="4:5">
      <c r="D817" s="84" t="s">
        <v>2407</v>
      </c>
      <c r="E817" s="85">
        <v>1</v>
      </c>
    </row>
    <row r="818" spans="4:5">
      <c r="D818" s="84" t="s">
        <v>2408</v>
      </c>
      <c r="E818" s="85">
        <v>4</v>
      </c>
    </row>
    <row r="819" spans="4:5">
      <c r="D819" s="84" t="s">
        <v>2409</v>
      </c>
      <c r="E819" s="85">
        <v>1</v>
      </c>
    </row>
    <row r="820" spans="4:5">
      <c r="D820" s="84" t="s">
        <v>2410</v>
      </c>
      <c r="E820" s="85">
        <v>1</v>
      </c>
    </row>
    <row r="821" spans="4:5">
      <c r="D821" s="84" t="s">
        <v>2411</v>
      </c>
      <c r="E821" s="85">
        <v>5</v>
      </c>
    </row>
    <row r="822" spans="4:5">
      <c r="D822" s="84" t="s">
        <v>2412</v>
      </c>
      <c r="E822" s="85">
        <v>2</v>
      </c>
    </row>
    <row r="823" spans="4:5">
      <c r="D823" s="84" t="s">
        <v>2413</v>
      </c>
      <c r="E823" s="85">
        <v>2</v>
      </c>
    </row>
    <row r="824" spans="4:5">
      <c r="D824" s="84" t="s">
        <v>2414</v>
      </c>
      <c r="E824" s="85">
        <v>1</v>
      </c>
    </row>
    <row r="825" spans="4:5">
      <c r="D825" s="84" t="s">
        <v>2415</v>
      </c>
      <c r="E825" s="85">
        <v>1</v>
      </c>
    </row>
    <row r="826" spans="4:5">
      <c r="D826" s="84" t="s">
        <v>2416</v>
      </c>
      <c r="E826" s="85">
        <v>1</v>
      </c>
    </row>
    <row r="827" spans="4:5">
      <c r="D827" s="84" t="s">
        <v>2417</v>
      </c>
      <c r="E827" s="85">
        <v>1</v>
      </c>
    </row>
    <row r="828" spans="4:5">
      <c r="D828" s="84" t="s">
        <v>2418</v>
      </c>
      <c r="E828" s="85">
        <v>1</v>
      </c>
    </row>
    <row r="829" spans="4:5">
      <c r="D829" s="84" t="s">
        <v>2419</v>
      </c>
      <c r="E829" s="85">
        <v>2</v>
      </c>
    </row>
    <row r="830" spans="4:5">
      <c r="D830" s="84" t="s">
        <v>2420</v>
      </c>
      <c r="E830" s="85">
        <v>6</v>
      </c>
    </row>
    <row r="831" spans="4:5">
      <c r="D831" s="84" t="s">
        <v>2421</v>
      </c>
      <c r="E831" s="85">
        <v>1</v>
      </c>
    </row>
    <row r="832" spans="4:5">
      <c r="D832" s="84" t="s">
        <v>2422</v>
      </c>
      <c r="E832" s="85">
        <v>2</v>
      </c>
    </row>
    <row r="833" spans="4:5">
      <c r="D833" s="84" t="s">
        <v>2423</v>
      </c>
      <c r="E833" s="85">
        <v>2</v>
      </c>
    </row>
    <row r="834" spans="4:5">
      <c r="D834" s="84" t="s">
        <v>2424</v>
      </c>
      <c r="E834" s="85">
        <v>2</v>
      </c>
    </row>
    <row r="835" spans="4:5">
      <c r="D835" s="84" t="s">
        <v>2425</v>
      </c>
      <c r="E835" s="85">
        <v>2</v>
      </c>
    </row>
    <row r="836" spans="4:5">
      <c r="D836" s="84" t="s">
        <v>2426</v>
      </c>
      <c r="E836" s="85">
        <v>1</v>
      </c>
    </row>
    <row r="837" spans="4:5">
      <c r="D837" s="84" t="s">
        <v>2427</v>
      </c>
      <c r="E837" s="85">
        <v>1</v>
      </c>
    </row>
    <row r="838" spans="4:5">
      <c r="D838" s="84" t="s">
        <v>2428</v>
      </c>
      <c r="E838" s="85">
        <v>4</v>
      </c>
    </row>
    <row r="839" spans="4:5">
      <c r="D839" s="84" t="s">
        <v>2429</v>
      </c>
      <c r="E839" s="85">
        <v>1</v>
      </c>
    </row>
    <row r="840" spans="4:5">
      <c r="D840" s="84" t="s">
        <v>2430</v>
      </c>
      <c r="E840" s="85">
        <v>2</v>
      </c>
    </row>
    <row r="841" spans="4:5">
      <c r="D841" s="84" t="s">
        <v>2431</v>
      </c>
      <c r="E841" s="85">
        <v>1</v>
      </c>
    </row>
    <row r="842" spans="4:5">
      <c r="D842" s="84" t="s">
        <v>2432</v>
      </c>
      <c r="E842" s="85">
        <v>1</v>
      </c>
    </row>
    <row r="843" spans="4:5">
      <c r="D843" s="84" t="s">
        <v>2433</v>
      </c>
      <c r="E843" s="85">
        <v>1</v>
      </c>
    </row>
    <row r="844" spans="4:5">
      <c r="D844" s="84" t="s">
        <v>2434</v>
      </c>
      <c r="E844" s="85">
        <v>1</v>
      </c>
    </row>
    <row r="845" spans="4:5">
      <c r="D845" s="84" t="s">
        <v>2435</v>
      </c>
      <c r="E845" s="85">
        <v>1</v>
      </c>
    </row>
    <row r="846" spans="4:5">
      <c r="D846" s="84" t="s">
        <v>2436</v>
      </c>
      <c r="E846" s="85">
        <v>2</v>
      </c>
    </row>
    <row r="847" spans="4:5">
      <c r="D847" s="84" t="s">
        <v>2437</v>
      </c>
      <c r="E847" s="85">
        <v>1</v>
      </c>
    </row>
    <row r="848" spans="4:5">
      <c r="D848" s="84" t="s">
        <v>2438</v>
      </c>
      <c r="E848" s="85">
        <v>1</v>
      </c>
    </row>
    <row r="849" spans="4:5">
      <c r="D849" s="84" t="s">
        <v>2439</v>
      </c>
      <c r="E849" s="85">
        <v>2</v>
      </c>
    </row>
    <row r="850" spans="4:5">
      <c r="D850" s="84" t="s">
        <v>2440</v>
      </c>
      <c r="E850" s="85">
        <v>3</v>
      </c>
    </row>
    <row r="851" spans="4:5">
      <c r="D851" s="84" t="s">
        <v>2441</v>
      </c>
      <c r="E851" s="85">
        <v>1</v>
      </c>
    </row>
    <row r="852" spans="4:5">
      <c r="D852" s="84" t="s">
        <v>2442</v>
      </c>
      <c r="E852" s="85">
        <v>2</v>
      </c>
    </row>
    <row r="853" spans="4:5">
      <c r="D853" s="84" t="s">
        <v>2443</v>
      </c>
      <c r="E853" s="85">
        <v>2</v>
      </c>
    </row>
    <row r="854" spans="4:5">
      <c r="D854" s="84" t="s">
        <v>2444</v>
      </c>
      <c r="E854" s="85">
        <v>2</v>
      </c>
    </row>
    <row r="855" spans="4:5">
      <c r="D855" s="84" t="s">
        <v>2445</v>
      </c>
      <c r="E855" s="85">
        <v>1</v>
      </c>
    </row>
    <row r="856" spans="4:5">
      <c r="D856" s="84" t="s">
        <v>2446</v>
      </c>
      <c r="E856" s="85">
        <v>2</v>
      </c>
    </row>
    <row r="857" spans="4:5">
      <c r="D857" s="84" t="s">
        <v>2447</v>
      </c>
      <c r="E857" s="85">
        <v>1</v>
      </c>
    </row>
    <row r="858" spans="4:5">
      <c r="D858" s="84" t="s">
        <v>2448</v>
      </c>
      <c r="E858" s="85">
        <v>3</v>
      </c>
    </row>
    <row r="859" spans="4:5">
      <c r="D859" s="84" t="s">
        <v>2449</v>
      </c>
      <c r="E859" s="85">
        <v>1</v>
      </c>
    </row>
    <row r="860" spans="4:5">
      <c r="D860" s="84" t="s">
        <v>2450</v>
      </c>
      <c r="E860" s="85">
        <v>3</v>
      </c>
    </row>
    <row r="861" spans="4:5">
      <c r="D861" s="84" t="s">
        <v>2451</v>
      </c>
      <c r="E861" s="85">
        <v>3</v>
      </c>
    </row>
    <row r="862" spans="4:5">
      <c r="D862" s="84" t="s">
        <v>2452</v>
      </c>
      <c r="E862" s="85">
        <v>1</v>
      </c>
    </row>
    <row r="863" spans="4:5">
      <c r="D863" s="84" t="s">
        <v>2453</v>
      </c>
      <c r="E863" s="85">
        <v>1</v>
      </c>
    </row>
    <row r="864" spans="4:5">
      <c r="D864" s="84" t="s">
        <v>2454</v>
      </c>
      <c r="E864" s="85">
        <v>1</v>
      </c>
    </row>
    <row r="865" spans="4:5">
      <c r="D865" s="84" t="s">
        <v>2455</v>
      </c>
      <c r="E865" s="85">
        <v>1</v>
      </c>
    </row>
    <row r="866" spans="4:5">
      <c r="D866" s="84" t="s">
        <v>3004</v>
      </c>
      <c r="E866" s="85">
        <v>2</v>
      </c>
    </row>
    <row r="867" spans="4:5">
      <c r="D867" s="84" t="s">
        <v>3005</v>
      </c>
      <c r="E867" s="85">
        <v>3</v>
      </c>
    </row>
    <row r="868" spans="4:5">
      <c r="D868" s="84" t="s">
        <v>3006</v>
      </c>
      <c r="E868" s="85">
        <v>5</v>
      </c>
    </row>
    <row r="869" spans="4:5">
      <c r="D869" s="84" t="s">
        <v>3007</v>
      </c>
      <c r="E869" s="85">
        <v>1</v>
      </c>
    </row>
    <row r="870" spans="4:5">
      <c r="D870" s="84" t="s">
        <v>3008</v>
      </c>
      <c r="E870" s="85">
        <v>2</v>
      </c>
    </row>
    <row r="871" spans="4:5">
      <c r="D871" s="84" t="s">
        <v>1540</v>
      </c>
      <c r="E871" s="85">
        <v>592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E456"/>
  <sheetViews>
    <sheetView topLeftCell="C291" workbookViewId="0">
      <selection activeCell="D310" sqref="D310:D455"/>
    </sheetView>
  </sheetViews>
  <sheetFormatPr defaultRowHeight="14.25"/>
  <cols>
    <col min="1" max="1" width="40.75" style="22" customWidth="1"/>
    <col min="2" max="2" width="9" style="60" customWidth="1"/>
    <col min="4" max="4" width="73" bestFit="1" customWidth="1"/>
    <col min="5" max="5" width="11.625" bestFit="1" customWidth="1"/>
  </cols>
  <sheetData>
    <row r="1" spans="1:4">
      <c r="D1" t="s">
        <v>1434</v>
      </c>
    </row>
    <row r="2" spans="1:4">
      <c r="A2" s="20" t="s">
        <v>934</v>
      </c>
      <c r="B2" s="61">
        <v>7650</v>
      </c>
      <c r="D2" t="str">
        <f>A2&amp;"_"&amp;B2</f>
        <v>ABBYY FineReader 10 Professional EDU PL _7650</v>
      </c>
    </row>
    <row r="3" spans="1:4">
      <c r="A3" s="20" t="s">
        <v>934</v>
      </c>
      <c r="B3" s="61"/>
      <c r="D3" t="str">
        <f t="shared" ref="D3:D66" si="0">A3&amp;"_"&amp;B3</f>
        <v>ABBYY FineReader 10 Professional EDU PL _</v>
      </c>
    </row>
    <row r="4" spans="1:4">
      <c r="A4" s="20" t="s">
        <v>898</v>
      </c>
      <c r="B4" s="61">
        <v>100</v>
      </c>
      <c r="D4" t="str">
        <f t="shared" si="0"/>
        <v>Access Point_100</v>
      </c>
    </row>
    <row r="5" spans="1:4">
      <c r="A5" s="20" t="s">
        <v>898</v>
      </c>
      <c r="B5" s="61">
        <v>100</v>
      </c>
      <c r="D5" t="str">
        <f t="shared" si="0"/>
        <v>Access Point_100</v>
      </c>
    </row>
    <row r="6" spans="1:4">
      <c r="A6" s="20" t="s">
        <v>935</v>
      </c>
      <c r="B6" s="61">
        <v>35700</v>
      </c>
      <c r="D6" t="str">
        <f t="shared" si="0"/>
        <v>Adobe Creative Suite 5_35700</v>
      </c>
    </row>
    <row r="7" spans="1:4">
      <c r="A7" s="20" t="s">
        <v>935</v>
      </c>
      <c r="B7" s="61"/>
      <c r="D7" t="str">
        <f t="shared" si="0"/>
        <v>Adobe Creative Suite 5_</v>
      </c>
    </row>
    <row r="8" spans="1:4" ht="25.5">
      <c r="A8" s="20" t="s">
        <v>957</v>
      </c>
      <c r="B8" s="61">
        <v>1200</v>
      </c>
      <c r="D8" t="str">
        <f t="shared" si="0"/>
        <v>Aparat bezprzewodowy DECT (zestawy zawierające bazę oraz dwie słuchawki )_1200</v>
      </c>
    </row>
    <row r="9" spans="1:4" ht="25.5">
      <c r="A9" s="20" t="s">
        <v>957</v>
      </c>
      <c r="B9" s="61">
        <v>1200</v>
      </c>
      <c r="D9" t="str">
        <f t="shared" si="0"/>
        <v>Aparat bezprzewodowy DECT (zestawy zawierające bazę oraz dwie słuchawki )_1200</v>
      </c>
    </row>
    <row r="10" spans="1:4">
      <c r="A10" s="20" t="s">
        <v>899</v>
      </c>
      <c r="B10" s="61">
        <v>520</v>
      </c>
      <c r="D10" t="str">
        <f t="shared" si="0"/>
        <v>Aparat cyfrowy_520</v>
      </c>
    </row>
    <row r="11" spans="1:4">
      <c r="A11" s="20" t="s">
        <v>899</v>
      </c>
      <c r="B11" s="61">
        <v>4160</v>
      </c>
      <c r="D11" t="str">
        <f t="shared" si="0"/>
        <v>Aparat cyfrowy_4160</v>
      </c>
    </row>
    <row r="12" spans="1:4">
      <c r="A12" s="20" t="s">
        <v>899</v>
      </c>
      <c r="B12" s="61"/>
      <c r="D12" t="str">
        <f t="shared" si="0"/>
        <v>Aparat cyfrowy_</v>
      </c>
    </row>
    <row r="13" spans="1:4">
      <c r="A13" s="20" t="s">
        <v>899</v>
      </c>
      <c r="B13" s="61">
        <v>520</v>
      </c>
      <c r="D13" t="str">
        <f t="shared" si="0"/>
        <v>Aparat cyfrowy_520</v>
      </c>
    </row>
    <row r="14" spans="1:4">
      <c r="A14" s="20" t="s">
        <v>929</v>
      </c>
      <c r="B14" s="61"/>
      <c r="D14" t="str">
        <f t="shared" si="0"/>
        <v>Aparat komórkowy_</v>
      </c>
    </row>
    <row r="15" spans="1:4">
      <c r="A15" s="20" t="s">
        <v>958</v>
      </c>
      <c r="B15" s="61">
        <v>800</v>
      </c>
      <c r="D15" t="str">
        <f t="shared" si="0"/>
        <v>Aparat monterski_800</v>
      </c>
    </row>
    <row r="16" spans="1:4">
      <c r="A16" s="20" t="s">
        <v>958</v>
      </c>
      <c r="B16" s="61">
        <v>800</v>
      </c>
      <c r="D16" t="str">
        <f t="shared" si="0"/>
        <v>Aparat monterski_800</v>
      </c>
    </row>
    <row r="17" spans="1:4">
      <c r="A17" s="20" t="s">
        <v>959</v>
      </c>
      <c r="B17" s="61">
        <v>360</v>
      </c>
      <c r="D17" t="str">
        <f t="shared" si="0"/>
        <v>Aparat telefoniczny CB_360</v>
      </c>
    </row>
    <row r="18" spans="1:4">
      <c r="A18" s="20" t="s">
        <v>959</v>
      </c>
      <c r="B18" s="61">
        <v>360</v>
      </c>
      <c r="D18" t="str">
        <f t="shared" si="0"/>
        <v>Aparat telefoniczny CB_360</v>
      </c>
    </row>
    <row r="19" spans="1:4">
      <c r="A19" s="20" t="s">
        <v>960</v>
      </c>
      <c r="B19" s="61">
        <v>2700</v>
      </c>
      <c r="D19" t="str">
        <f t="shared" si="0"/>
        <v>Aparat telefoniczny ISDN_2700</v>
      </c>
    </row>
    <row r="20" spans="1:4">
      <c r="A20" s="20" t="s">
        <v>960</v>
      </c>
      <c r="B20" s="61">
        <v>2700</v>
      </c>
      <c r="D20" t="str">
        <f t="shared" si="0"/>
        <v>Aparat telefoniczny ISDN_2700</v>
      </c>
    </row>
    <row r="21" spans="1:4">
      <c r="A21" s="20" t="s">
        <v>930</v>
      </c>
      <c r="B21" s="61"/>
      <c r="D21" t="str">
        <f t="shared" si="0"/>
        <v>Aparat telefonii internetowej_</v>
      </c>
    </row>
    <row r="22" spans="1:4">
      <c r="A22" s="20" t="s">
        <v>932</v>
      </c>
      <c r="B22" s="61">
        <v>4270</v>
      </c>
      <c r="D22" t="str">
        <f t="shared" si="0"/>
        <v>AutoCAD_4270</v>
      </c>
    </row>
    <row r="23" spans="1:4">
      <c r="A23" s="20" t="s">
        <v>932</v>
      </c>
      <c r="B23" s="61">
        <v>4270</v>
      </c>
      <c r="D23" t="str">
        <f t="shared" si="0"/>
        <v>AutoCAD_4270</v>
      </c>
    </row>
    <row r="24" spans="1:4">
      <c r="A24" s="20" t="s">
        <v>932</v>
      </c>
      <c r="B24" s="61"/>
      <c r="D24" t="str">
        <f t="shared" si="0"/>
        <v>AutoCAD_</v>
      </c>
    </row>
    <row r="25" spans="1:4">
      <c r="A25" s="20" t="s">
        <v>932</v>
      </c>
      <c r="B25" s="61">
        <v>4270</v>
      </c>
      <c r="D25" t="str">
        <f t="shared" si="0"/>
        <v>AutoCAD_4270</v>
      </c>
    </row>
    <row r="26" spans="1:4">
      <c r="A26" s="20" t="s">
        <v>931</v>
      </c>
      <c r="B26" s="61"/>
      <c r="D26" t="str">
        <f t="shared" si="0"/>
        <v>Centrala abonencka PABX_</v>
      </c>
    </row>
    <row r="27" spans="1:4">
      <c r="A27" s="20" t="s">
        <v>961</v>
      </c>
      <c r="B27" s="61">
        <v>2000</v>
      </c>
      <c r="D27" t="str">
        <f t="shared" si="0"/>
        <v>Centrala telefoniczna_2000</v>
      </c>
    </row>
    <row r="28" spans="1:4">
      <c r="A28" s="20" t="s">
        <v>961</v>
      </c>
      <c r="B28" s="61">
        <v>2000</v>
      </c>
      <c r="D28" t="str">
        <f t="shared" si="0"/>
        <v>Centrala telefoniczna_2000</v>
      </c>
    </row>
    <row r="29" spans="1:4">
      <c r="A29" s="20" t="s">
        <v>937</v>
      </c>
      <c r="B29" s="61">
        <v>2000</v>
      </c>
      <c r="D29" t="str">
        <f t="shared" si="0"/>
        <v>CorelDRAW Graphics Suite X4_2000</v>
      </c>
    </row>
    <row r="30" spans="1:4">
      <c r="A30" s="20" t="s">
        <v>937</v>
      </c>
      <c r="B30" s="61"/>
      <c r="D30" t="str">
        <f t="shared" si="0"/>
        <v>CorelDRAW Graphics Suite X4_</v>
      </c>
    </row>
    <row r="31" spans="1:4">
      <c r="A31" s="20" t="s">
        <v>945</v>
      </c>
      <c r="B31" s="61">
        <v>7800</v>
      </c>
      <c r="D31" t="str">
        <f t="shared" si="0"/>
        <v>Dodatki_7800</v>
      </c>
    </row>
    <row r="32" spans="1:4">
      <c r="A32" s="20" t="s">
        <v>945</v>
      </c>
      <c r="B32" s="61">
        <v>7800</v>
      </c>
      <c r="D32" t="str">
        <f t="shared" si="0"/>
        <v>Dodatki_7800</v>
      </c>
    </row>
    <row r="33" spans="1:4">
      <c r="A33" s="20" t="s">
        <v>900</v>
      </c>
      <c r="B33" s="61">
        <v>200</v>
      </c>
      <c r="D33" t="str">
        <f t="shared" si="0"/>
        <v>Drukarka atramentowa_200</v>
      </c>
    </row>
    <row r="34" spans="1:4">
      <c r="A34" s="20" t="s">
        <v>900</v>
      </c>
      <c r="B34" s="61">
        <v>200</v>
      </c>
      <c r="D34" t="str">
        <f t="shared" si="0"/>
        <v>Drukarka atramentowa_200</v>
      </c>
    </row>
    <row r="35" spans="1:4">
      <c r="A35" s="20" t="s">
        <v>948</v>
      </c>
      <c r="B35" s="61">
        <v>960</v>
      </c>
      <c r="D35" t="str">
        <f t="shared" si="0"/>
        <v>Drukarka C_960</v>
      </c>
    </row>
    <row r="36" spans="1:4">
      <c r="A36" s="20" t="s">
        <v>927</v>
      </c>
      <c r="B36" s="61">
        <v>700</v>
      </c>
      <c r="D36" t="str">
        <f t="shared" si="0"/>
        <v>Drukarka igłowa_700</v>
      </c>
    </row>
    <row r="37" spans="1:4">
      <c r="A37" s="20" t="s">
        <v>927</v>
      </c>
      <c r="B37" s="61">
        <v>700</v>
      </c>
      <c r="D37" t="str">
        <f t="shared" si="0"/>
        <v>Drukarka igłowa_700</v>
      </c>
    </row>
    <row r="38" spans="1:4">
      <c r="A38" s="20" t="s">
        <v>1311</v>
      </c>
      <c r="B38" s="61">
        <v>800</v>
      </c>
      <c r="D38" t="str">
        <f t="shared" si="0"/>
        <v>Drukarka laserowa A4_800</v>
      </c>
    </row>
    <row r="39" spans="1:4">
      <c r="A39" s="20" t="s">
        <v>1311</v>
      </c>
      <c r="B39" s="61">
        <v>800</v>
      </c>
      <c r="D39" t="str">
        <f t="shared" si="0"/>
        <v>Drukarka laserowa A4_800</v>
      </c>
    </row>
    <row r="40" spans="1:4">
      <c r="A40" s="20" t="s">
        <v>901</v>
      </c>
      <c r="B40" s="61">
        <v>500</v>
      </c>
      <c r="D40" t="str">
        <f t="shared" si="0"/>
        <v>Drukarka laserowa mono _500</v>
      </c>
    </row>
    <row r="41" spans="1:4">
      <c r="A41" s="20" t="s">
        <v>901</v>
      </c>
      <c r="B41" s="61">
        <v>500</v>
      </c>
      <c r="D41" t="str">
        <f t="shared" si="0"/>
        <v>Drukarka laserowa mono _500</v>
      </c>
    </row>
    <row r="42" spans="1:4">
      <c r="A42" s="20" t="s">
        <v>950</v>
      </c>
      <c r="B42" s="61">
        <v>2000</v>
      </c>
      <c r="D42" t="str">
        <f t="shared" si="0"/>
        <v>Drukarka LP_2000</v>
      </c>
    </row>
    <row r="43" spans="1:4">
      <c r="A43" s="20" t="s">
        <v>873</v>
      </c>
      <c r="B43" s="61"/>
      <c r="D43" t="str">
        <f t="shared" si="0"/>
        <v>Drukarka SL4_</v>
      </c>
    </row>
    <row r="44" spans="1:4">
      <c r="A44" s="20" t="s">
        <v>873</v>
      </c>
      <c r="B44" s="61">
        <v>750</v>
      </c>
      <c r="D44" t="str">
        <f t="shared" si="0"/>
        <v>Drukarka SL4_750</v>
      </c>
    </row>
    <row r="45" spans="1:4">
      <c r="A45" s="20" t="s">
        <v>873</v>
      </c>
      <c r="B45" s="61">
        <v>750</v>
      </c>
      <c r="D45" t="str">
        <f t="shared" si="0"/>
        <v>Drukarka SL4_750</v>
      </c>
    </row>
    <row r="46" spans="1:4">
      <c r="A46" s="20" t="s">
        <v>873</v>
      </c>
      <c r="B46" s="61"/>
      <c r="D46" t="str">
        <f t="shared" si="0"/>
        <v>Drukarka SL4_</v>
      </c>
    </row>
    <row r="47" spans="1:4">
      <c r="A47" s="20" t="s">
        <v>873</v>
      </c>
      <c r="B47" s="61">
        <v>750</v>
      </c>
      <c r="D47" t="str">
        <f t="shared" si="0"/>
        <v>Drukarka SL4_750</v>
      </c>
    </row>
    <row r="48" spans="1:4">
      <c r="A48" s="20" t="s">
        <v>873</v>
      </c>
      <c r="B48" s="61">
        <v>750</v>
      </c>
      <c r="D48" t="str">
        <f t="shared" si="0"/>
        <v>Drukarka SL4_750</v>
      </c>
    </row>
    <row r="49" spans="1:4">
      <c r="A49" s="20" t="s">
        <v>949</v>
      </c>
      <c r="B49" s="61">
        <v>280</v>
      </c>
      <c r="D49" t="str">
        <f t="shared" si="0"/>
        <v>Ekran_280</v>
      </c>
    </row>
    <row r="50" spans="1:4">
      <c r="A50" s="20" t="s">
        <v>949</v>
      </c>
      <c r="B50" s="61">
        <v>280</v>
      </c>
      <c r="D50" t="str">
        <f t="shared" si="0"/>
        <v>Ekran_280</v>
      </c>
    </row>
    <row r="51" spans="1:4">
      <c r="A51" s="20" t="s">
        <v>902</v>
      </c>
      <c r="B51" s="61">
        <v>50</v>
      </c>
      <c r="D51" t="str">
        <f t="shared" si="0"/>
        <v>Gamepad_50</v>
      </c>
    </row>
    <row r="52" spans="1:4">
      <c r="A52" s="20" t="s">
        <v>902</v>
      </c>
      <c r="B52" s="61">
        <v>50</v>
      </c>
      <c r="D52" t="str">
        <f t="shared" si="0"/>
        <v>Gamepad_50</v>
      </c>
    </row>
    <row r="53" spans="1:4">
      <c r="A53" s="20" t="s">
        <v>936</v>
      </c>
      <c r="B53" s="61">
        <v>1200</v>
      </c>
      <c r="D53" t="str">
        <f t="shared" si="0"/>
        <v>Generator_1200</v>
      </c>
    </row>
    <row r="54" spans="1:4">
      <c r="A54" s="20" t="s">
        <v>936</v>
      </c>
      <c r="B54" s="61">
        <v>1200</v>
      </c>
      <c r="D54" t="str">
        <f t="shared" si="0"/>
        <v>Generator_1200</v>
      </c>
    </row>
    <row r="55" spans="1:4">
      <c r="A55" s="20" t="s">
        <v>951</v>
      </c>
      <c r="B55" s="61">
        <v>350</v>
      </c>
      <c r="D55" t="str">
        <f t="shared" si="0"/>
        <v>Identyfikator par kablowych_350</v>
      </c>
    </row>
    <row r="56" spans="1:4">
      <c r="A56" s="20" t="s">
        <v>951</v>
      </c>
      <c r="B56" s="61">
        <v>350</v>
      </c>
      <c r="D56" t="str">
        <f t="shared" si="0"/>
        <v>Identyfikator par kablowych_350</v>
      </c>
    </row>
    <row r="57" spans="1:4">
      <c r="A57" s="20" t="s">
        <v>953</v>
      </c>
      <c r="B57" s="61">
        <v>4200</v>
      </c>
      <c r="D57" t="str">
        <f t="shared" si="0"/>
        <v>Impulsowy lokalizator uszkodzeń kabla miedzianego_4200</v>
      </c>
    </row>
    <row r="58" spans="1:4">
      <c r="A58" s="20" t="s">
        <v>953</v>
      </c>
      <c r="B58" s="61">
        <v>4200</v>
      </c>
      <c r="D58" t="str">
        <f t="shared" si="0"/>
        <v>Impulsowy lokalizator uszkodzeń kabla miedzianego_4200</v>
      </c>
    </row>
    <row r="59" spans="1:4">
      <c r="A59" s="20" t="s">
        <v>903</v>
      </c>
      <c r="B59" s="61">
        <v>90</v>
      </c>
      <c r="D59" t="str">
        <f t="shared" si="0"/>
        <v>Joystick_90</v>
      </c>
    </row>
    <row r="60" spans="1:4">
      <c r="A60" s="20" t="s">
        <v>903</v>
      </c>
      <c r="B60" s="61">
        <v>90</v>
      </c>
      <c r="D60" t="str">
        <f t="shared" si="0"/>
        <v>Joystick_90</v>
      </c>
    </row>
    <row r="61" spans="1:4">
      <c r="A61" s="20" t="s">
        <v>904</v>
      </c>
      <c r="B61" s="61">
        <v>240</v>
      </c>
      <c r="D61" t="str">
        <f t="shared" si="0"/>
        <v>Kabel RS 232 do programowania modemów DSL  1,8 m_240</v>
      </c>
    </row>
    <row r="62" spans="1:4">
      <c r="A62" s="20" t="s">
        <v>904</v>
      </c>
      <c r="B62" s="61">
        <v>240</v>
      </c>
      <c r="D62" t="str">
        <f t="shared" si="0"/>
        <v>Kabel RS 232 do programowania modemów DSL  1,8 m_240</v>
      </c>
    </row>
    <row r="63" spans="1:4">
      <c r="A63" s="20" t="s">
        <v>905</v>
      </c>
      <c r="B63" s="61">
        <v>120</v>
      </c>
      <c r="D63" t="str">
        <f t="shared" si="0"/>
        <v>Kabel światłowodowy krosowy_120</v>
      </c>
    </row>
    <row r="64" spans="1:4">
      <c r="A64" s="20" t="s">
        <v>905</v>
      </c>
      <c r="B64" s="61">
        <v>120</v>
      </c>
      <c r="D64" t="str">
        <f t="shared" si="0"/>
        <v>Kabel światłowodowy krosowy_120</v>
      </c>
    </row>
    <row r="65" spans="1:4">
      <c r="A65" s="20" t="s">
        <v>1318</v>
      </c>
      <c r="B65" s="61">
        <v>1800</v>
      </c>
      <c r="D65" t="str">
        <f t="shared" si="0"/>
        <v>Kamera cyfrowa Full HD_1800</v>
      </c>
    </row>
    <row r="66" spans="1:4">
      <c r="A66" s="20" t="s">
        <v>1318</v>
      </c>
      <c r="B66" s="61">
        <v>1800</v>
      </c>
      <c r="D66" t="str">
        <f t="shared" si="0"/>
        <v>Kamera cyfrowa Full HD_1800</v>
      </c>
    </row>
    <row r="67" spans="1:4">
      <c r="A67" s="20" t="s">
        <v>906</v>
      </c>
      <c r="B67" s="61">
        <v>500</v>
      </c>
      <c r="D67" t="str">
        <f t="shared" ref="D67:D130" si="1">A67&amp;"_"&amp;B67</f>
        <v>Kamera IP_500</v>
      </c>
    </row>
    <row r="68" spans="1:4">
      <c r="A68" s="20" t="s">
        <v>906</v>
      </c>
      <c r="B68" s="61">
        <v>500</v>
      </c>
      <c r="D68" t="str">
        <f t="shared" si="1"/>
        <v>Kamera IP_500</v>
      </c>
    </row>
    <row r="69" spans="1:4">
      <c r="A69" s="20" t="s">
        <v>907</v>
      </c>
      <c r="B69" s="61">
        <v>260</v>
      </c>
      <c r="D69" t="str">
        <f t="shared" si="1"/>
        <v>Karta sieciowa światłowodowa_260</v>
      </c>
    </row>
    <row r="70" spans="1:4">
      <c r="A70" s="20" t="s">
        <v>907</v>
      </c>
      <c r="B70" s="61">
        <v>260</v>
      </c>
      <c r="D70" t="str">
        <f t="shared" si="1"/>
        <v>Karta sieciowa światłowodowa_260</v>
      </c>
    </row>
    <row r="71" spans="1:4">
      <c r="A71" s="20" t="s">
        <v>908</v>
      </c>
      <c r="B71" s="61">
        <v>130</v>
      </c>
      <c r="D71" t="str">
        <f t="shared" si="1"/>
        <v>Kierownica_130</v>
      </c>
    </row>
    <row r="72" spans="1:4">
      <c r="A72" s="20" t="s">
        <v>908</v>
      </c>
      <c r="B72" s="61">
        <v>130</v>
      </c>
      <c r="D72" t="str">
        <f t="shared" si="1"/>
        <v>Kierownica_130</v>
      </c>
    </row>
    <row r="73" spans="1:4">
      <c r="A73" s="20" t="s">
        <v>884</v>
      </c>
      <c r="B73" s="61">
        <v>72000</v>
      </c>
      <c r="D73" t="str">
        <f t="shared" si="1"/>
        <v>Komputer – serwer stanowiskowy + Windows 7 Pro_72000</v>
      </c>
    </row>
    <row r="74" spans="1:4">
      <c r="A74" s="20" t="s">
        <v>884</v>
      </c>
      <c r="B74" s="61">
        <v>72000</v>
      </c>
      <c r="D74" t="str">
        <f t="shared" si="1"/>
        <v>Komputer – serwer stanowiskowy + Windows 7 Pro_72000</v>
      </c>
    </row>
    <row r="75" spans="1:4">
      <c r="A75" s="20" t="s">
        <v>874</v>
      </c>
      <c r="B75" s="61">
        <v>10000</v>
      </c>
      <c r="D75" t="str">
        <f t="shared" si="1"/>
        <v>Komputer – serwer z Windows SBS_10000</v>
      </c>
    </row>
    <row r="76" spans="1:4">
      <c r="A76" s="20" t="s">
        <v>874</v>
      </c>
      <c r="B76" s="61">
        <v>10000</v>
      </c>
      <c r="D76" t="str">
        <f t="shared" si="1"/>
        <v>Komputer – serwer z Windows SBS_10000</v>
      </c>
    </row>
    <row r="77" spans="1:4">
      <c r="A77" s="20" t="s">
        <v>874</v>
      </c>
      <c r="B77" s="61">
        <v>10000</v>
      </c>
      <c r="D77" t="str">
        <f t="shared" si="1"/>
        <v>Komputer – serwer z Windows SBS_10000</v>
      </c>
    </row>
    <row r="78" spans="1:4">
      <c r="A78" s="20" t="s">
        <v>874</v>
      </c>
      <c r="B78" s="61">
        <v>10000</v>
      </c>
      <c r="D78" t="str">
        <f t="shared" si="1"/>
        <v>Komputer – serwer z Windows SBS_10000</v>
      </c>
    </row>
    <row r="79" spans="1:4">
      <c r="A79" s="20" t="s">
        <v>874</v>
      </c>
      <c r="B79" s="61">
        <v>10000</v>
      </c>
      <c r="D79" t="str">
        <f t="shared" si="1"/>
        <v>Komputer – serwer z Windows SBS_10000</v>
      </c>
    </row>
    <row r="80" spans="1:4">
      <c r="A80" s="20" t="s">
        <v>874</v>
      </c>
      <c r="B80" s="61">
        <v>10000</v>
      </c>
      <c r="D80" t="str">
        <f t="shared" si="1"/>
        <v>Komputer – serwer z Windows SBS_10000</v>
      </c>
    </row>
    <row r="81" spans="1:4">
      <c r="A81" s="20" t="s">
        <v>933</v>
      </c>
      <c r="B81" s="61">
        <v>32000</v>
      </c>
      <c r="D81" t="str">
        <f t="shared" si="1"/>
        <v>Komputer - stacja robocza_32000</v>
      </c>
    </row>
    <row r="82" spans="1:4">
      <c r="A82" s="20" t="s">
        <v>933</v>
      </c>
      <c r="B82" s="61">
        <v>32000</v>
      </c>
      <c r="D82" t="str">
        <f t="shared" si="1"/>
        <v>Komputer - stacja robocza_32000</v>
      </c>
    </row>
    <row r="83" spans="1:4">
      <c r="A83" s="20" t="s">
        <v>933</v>
      </c>
      <c r="B83" s="61">
        <v>12000</v>
      </c>
      <c r="D83" t="str">
        <f t="shared" si="1"/>
        <v>Komputer - stacja robocza_12000</v>
      </c>
    </row>
    <row r="84" spans="1:4">
      <c r="A84" s="20" t="s">
        <v>909</v>
      </c>
      <c r="B84" s="61">
        <v>45000</v>
      </c>
      <c r="D84" t="str">
        <f t="shared" si="1"/>
        <v>Komputer - stacja robocza do zlożenia_45000</v>
      </c>
    </row>
    <row r="85" spans="1:4">
      <c r="A85" s="20" t="s">
        <v>909</v>
      </c>
      <c r="B85" s="61">
        <v>45000</v>
      </c>
      <c r="D85" t="str">
        <f t="shared" si="1"/>
        <v>Komputer - stacja robocza do zlożenia_45000</v>
      </c>
    </row>
    <row r="86" spans="1:4">
      <c r="A86" s="20" t="s">
        <v>1312</v>
      </c>
      <c r="B86" s="61">
        <v>12000</v>
      </c>
      <c r="D86" t="str">
        <f t="shared" si="1"/>
        <v>Komputer - stacja robocza z monitorem_12000</v>
      </c>
    </row>
    <row r="87" spans="1:4">
      <c r="A87" s="20" t="s">
        <v>1312</v>
      </c>
      <c r="B87" s="61">
        <v>2500</v>
      </c>
      <c r="D87" t="str">
        <f t="shared" si="1"/>
        <v>Komputer - stacja robocza z monitorem_2500</v>
      </c>
    </row>
    <row r="88" spans="1:4">
      <c r="A88" s="20" t="s">
        <v>952</v>
      </c>
      <c r="B88" s="61">
        <v>72000</v>
      </c>
      <c r="D88" t="str">
        <f t="shared" si="1"/>
        <v>Komputer – stacja robocza(PC lub laptop) 2_72000</v>
      </c>
    </row>
    <row r="89" spans="1:4">
      <c r="A89" s="20" t="s">
        <v>952</v>
      </c>
      <c r="B89" s="61"/>
      <c r="D89" t="str">
        <f t="shared" si="1"/>
        <v>Komputer – stacja robocza(PC lub laptop) 2_</v>
      </c>
    </row>
    <row r="90" spans="1:4">
      <c r="A90" s="20" t="s">
        <v>875</v>
      </c>
      <c r="B90" s="61">
        <v>2500</v>
      </c>
      <c r="D90" t="str">
        <f t="shared" si="1"/>
        <v>Komputer – stanowisko nauczycielskie_2500</v>
      </c>
    </row>
    <row r="91" spans="1:4">
      <c r="A91" s="20" t="s">
        <v>875</v>
      </c>
      <c r="B91" s="61">
        <v>2500</v>
      </c>
      <c r="D91" t="str">
        <f t="shared" si="1"/>
        <v>Komputer – stanowisko nauczycielskie_2500</v>
      </c>
    </row>
    <row r="92" spans="1:4">
      <c r="A92" s="20" t="s">
        <v>875</v>
      </c>
      <c r="B92" s="61">
        <v>2500</v>
      </c>
      <c r="D92" t="str">
        <f t="shared" si="1"/>
        <v>Komputer – stanowisko nauczycielskie_2500</v>
      </c>
    </row>
    <row r="93" spans="1:4">
      <c r="A93" s="20" t="s">
        <v>875</v>
      </c>
      <c r="B93" s="61">
        <v>2500</v>
      </c>
      <c r="D93" t="str">
        <f t="shared" si="1"/>
        <v>Komputer – stanowisko nauczycielskie_2500</v>
      </c>
    </row>
    <row r="94" spans="1:4">
      <c r="A94" s="20" t="s">
        <v>875</v>
      </c>
      <c r="B94" s="61">
        <v>2500</v>
      </c>
      <c r="D94" t="str">
        <f t="shared" si="1"/>
        <v>Komputer – stanowisko nauczycielskie_2500</v>
      </c>
    </row>
    <row r="95" spans="1:4">
      <c r="A95" s="20" t="s">
        <v>875</v>
      </c>
      <c r="B95" s="61">
        <v>2500</v>
      </c>
      <c r="D95" t="str">
        <f t="shared" si="1"/>
        <v>Komputer – stanowisko nauczycielskie_2500</v>
      </c>
    </row>
    <row r="96" spans="1:4">
      <c r="A96" s="20" t="s">
        <v>885</v>
      </c>
      <c r="B96" s="61">
        <v>4500</v>
      </c>
      <c r="D96" t="str">
        <f t="shared" si="1"/>
        <v>Komputer – stanowisko nauczycielskie + Windows 7  Pro_4500</v>
      </c>
    </row>
    <row r="97" spans="1:4">
      <c r="A97" s="20" t="s">
        <v>885</v>
      </c>
      <c r="B97" s="61">
        <v>4500</v>
      </c>
      <c r="D97" t="str">
        <f t="shared" si="1"/>
        <v>Komputer – stanowisko nauczycielskie + Windows 7  Pro_4500</v>
      </c>
    </row>
    <row r="98" spans="1:4">
      <c r="A98" s="20" t="s">
        <v>885</v>
      </c>
      <c r="B98" s="61">
        <v>4500</v>
      </c>
      <c r="D98" t="str">
        <f t="shared" si="1"/>
        <v>Komputer – stanowisko nauczycielskie + Windows 7  Pro_4500</v>
      </c>
    </row>
    <row r="99" spans="1:4">
      <c r="A99" s="20" t="s">
        <v>885</v>
      </c>
      <c r="B99" s="61">
        <v>4500</v>
      </c>
      <c r="D99" t="str">
        <f t="shared" si="1"/>
        <v>Komputer – stanowisko nauczycielskie + Windows 7  Pro_4500</v>
      </c>
    </row>
    <row r="100" spans="1:4">
      <c r="A100" s="20" t="s">
        <v>910</v>
      </c>
      <c r="B100" s="61">
        <v>500</v>
      </c>
      <c r="D100" t="str">
        <f t="shared" si="1"/>
        <v>Konwerter światłowodowy_500</v>
      </c>
    </row>
    <row r="101" spans="1:4">
      <c r="A101" s="20" t="s">
        <v>910</v>
      </c>
      <c r="B101" s="61">
        <v>500</v>
      </c>
      <c r="D101" t="str">
        <f t="shared" si="1"/>
        <v>Konwerter światłowodowy_500</v>
      </c>
    </row>
    <row r="102" spans="1:4">
      <c r="A102" s="20" t="s">
        <v>910</v>
      </c>
      <c r="B102" s="61">
        <v>1200</v>
      </c>
      <c r="D102" t="str">
        <f t="shared" si="1"/>
        <v>Konwerter światłowodowy_1200</v>
      </c>
    </row>
    <row r="103" spans="1:4">
      <c r="A103" s="20" t="s">
        <v>910</v>
      </c>
      <c r="B103" s="61"/>
      <c r="D103" t="str">
        <f t="shared" si="1"/>
        <v>Konwerter światłowodowy_</v>
      </c>
    </row>
    <row r="104" spans="1:4">
      <c r="A104" s="20" t="s">
        <v>1315</v>
      </c>
      <c r="B104" s="61">
        <v>3250</v>
      </c>
      <c r="D104" t="str">
        <f t="shared" si="1"/>
        <v>Laptop_3250</v>
      </c>
    </row>
    <row r="105" spans="1:4">
      <c r="A105" s="20" t="s">
        <v>1315</v>
      </c>
      <c r="B105" s="61">
        <v>26000</v>
      </c>
      <c r="D105" t="str">
        <f t="shared" si="1"/>
        <v>Laptop_26000</v>
      </c>
    </row>
    <row r="106" spans="1:4">
      <c r="A106" s="20" t="s">
        <v>1315</v>
      </c>
      <c r="B106" s="61">
        <v>3250</v>
      </c>
      <c r="D106" t="str">
        <f t="shared" si="1"/>
        <v>Laptop_3250</v>
      </c>
    </row>
    <row r="107" spans="1:4">
      <c r="A107" s="20" t="s">
        <v>1315</v>
      </c>
      <c r="B107" s="61">
        <v>26000</v>
      </c>
      <c r="D107" t="str">
        <f t="shared" si="1"/>
        <v>Laptop_26000</v>
      </c>
    </row>
    <row r="108" spans="1:4">
      <c r="A108" s="20" t="s">
        <v>928</v>
      </c>
      <c r="B108" s="61">
        <v>5600</v>
      </c>
      <c r="D108" t="str">
        <f t="shared" si="1"/>
        <v>Mata antystatyczna podłogowa _5600</v>
      </c>
    </row>
    <row r="109" spans="1:4">
      <c r="A109" s="20" t="s">
        <v>928</v>
      </c>
      <c r="B109" s="61">
        <v>5600</v>
      </c>
      <c r="D109" t="str">
        <f t="shared" si="1"/>
        <v>Mata antystatyczna podłogowa _5600</v>
      </c>
    </row>
    <row r="110" spans="1:4">
      <c r="A110" s="20" t="s">
        <v>911</v>
      </c>
      <c r="B110" s="61">
        <v>4000</v>
      </c>
      <c r="D110" t="str">
        <f t="shared" si="1"/>
        <v>Mata antystatyczna stołowa_4000</v>
      </c>
    </row>
    <row r="111" spans="1:4">
      <c r="A111" s="20" t="s">
        <v>911</v>
      </c>
      <c r="B111" s="61">
        <v>4000</v>
      </c>
      <c r="D111" t="str">
        <f t="shared" si="1"/>
        <v>Mata antystatyczna stołowa_4000</v>
      </c>
    </row>
    <row r="112" spans="1:4">
      <c r="A112" s="20" t="s">
        <v>886</v>
      </c>
      <c r="B112" s="61">
        <v>16000</v>
      </c>
      <c r="D112" t="str">
        <f t="shared" si="1"/>
        <v>Microsoft Small Business Server 2008_16000</v>
      </c>
    </row>
    <row r="113" spans="1:4">
      <c r="A113" s="20" t="s">
        <v>886</v>
      </c>
      <c r="B113" s="61">
        <v>16000</v>
      </c>
      <c r="D113" t="str">
        <f t="shared" si="1"/>
        <v>Microsoft Small Business Server 2008_16000</v>
      </c>
    </row>
    <row r="114" spans="1:4">
      <c r="A114" s="20" t="s">
        <v>876</v>
      </c>
      <c r="B114" s="61">
        <v>8840</v>
      </c>
      <c r="D114" t="str">
        <f t="shared" si="1"/>
        <v>Microsoft Windows 7_8840</v>
      </c>
    </row>
    <row r="115" spans="1:4">
      <c r="A115" s="20" t="s">
        <v>876</v>
      </c>
      <c r="B115" s="61">
        <v>4160</v>
      </c>
      <c r="D115" t="str">
        <f t="shared" si="1"/>
        <v>Microsoft Windows 7_4160</v>
      </c>
    </row>
    <row r="116" spans="1:4">
      <c r="A116" s="20" t="s">
        <v>876</v>
      </c>
      <c r="B116" s="61">
        <v>8840</v>
      </c>
      <c r="D116" t="str">
        <f t="shared" si="1"/>
        <v>Microsoft Windows 7_8840</v>
      </c>
    </row>
    <row r="117" spans="1:4">
      <c r="A117" s="20" t="s">
        <v>876</v>
      </c>
      <c r="B117" s="61">
        <v>8840</v>
      </c>
      <c r="D117" t="str">
        <f t="shared" si="1"/>
        <v>Microsoft Windows 7_8840</v>
      </c>
    </row>
    <row r="118" spans="1:4">
      <c r="A118" s="20" t="s">
        <v>876</v>
      </c>
      <c r="B118" s="61">
        <v>3640</v>
      </c>
      <c r="D118" t="str">
        <f t="shared" si="1"/>
        <v>Microsoft Windows 7_3640</v>
      </c>
    </row>
    <row r="119" spans="1:4">
      <c r="A119" s="20" t="s">
        <v>876</v>
      </c>
      <c r="B119" s="61"/>
      <c r="D119" t="str">
        <f t="shared" si="1"/>
        <v>Microsoft Windows 7_</v>
      </c>
    </row>
    <row r="120" spans="1:4">
      <c r="A120" s="20" t="s">
        <v>876</v>
      </c>
      <c r="B120" s="61">
        <v>8840</v>
      </c>
      <c r="D120" t="str">
        <f t="shared" si="1"/>
        <v>Microsoft Windows 7_8840</v>
      </c>
    </row>
    <row r="121" spans="1:4">
      <c r="A121" s="20" t="s">
        <v>876</v>
      </c>
      <c r="B121" s="61">
        <v>4160</v>
      </c>
      <c r="D121" t="str">
        <f t="shared" si="1"/>
        <v>Microsoft Windows 7_4160</v>
      </c>
    </row>
    <row r="122" spans="1:4">
      <c r="A122" s="20" t="s">
        <v>876</v>
      </c>
      <c r="B122" s="61">
        <v>8840</v>
      </c>
      <c r="D122" t="str">
        <f t="shared" si="1"/>
        <v>Microsoft Windows 7_8840</v>
      </c>
    </row>
    <row r="123" spans="1:4">
      <c r="A123" s="20" t="s">
        <v>876</v>
      </c>
      <c r="B123" s="61">
        <v>3640</v>
      </c>
      <c r="D123" t="str">
        <f t="shared" si="1"/>
        <v>Microsoft Windows 7_3640</v>
      </c>
    </row>
    <row r="124" spans="1:4">
      <c r="A124" s="20" t="s">
        <v>962</v>
      </c>
      <c r="B124" s="61">
        <v>3000</v>
      </c>
      <c r="D124" t="str">
        <f t="shared" si="1"/>
        <v>Miernik mocy optycznej_3000</v>
      </c>
    </row>
    <row r="125" spans="1:4">
      <c r="A125" s="20" t="s">
        <v>962</v>
      </c>
      <c r="B125" s="61">
        <v>3000</v>
      </c>
      <c r="D125" t="str">
        <f t="shared" si="1"/>
        <v>Miernik mocy optycznej_3000</v>
      </c>
    </row>
    <row r="126" spans="1:4">
      <c r="A126" s="20" t="s">
        <v>912</v>
      </c>
      <c r="B126" s="61">
        <v>180</v>
      </c>
      <c r="D126" t="str">
        <f t="shared" si="1"/>
        <v>Modem analogowy zewnętrzny _180</v>
      </c>
    </row>
    <row r="127" spans="1:4">
      <c r="A127" s="20" t="s">
        <v>912</v>
      </c>
      <c r="B127" s="61">
        <v>180</v>
      </c>
      <c r="D127" t="str">
        <f t="shared" si="1"/>
        <v>Modem analogowy zewnętrzny _180</v>
      </c>
    </row>
    <row r="128" spans="1:4">
      <c r="A128" s="20" t="s">
        <v>913</v>
      </c>
      <c r="B128" s="61">
        <v>600</v>
      </c>
      <c r="D128" t="str">
        <f t="shared" si="1"/>
        <v>Modem DSL_600</v>
      </c>
    </row>
    <row r="129" spans="1:4">
      <c r="A129" s="20" t="s">
        <v>913</v>
      </c>
      <c r="B129" s="61">
        <v>600</v>
      </c>
      <c r="D129" t="str">
        <f t="shared" si="1"/>
        <v>Modem DSL_600</v>
      </c>
    </row>
    <row r="130" spans="1:4">
      <c r="A130" s="20" t="s">
        <v>914</v>
      </c>
      <c r="B130" s="61">
        <v>300</v>
      </c>
      <c r="D130" t="str">
        <f t="shared" si="1"/>
        <v>Modem ISDN_300</v>
      </c>
    </row>
    <row r="131" spans="1:4">
      <c r="A131" s="20" t="s">
        <v>914</v>
      </c>
      <c r="B131" s="61">
        <v>300</v>
      </c>
      <c r="D131" t="str">
        <f t="shared" ref="D131:D194" si="2">A131&amp;"_"&amp;B131</f>
        <v>Modem ISDN_300</v>
      </c>
    </row>
    <row r="132" spans="1:4">
      <c r="A132" s="20" t="s">
        <v>877</v>
      </c>
      <c r="B132" s="61">
        <v>680</v>
      </c>
      <c r="D132" t="str">
        <f t="shared" si="2"/>
        <v>MS SQL Server_680</v>
      </c>
    </row>
    <row r="133" spans="1:4">
      <c r="A133" s="20" t="s">
        <v>877</v>
      </c>
      <c r="B133" s="61">
        <v>680</v>
      </c>
      <c r="D133" t="str">
        <f t="shared" si="2"/>
        <v>MS SQL Server_680</v>
      </c>
    </row>
    <row r="134" spans="1:4">
      <c r="A134" s="20" t="s">
        <v>878</v>
      </c>
      <c r="B134" s="61"/>
      <c r="D134" t="str">
        <f t="shared" si="2"/>
        <v>MS SQL Svr Developer 2005 Eng (BOX) (E32-00575)_</v>
      </c>
    </row>
    <row r="135" spans="1:4">
      <c r="A135" s="42" t="s">
        <v>878</v>
      </c>
      <c r="B135" s="61"/>
      <c r="D135" t="str">
        <f t="shared" si="2"/>
        <v>MS SQL Svr Developer 2005 Eng (BOX) (E32-00575)_</v>
      </c>
    </row>
    <row r="136" spans="1:4">
      <c r="A136" s="20" t="s">
        <v>879</v>
      </c>
      <c r="B136" s="61">
        <v>56100</v>
      </c>
      <c r="D136" t="str">
        <f t="shared" si="2"/>
        <v>MS Visual Studio Pro 2005 _56100</v>
      </c>
    </row>
    <row r="137" spans="1:4">
      <c r="A137" s="20" t="s">
        <v>879</v>
      </c>
      <c r="B137" s="61">
        <v>56100</v>
      </c>
      <c r="D137" t="str">
        <f t="shared" si="2"/>
        <v>MS Visual Studio Pro 2005 _56100</v>
      </c>
    </row>
    <row r="138" spans="1:4">
      <c r="A138" s="20" t="s">
        <v>915</v>
      </c>
      <c r="B138" s="61">
        <v>700</v>
      </c>
      <c r="D138" t="str">
        <f t="shared" si="2"/>
        <v>Nagrywarka DVD Combo VHS_700</v>
      </c>
    </row>
    <row r="139" spans="1:4">
      <c r="A139" s="20" t="s">
        <v>915</v>
      </c>
      <c r="B139" s="61">
        <v>700</v>
      </c>
      <c r="D139" t="str">
        <f t="shared" si="2"/>
        <v>Nagrywarka DVD Combo VHS_700</v>
      </c>
    </row>
    <row r="140" spans="1:4">
      <c r="A140" s="20" t="s">
        <v>963</v>
      </c>
      <c r="B140" s="61">
        <v>2400</v>
      </c>
      <c r="D140" t="str">
        <f t="shared" si="2"/>
        <v>Narzędzie do otwierania modułów nakładanych_2400</v>
      </c>
    </row>
    <row r="141" spans="1:4">
      <c r="A141" s="20" t="s">
        <v>963</v>
      </c>
      <c r="B141" s="61">
        <v>2400</v>
      </c>
      <c r="D141" t="str">
        <f t="shared" si="2"/>
        <v>Narzędzie do otwierania modułów nakładanych_2400</v>
      </c>
    </row>
    <row r="142" spans="1:4">
      <c r="A142" s="20" t="s">
        <v>880</v>
      </c>
      <c r="B142" s="61">
        <v>140</v>
      </c>
      <c r="D142" t="str">
        <f t="shared" si="2"/>
        <v>Nero 7 _140</v>
      </c>
    </row>
    <row r="143" spans="1:4">
      <c r="A143" s="20" t="s">
        <v>880</v>
      </c>
      <c r="B143" s="61">
        <v>2240</v>
      </c>
      <c r="D143" t="str">
        <f t="shared" si="2"/>
        <v>Nero 7 _2240</v>
      </c>
    </row>
    <row r="144" spans="1:4">
      <c r="A144" s="20" t="s">
        <v>880</v>
      </c>
      <c r="B144" s="61">
        <v>140</v>
      </c>
      <c r="D144" t="str">
        <f t="shared" si="2"/>
        <v>Nero 7 _140</v>
      </c>
    </row>
    <row r="145" spans="1:4">
      <c r="A145" s="20" t="s">
        <v>880</v>
      </c>
      <c r="B145" s="61">
        <v>2380</v>
      </c>
      <c r="D145" t="str">
        <f t="shared" si="2"/>
        <v>Nero 7 _2380</v>
      </c>
    </row>
    <row r="146" spans="1:4">
      <c r="A146" s="20" t="s">
        <v>880</v>
      </c>
      <c r="B146" s="61">
        <v>140</v>
      </c>
      <c r="D146" t="str">
        <f t="shared" si="2"/>
        <v>Nero 7 _140</v>
      </c>
    </row>
    <row r="147" spans="1:4">
      <c r="A147" s="20" t="s">
        <v>880</v>
      </c>
      <c r="B147" s="61"/>
      <c r="D147" t="str">
        <f t="shared" si="2"/>
        <v>Nero 7 _</v>
      </c>
    </row>
    <row r="148" spans="1:4">
      <c r="A148" s="20" t="s">
        <v>880</v>
      </c>
      <c r="B148" s="61">
        <v>140</v>
      </c>
      <c r="D148" t="str">
        <f t="shared" si="2"/>
        <v>Nero 7 _140</v>
      </c>
    </row>
    <row r="149" spans="1:4">
      <c r="A149" s="20" t="s">
        <v>880</v>
      </c>
      <c r="B149" s="61">
        <v>2240</v>
      </c>
      <c r="D149" t="str">
        <f t="shared" si="2"/>
        <v>Nero 7 _2240</v>
      </c>
    </row>
    <row r="150" spans="1:4">
      <c r="A150" s="20" t="s">
        <v>880</v>
      </c>
      <c r="B150" s="61">
        <v>140</v>
      </c>
      <c r="D150" t="str">
        <f t="shared" si="2"/>
        <v>Nero 7 _140</v>
      </c>
    </row>
    <row r="151" spans="1:4">
      <c r="A151" s="20" t="s">
        <v>880</v>
      </c>
      <c r="B151" s="61">
        <v>140</v>
      </c>
      <c r="D151" t="str">
        <f t="shared" si="2"/>
        <v>Nero 7 _140</v>
      </c>
    </row>
    <row r="152" spans="1:4">
      <c r="A152" s="20" t="s">
        <v>881</v>
      </c>
      <c r="B152" s="61">
        <v>1220</v>
      </c>
      <c r="D152" t="str">
        <f t="shared" si="2"/>
        <v>NOD32 Antivirus System Box_1220</v>
      </c>
    </row>
    <row r="153" spans="1:4">
      <c r="A153" s="20" t="s">
        <v>881</v>
      </c>
      <c r="B153" s="61">
        <v>1220</v>
      </c>
      <c r="D153" t="str">
        <f t="shared" si="2"/>
        <v>NOD32 Antivirus System Box_1220</v>
      </c>
    </row>
    <row r="154" spans="1:4">
      <c r="A154" s="20" t="s">
        <v>881</v>
      </c>
      <c r="B154" s="61">
        <v>1220</v>
      </c>
      <c r="D154" t="str">
        <f t="shared" si="2"/>
        <v>NOD32 Antivirus System Box_1220</v>
      </c>
    </row>
    <row r="155" spans="1:4">
      <c r="A155" s="20" t="s">
        <v>881</v>
      </c>
      <c r="B155" s="61"/>
      <c r="D155" t="str">
        <f t="shared" si="2"/>
        <v>NOD32 Antivirus System Box_</v>
      </c>
    </row>
    <row r="156" spans="1:4">
      <c r="A156" s="20" t="s">
        <v>881</v>
      </c>
      <c r="B156" s="61">
        <v>1220</v>
      </c>
      <c r="D156" t="str">
        <f t="shared" si="2"/>
        <v>NOD32 Antivirus System Box_1220</v>
      </c>
    </row>
    <row r="157" spans="1:4">
      <c r="A157" s="20" t="s">
        <v>881</v>
      </c>
      <c r="B157" s="61">
        <v>1220</v>
      </c>
      <c r="D157" t="str">
        <f t="shared" si="2"/>
        <v>NOD32 Antivirus System Box_1220</v>
      </c>
    </row>
    <row r="158" spans="1:4">
      <c r="A158" s="20" t="s">
        <v>487</v>
      </c>
      <c r="B158" s="61">
        <v>5000</v>
      </c>
      <c r="D158" t="str">
        <f t="shared" si="2"/>
        <v>Oscyloskop_5000</v>
      </c>
    </row>
    <row r="159" spans="1:4">
      <c r="A159" s="20" t="s">
        <v>487</v>
      </c>
      <c r="B159" s="61">
        <v>5000</v>
      </c>
      <c r="D159" t="str">
        <f t="shared" si="2"/>
        <v>Oscyloskop_5000</v>
      </c>
    </row>
    <row r="160" spans="1:4">
      <c r="A160" s="20" t="s">
        <v>942</v>
      </c>
      <c r="B160" s="61">
        <v>34000</v>
      </c>
      <c r="D160" t="str">
        <f t="shared" si="2"/>
        <v>Page Maker PL (wersja min. 6.0)_34000</v>
      </c>
    </row>
    <row r="161" spans="1:4">
      <c r="A161" s="20" t="s">
        <v>942</v>
      </c>
      <c r="B161" s="61"/>
      <c r="D161" t="str">
        <f t="shared" si="2"/>
        <v>Page Maker PL (wersja min. 6.0)_</v>
      </c>
    </row>
    <row r="162" spans="1:4">
      <c r="A162" s="20" t="s">
        <v>944</v>
      </c>
      <c r="B162" s="61">
        <v>3910</v>
      </c>
      <c r="D162" t="str">
        <f t="shared" si="2"/>
        <v>Pajączek Professional _3910</v>
      </c>
    </row>
    <row r="163" spans="1:4">
      <c r="A163" s="20" t="s">
        <v>944</v>
      </c>
      <c r="B163" s="61"/>
      <c r="D163" t="str">
        <f t="shared" si="2"/>
        <v>Pajączek Professional _</v>
      </c>
    </row>
    <row r="164" spans="1:4">
      <c r="A164" s="20" t="s">
        <v>195</v>
      </c>
      <c r="B164" s="61">
        <v>5950</v>
      </c>
      <c r="D164" t="str">
        <f t="shared" si="2"/>
        <v>Pakiet oprogramowania biurowego_5950</v>
      </c>
    </row>
    <row r="165" spans="1:4">
      <c r="A165" s="20" t="s">
        <v>195</v>
      </c>
      <c r="B165" s="61">
        <v>5600</v>
      </c>
      <c r="D165" t="str">
        <f t="shared" si="2"/>
        <v>Pakiet oprogramowania biurowego_5600</v>
      </c>
    </row>
    <row r="166" spans="1:4">
      <c r="A166" s="20" t="s">
        <v>195</v>
      </c>
      <c r="B166" s="61">
        <v>5950</v>
      </c>
      <c r="D166" t="str">
        <f t="shared" si="2"/>
        <v>Pakiet oprogramowania biurowego_5950</v>
      </c>
    </row>
    <row r="167" spans="1:4">
      <c r="A167" s="20" t="s">
        <v>195</v>
      </c>
      <c r="B167" s="61">
        <v>5950</v>
      </c>
      <c r="D167" t="str">
        <f t="shared" si="2"/>
        <v>Pakiet oprogramowania biurowego_5950</v>
      </c>
    </row>
    <row r="168" spans="1:4">
      <c r="A168" s="20" t="s">
        <v>195</v>
      </c>
      <c r="B168" s="61">
        <v>2450</v>
      </c>
      <c r="D168" t="str">
        <f t="shared" si="2"/>
        <v>Pakiet oprogramowania biurowego_2450</v>
      </c>
    </row>
    <row r="169" spans="1:4">
      <c r="A169" s="20" t="s">
        <v>195</v>
      </c>
      <c r="B169" s="61"/>
      <c r="D169" t="str">
        <f t="shared" si="2"/>
        <v>Pakiet oprogramowania biurowego_</v>
      </c>
    </row>
    <row r="170" spans="1:4">
      <c r="A170" s="20" t="s">
        <v>195</v>
      </c>
      <c r="B170" s="61">
        <v>5950</v>
      </c>
      <c r="D170" t="str">
        <f t="shared" si="2"/>
        <v>Pakiet oprogramowania biurowego_5950</v>
      </c>
    </row>
    <row r="171" spans="1:4">
      <c r="A171" s="20" t="s">
        <v>195</v>
      </c>
      <c r="B171" s="61">
        <v>5600</v>
      </c>
      <c r="D171" t="str">
        <f t="shared" si="2"/>
        <v>Pakiet oprogramowania biurowego_5600</v>
      </c>
    </row>
    <row r="172" spans="1:4">
      <c r="A172" s="20" t="s">
        <v>195</v>
      </c>
      <c r="B172" s="61">
        <v>5950</v>
      </c>
      <c r="D172" t="str">
        <f t="shared" si="2"/>
        <v>Pakiet oprogramowania biurowego_5950</v>
      </c>
    </row>
    <row r="173" spans="1:4">
      <c r="A173" s="20" t="s">
        <v>195</v>
      </c>
      <c r="B173" s="61">
        <v>2450</v>
      </c>
      <c r="D173" t="str">
        <f t="shared" si="2"/>
        <v>Pakiet oprogramowania biurowego_2450</v>
      </c>
    </row>
    <row r="174" spans="1:4">
      <c r="A174" s="20" t="s">
        <v>1321</v>
      </c>
      <c r="B174" s="61">
        <v>4500</v>
      </c>
      <c r="D174" t="str">
        <f t="shared" si="2"/>
        <v>Ploter A1_4500</v>
      </c>
    </row>
    <row r="175" spans="1:4">
      <c r="A175" s="20" t="s">
        <v>1321</v>
      </c>
      <c r="B175" s="61"/>
      <c r="D175" t="str">
        <f t="shared" si="2"/>
        <v>Ploter A1_</v>
      </c>
    </row>
    <row r="176" spans="1:4">
      <c r="A176" s="20" t="s">
        <v>916</v>
      </c>
      <c r="B176" s="61">
        <v>3500</v>
      </c>
      <c r="D176" t="str">
        <f t="shared" si="2"/>
        <v>Ploter A3_3500</v>
      </c>
    </row>
    <row r="177" spans="1:4">
      <c r="A177" s="20" t="s">
        <v>916</v>
      </c>
      <c r="B177" s="61">
        <v>3500</v>
      </c>
      <c r="D177" t="str">
        <f t="shared" si="2"/>
        <v>Ploter A3_3500</v>
      </c>
    </row>
    <row r="178" spans="1:4">
      <c r="A178" s="20" t="s">
        <v>198</v>
      </c>
      <c r="B178" s="61">
        <v>3250</v>
      </c>
      <c r="D178" t="str">
        <f t="shared" si="2"/>
        <v>Projektor multimedialny_3250</v>
      </c>
    </row>
    <row r="179" spans="1:4">
      <c r="A179" s="20" t="s">
        <v>198</v>
      </c>
      <c r="B179" s="61">
        <v>3250</v>
      </c>
      <c r="D179" t="str">
        <f t="shared" si="2"/>
        <v>Projektor multimedialny_3250</v>
      </c>
    </row>
    <row r="180" spans="1:4">
      <c r="A180" s="20" t="s">
        <v>198</v>
      </c>
      <c r="B180" s="61">
        <v>3250</v>
      </c>
      <c r="D180" t="str">
        <f t="shared" si="2"/>
        <v>Projektor multimedialny_3250</v>
      </c>
    </row>
    <row r="181" spans="1:4">
      <c r="A181" s="20" t="s">
        <v>198</v>
      </c>
      <c r="B181" s="61">
        <v>3250</v>
      </c>
      <c r="D181" t="str">
        <f t="shared" si="2"/>
        <v>Projektor multimedialny_3250</v>
      </c>
    </row>
    <row r="182" spans="1:4">
      <c r="A182" s="20" t="s">
        <v>198</v>
      </c>
      <c r="B182" s="61">
        <v>3250</v>
      </c>
      <c r="D182" t="str">
        <f t="shared" si="2"/>
        <v>Projektor multimedialny_3250</v>
      </c>
    </row>
    <row r="183" spans="1:4">
      <c r="A183" s="20" t="s">
        <v>198</v>
      </c>
      <c r="B183" s="61">
        <v>3250</v>
      </c>
      <c r="D183" t="str">
        <f t="shared" si="2"/>
        <v>Projektor multimedialny_3250</v>
      </c>
    </row>
    <row r="184" spans="1:4">
      <c r="A184" s="20" t="s">
        <v>198</v>
      </c>
      <c r="B184" s="61">
        <v>3250</v>
      </c>
      <c r="D184" t="str">
        <f t="shared" si="2"/>
        <v>Projektor multimedialny_3250</v>
      </c>
    </row>
    <row r="185" spans="1:4">
      <c r="A185" s="20" t="s">
        <v>938</v>
      </c>
      <c r="B185" s="61">
        <v>4000</v>
      </c>
      <c r="D185" t="str">
        <f t="shared" si="2"/>
        <v>Przewody_4000</v>
      </c>
    </row>
    <row r="186" spans="1:4">
      <c r="A186" s="20" t="s">
        <v>938</v>
      </c>
      <c r="B186" s="61">
        <v>4000</v>
      </c>
      <c r="D186" t="str">
        <f t="shared" si="2"/>
        <v>Przewody_4000</v>
      </c>
    </row>
    <row r="187" spans="1:4">
      <c r="A187" s="20" t="s">
        <v>917</v>
      </c>
      <c r="B187" s="61">
        <v>1600</v>
      </c>
      <c r="D187" t="str">
        <f t="shared" si="2"/>
        <v>Przyrząd uderzeniowy KRONE_1600</v>
      </c>
    </row>
    <row r="188" spans="1:4">
      <c r="A188" s="20" t="s">
        <v>917</v>
      </c>
      <c r="B188" s="61">
        <v>1600</v>
      </c>
      <c r="D188" t="str">
        <f t="shared" si="2"/>
        <v>Przyrząd uderzeniowy KRONE_1600</v>
      </c>
    </row>
    <row r="189" spans="1:4">
      <c r="A189" s="20" t="s">
        <v>888</v>
      </c>
      <c r="B189" s="61">
        <v>1200</v>
      </c>
      <c r="D189" t="str">
        <f t="shared" si="2"/>
        <v>Router sprzętowy _1200</v>
      </c>
    </row>
    <row r="190" spans="1:4">
      <c r="A190" s="20" t="s">
        <v>888</v>
      </c>
      <c r="B190" s="61">
        <v>300</v>
      </c>
      <c r="D190" t="str">
        <f t="shared" si="2"/>
        <v>Router sprzętowy _300</v>
      </c>
    </row>
    <row r="191" spans="1:4">
      <c r="A191" s="20" t="s">
        <v>888</v>
      </c>
      <c r="B191" s="61">
        <v>1200</v>
      </c>
      <c r="D191" t="str">
        <f t="shared" si="2"/>
        <v>Router sprzętowy _1200</v>
      </c>
    </row>
    <row r="192" spans="1:4">
      <c r="A192" s="20" t="s">
        <v>888</v>
      </c>
      <c r="B192" s="61">
        <v>300</v>
      </c>
      <c r="D192" t="str">
        <f t="shared" si="2"/>
        <v>Router sprzętowy _300</v>
      </c>
    </row>
    <row r="193" spans="1:4">
      <c r="A193" s="20" t="s">
        <v>964</v>
      </c>
      <c r="B193" s="61">
        <v>14640</v>
      </c>
      <c r="D193" t="str">
        <f t="shared" si="2"/>
        <v>Serwer telekomunikacyjny_14640</v>
      </c>
    </row>
    <row r="194" spans="1:4">
      <c r="A194" s="20" t="s">
        <v>964</v>
      </c>
      <c r="B194" s="61">
        <v>14640</v>
      </c>
      <c r="D194" t="str">
        <f t="shared" si="2"/>
        <v>Serwer telekomunikacyjny_14640</v>
      </c>
    </row>
    <row r="195" spans="1:4">
      <c r="A195" s="20" t="s">
        <v>918</v>
      </c>
      <c r="B195" s="61">
        <v>320</v>
      </c>
      <c r="D195" t="str">
        <f t="shared" ref="D195:D258" si="3">A195&amp;"_"&amp;B195</f>
        <v>Skaner A4_320</v>
      </c>
    </row>
    <row r="196" spans="1:4">
      <c r="A196" s="20" t="s">
        <v>918</v>
      </c>
      <c r="B196" s="61">
        <v>320</v>
      </c>
      <c r="D196" t="str">
        <f t="shared" si="3"/>
        <v>Skaner A4_320</v>
      </c>
    </row>
    <row r="197" spans="1:4">
      <c r="A197" s="20" t="s">
        <v>918</v>
      </c>
      <c r="B197" s="61">
        <v>720</v>
      </c>
      <c r="D197" t="str">
        <f t="shared" si="3"/>
        <v>Skaner A4_720</v>
      </c>
    </row>
    <row r="198" spans="1:4">
      <c r="A198" s="20" t="s">
        <v>918</v>
      </c>
      <c r="B198" s="61">
        <v>320</v>
      </c>
      <c r="D198" t="str">
        <f t="shared" si="3"/>
        <v>Skaner A4_320</v>
      </c>
    </row>
    <row r="199" spans="1:4">
      <c r="A199" s="20" t="s">
        <v>918</v>
      </c>
      <c r="B199" s="61">
        <v>320</v>
      </c>
      <c r="D199" t="str">
        <f t="shared" si="3"/>
        <v>Skaner A4_320</v>
      </c>
    </row>
    <row r="200" spans="1:4">
      <c r="A200" s="20" t="s">
        <v>918</v>
      </c>
      <c r="B200" s="61">
        <v>320</v>
      </c>
      <c r="D200" t="str">
        <f t="shared" si="3"/>
        <v>Skaner A4_320</v>
      </c>
    </row>
    <row r="201" spans="1:4">
      <c r="A201" s="20" t="s">
        <v>918</v>
      </c>
      <c r="B201" s="61">
        <v>320</v>
      </c>
      <c r="D201" t="str">
        <f t="shared" si="3"/>
        <v>Skaner A4_320</v>
      </c>
    </row>
    <row r="202" spans="1:4">
      <c r="A202" s="20" t="s">
        <v>970</v>
      </c>
      <c r="B202" s="61"/>
      <c r="D202" t="str">
        <f t="shared" si="3"/>
        <v>Skaner bębnowy_</v>
      </c>
    </row>
    <row r="203" spans="1:4">
      <c r="A203" s="20" t="s">
        <v>897</v>
      </c>
      <c r="B203" s="61">
        <v>280</v>
      </c>
      <c r="D203" t="str">
        <f t="shared" si="3"/>
        <v>Sniffer_280</v>
      </c>
    </row>
    <row r="204" spans="1:4">
      <c r="A204" s="20" t="s">
        <v>897</v>
      </c>
      <c r="B204" s="61">
        <v>280</v>
      </c>
      <c r="D204" t="str">
        <f t="shared" si="3"/>
        <v>Sniffer_280</v>
      </c>
    </row>
    <row r="205" spans="1:4">
      <c r="A205" s="20" t="s">
        <v>650</v>
      </c>
      <c r="B205" s="61">
        <v>512</v>
      </c>
      <c r="D205" t="str">
        <f t="shared" si="3"/>
        <v>Stacja lutownicza_512</v>
      </c>
    </row>
    <row r="206" spans="1:4">
      <c r="A206" s="20" t="s">
        <v>650</v>
      </c>
      <c r="B206" s="61">
        <v>512</v>
      </c>
      <c r="D206" t="str">
        <f t="shared" si="3"/>
        <v>Stacja lutownicza_512</v>
      </c>
    </row>
    <row r="207" spans="1:4">
      <c r="A207" s="20" t="s">
        <v>889</v>
      </c>
      <c r="B207" s="61">
        <v>400</v>
      </c>
      <c r="D207" t="str">
        <f t="shared" si="3"/>
        <v>Switch _400</v>
      </c>
    </row>
    <row r="208" spans="1:4">
      <c r="A208" s="20" t="s">
        <v>889</v>
      </c>
      <c r="B208" s="61">
        <v>100</v>
      </c>
      <c r="D208" t="str">
        <f t="shared" si="3"/>
        <v>Switch _100</v>
      </c>
    </row>
    <row r="209" spans="1:4">
      <c r="A209" s="20" t="s">
        <v>889</v>
      </c>
      <c r="B209" s="61">
        <v>400</v>
      </c>
      <c r="D209" t="str">
        <f t="shared" si="3"/>
        <v>Switch _400</v>
      </c>
    </row>
    <row r="210" spans="1:4">
      <c r="A210" s="20" t="s">
        <v>889</v>
      </c>
      <c r="B210" s="61">
        <v>100</v>
      </c>
      <c r="D210" t="str">
        <f t="shared" si="3"/>
        <v>Switch _100</v>
      </c>
    </row>
    <row r="211" spans="1:4" ht="25.5">
      <c r="A211" s="20" t="s">
        <v>919</v>
      </c>
      <c r="B211" s="61">
        <v>800</v>
      </c>
      <c r="D211" t="str">
        <f t="shared" si="3"/>
        <v>Switch z możliwością wbudowania konwertera światłowodowego_800</v>
      </c>
    </row>
    <row r="212" spans="1:4" ht="25.5">
      <c r="A212" s="20" t="s">
        <v>919</v>
      </c>
      <c r="B212" s="61">
        <v>800</v>
      </c>
      <c r="D212" t="str">
        <f t="shared" si="3"/>
        <v>Switch z możliwością wbudowania konwertera światłowodowego_800</v>
      </c>
    </row>
    <row r="213" spans="1:4">
      <c r="A213" s="20" t="s">
        <v>890</v>
      </c>
      <c r="B213" s="61">
        <v>400</v>
      </c>
      <c r="D213" t="str">
        <f t="shared" si="3"/>
        <v>Switch zarządzalny (do całej sieci)_400</v>
      </c>
    </row>
    <row r="214" spans="1:4">
      <c r="A214" s="20" t="s">
        <v>890</v>
      </c>
      <c r="B214" s="61">
        <v>450</v>
      </c>
      <c r="D214" t="str">
        <f t="shared" si="3"/>
        <v>Switch zarządzalny (do całej sieci)_450</v>
      </c>
    </row>
    <row r="215" spans="1:4">
      <c r="A215" s="20" t="s">
        <v>890</v>
      </c>
      <c r="B215" s="61">
        <v>400</v>
      </c>
      <c r="D215" t="str">
        <f t="shared" si="3"/>
        <v>Switch zarządzalny (do całej sieci)_400</v>
      </c>
    </row>
    <row r="216" spans="1:4">
      <c r="A216" s="20" t="s">
        <v>890</v>
      </c>
      <c r="B216" s="61">
        <v>400</v>
      </c>
      <c r="D216" t="str">
        <f t="shared" si="3"/>
        <v>Switch zarządzalny (do całej sieci)_400</v>
      </c>
    </row>
    <row r="217" spans="1:4">
      <c r="A217" s="20" t="s">
        <v>890</v>
      </c>
      <c r="B217" s="61"/>
      <c r="D217" t="str">
        <f t="shared" si="3"/>
        <v>Switch zarządzalny (do całej sieci)_</v>
      </c>
    </row>
    <row r="218" spans="1:4">
      <c r="A218" s="20" t="s">
        <v>890</v>
      </c>
      <c r="B218" s="61">
        <v>400</v>
      </c>
      <c r="D218" t="str">
        <f t="shared" si="3"/>
        <v>Switch zarządzalny (do całej sieci)_400</v>
      </c>
    </row>
    <row r="219" spans="1:4">
      <c r="A219" s="20" t="s">
        <v>891</v>
      </c>
      <c r="B219" s="61">
        <v>3200</v>
      </c>
      <c r="D219" t="str">
        <f t="shared" si="3"/>
        <v>Symantec Norton Internet Security 2010_3200</v>
      </c>
    </row>
    <row r="220" spans="1:4">
      <c r="A220" s="20" t="s">
        <v>891</v>
      </c>
      <c r="B220" s="61">
        <v>3200</v>
      </c>
      <c r="D220" t="str">
        <f t="shared" si="3"/>
        <v>Symantec Norton Internet Security 2010_3200</v>
      </c>
    </row>
    <row r="221" spans="1:4" ht="25.5">
      <c r="A221" s="20" t="s">
        <v>892</v>
      </c>
      <c r="B221" s="61">
        <v>1840</v>
      </c>
      <c r="D221" t="str">
        <f t="shared" si="3"/>
        <v>Symantec Norton Partition Magic 8.0/ Acronis Disk Director Suite 10.0_1840</v>
      </c>
    </row>
    <row r="222" spans="1:4" ht="25.5">
      <c r="A222" s="20" t="s">
        <v>892</v>
      </c>
      <c r="B222" s="61">
        <v>1840</v>
      </c>
      <c r="D222" t="str">
        <f t="shared" si="3"/>
        <v>Symantec Norton Partition Magic 8.0/ Acronis Disk Director Suite 10.0_1840</v>
      </c>
    </row>
    <row r="223" spans="1:4" ht="25.5">
      <c r="A223" s="20" t="s">
        <v>892</v>
      </c>
      <c r="B223" s="61">
        <v>1840</v>
      </c>
      <c r="D223" t="str">
        <f t="shared" si="3"/>
        <v>Symantec Norton Partition Magic 8.0/ Acronis Disk Director Suite 10.0_1840</v>
      </c>
    </row>
    <row r="224" spans="1:4" ht="25.5">
      <c r="A224" s="20" t="s">
        <v>892</v>
      </c>
      <c r="B224" s="61">
        <v>1840</v>
      </c>
      <c r="D224" t="str">
        <f t="shared" si="3"/>
        <v>Symantec Norton Partition Magic 8.0/ Acronis Disk Director Suite 10.0_1840</v>
      </c>
    </row>
    <row r="225" spans="1:4">
      <c r="A225" s="20" t="s">
        <v>893</v>
      </c>
      <c r="B225" s="61">
        <v>1600</v>
      </c>
      <c r="D225" t="str">
        <f t="shared" si="3"/>
        <v>Symantec Norton System Works_1600</v>
      </c>
    </row>
    <row r="226" spans="1:4">
      <c r="A226" s="20" t="s">
        <v>893</v>
      </c>
      <c r="B226" s="61">
        <v>1600</v>
      </c>
      <c r="D226" t="str">
        <f t="shared" si="3"/>
        <v>Symantec Norton System Works_1600</v>
      </c>
    </row>
    <row r="227" spans="1:4">
      <c r="A227" s="20" t="s">
        <v>893</v>
      </c>
      <c r="B227" s="61">
        <v>1600</v>
      </c>
      <c r="D227" t="str">
        <f t="shared" si="3"/>
        <v>Symantec Norton System Works_1600</v>
      </c>
    </row>
    <row r="228" spans="1:4">
      <c r="A228" s="20" t="s">
        <v>893</v>
      </c>
      <c r="B228" s="61">
        <v>1600</v>
      </c>
      <c r="D228" t="str">
        <f t="shared" si="3"/>
        <v>Symantec Norton System Works_1600</v>
      </c>
    </row>
    <row r="229" spans="1:4">
      <c r="A229" s="20" t="s">
        <v>939</v>
      </c>
      <c r="B229" s="61">
        <v>120000</v>
      </c>
      <c r="D229" t="str">
        <f t="shared" si="3"/>
        <v>System Uni Train Elektronika_120000</v>
      </c>
    </row>
    <row r="230" spans="1:4">
      <c r="A230" s="20" t="s">
        <v>939</v>
      </c>
      <c r="B230" s="61">
        <v>120000</v>
      </c>
      <c r="D230" t="str">
        <f t="shared" si="3"/>
        <v>System Uni Train Elektronika_120000</v>
      </c>
    </row>
    <row r="231" spans="1:4">
      <c r="A231" s="20" t="s">
        <v>956</v>
      </c>
      <c r="B231" s="61">
        <v>25000</v>
      </c>
      <c r="D231" t="str">
        <f t="shared" si="3"/>
        <v>System Uni Train Technika antenowa _25000</v>
      </c>
    </row>
    <row r="232" spans="1:4">
      <c r="A232" s="20" t="s">
        <v>956</v>
      </c>
      <c r="B232" s="61">
        <v>25000</v>
      </c>
      <c r="D232" t="str">
        <f t="shared" si="3"/>
        <v>System Uni Train Technika antenowa _25000</v>
      </c>
    </row>
    <row r="233" spans="1:4">
      <c r="A233" s="20" t="s">
        <v>940</v>
      </c>
      <c r="B233" s="61">
        <v>28000</v>
      </c>
      <c r="D233" t="str">
        <f t="shared" si="3"/>
        <v>System Uni Train Technika Cyfrowa_28000</v>
      </c>
    </row>
    <row r="234" spans="1:4">
      <c r="A234" s="20" t="s">
        <v>940</v>
      </c>
      <c r="B234" s="61">
        <v>28000</v>
      </c>
      <c r="D234" t="str">
        <f t="shared" si="3"/>
        <v>System Uni Train Technika Cyfrowa_28000</v>
      </c>
    </row>
    <row r="235" spans="1:4">
      <c r="A235" s="20" t="s">
        <v>954</v>
      </c>
      <c r="B235" s="61">
        <v>57700</v>
      </c>
      <c r="D235" t="str">
        <f t="shared" si="3"/>
        <v>System Uni Train Telekomunikacja_57700</v>
      </c>
    </row>
    <row r="236" spans="1:4">
      <c r="A236" s="20" t="s">
        <v>954</v>
      </c>
      <c r="B236" s="61">
        <v>57700</v>
      </c>
      <c r="D236" t="str">
        <f t="shared" si="3"/>
        <v>System Uni Train Telekomunikacja_57700</v>
      </c>
    </row>
    <row r="237" spans="1:4">
      <c r="A237" s="20" t="s">
        <v>955</v>
      </c>
      <c r="B237" s="61">
        <v>36000</v>
      </c>
      <c r="D237" t="str">
        <f t="shared" si="3"/>
        <v>System UniTrain I_36000</v>
      </c>
    </row>
    <row r="238" spans="1:4">
      <c r="A238" s="20" t="s">
        <v>955</v>
      </c>
      <c r="B238" s="61">
        <v>36000</v>
      </c>
      <c r="D238" t="str">
        <f t="shared" si="3"/>
        <v>System UniTrain I_36000</v>
      </c>
    </row>
    <row r="239" spans="1:4">
      <c r="A239" s="20" t="s">
        <v>920</v>
      </c>
      <c r="B239" s="61">
        <v>240</v>
      </c>
      <c r="D239" t="str">
        <f t="shared" si="3"/>
        <v>Ściągacz izolacji i obcinarka_240</v>
      </c>
    </row>
    <row r="240" spans="1:4">
      <c r="A240" s="20" t="s">
        <v>920</v>
      </c>
      <c r="B240" s="61">
        <v>240</v>
      </c>
      <c r="D240" t="str">
        <f t="shared" si="3"/>
        <v>Ściągacz izolacji i obcinarka_240</v>
      </c>
    </row>
    <row r="241" spans="1:4">
      <c r="A241" s="20" t="s">
        <v>921</v>
      </c>
      <c r="B241" s="61">
        <v>200</v>
      </c>
      <c r="D241" t="str">
        <f t="shared" si="3"/>
        <v>Tablet graficzny_200</v>
      </c>
    </row>
    <row r="242" spans="1:4">
      <c r="A242" s="20" t="s">
        <v>921</v>
      </c>
      <c r="B242" s="61">
        <v>3200</v>
      </c>
      <c r="D242" t="str">
        <f t="shared" si="3"/>
        <v>Tablet graficzny_3200</v>
      </c>
    </row>
    <row r="243" spans="1:4">
      <c r="A243" s="20" t="s">
        <v>921</v>
      </c>
      <c r="B243" s="61"/>
      <c r="D243" t="str">
        <f t="shared" si="3"/>
        <v>Tablet graficzny_</v>
      </c>
    </row>
    <row r="244" spans="1:4">
      <c r="A244" s="20" t="s">
        <v>921</v>
      </c>
      <c r="B244" s="61">
        <v>200</v>
      </c>
      <c r="D244" t="str">
        <f t="shared" si="3"/>
        <v>Tablet graficzny_200</v>
      </c>
    </row>
    <row r="245" spans="1:4">
      <c r="A245" s="45" t="s">
        <v>887</v>
      </c>
      <c r="B245" s="61">
        <v>10000</v>
      </c>
      <c r="D245" t="str">
        <f t="shared" si="3"/>
        <v>Tablica interaktywna z projektorem_10000</v>
      </c>
    </row>
    <row r="246" spans="1:4">
      <c r="A246" s="45" t="s">
        <v>887</v>
      </c>
      <c r="B246" s="61"/>
      <c r="D246" t="str">
        <f t="shared" si="3"/>
        <v>Tablica interaktywna z projektorem_</v>
      </c>
    </row>
    <row r="247" spans="1:4">
      <c r="A247" s="45" t="s">
        <v>887</v>
      </c>
      <c r="B247" s="61">
        <v>10000</v>
      </c>
      <c r="D247" t="str">
        <f t="shared" si="3"/>
        <v>Tablica interaktywna z projektorem_10000</v>
      </c>
    </row>
    <row r="248" spans="1:4">
      <c r="A248" s="45" t="s">
        <v>887</v>
      </c>
      <c r="B248" s="61"/>
      <c r="D248" t="str">
        <f t="shared" si="3"/>
        <v>Tablica interaktywna z projektorem_</v>
      </c>
    </row>
    <row r="249" spans="1:4">
      <c r="A249" s="45" t="s">
        <v>887</v>
      </c>
      <c r="B249" s="61">
        <v>10000</v>
      </c>
      <c r="D249" t="str">
        <f t="shared" si="3"/>
        <v>Tablica interaktywna z projektorem_10000</v>
      </c>
    </row>
    <row r="250" spans="1:4">
      <c r="A250" s="45" t="s">
        <v>887</v>
      </c>
      <c r="B250" s="61"/>
      <c r="D250" t="str">
        <f t="shared" si="3"/>
        <v>Tablica interaktywna z projektorem_</v>
      </c>
    </row>
    <row r="251" spans="1:4">
      <c r="A251" s="20" t="s">
        <v>965</v>
      </c>
      <c r="B251" s="61">
        <v>950</v>
      </c>
      <c r="D251" t="str">
        <f t="shared" si="3"/>
        <v>Telefaks_950</v>
      </c>
    </row>
    <row r="252" spans="1:4">
      <c r="A252" s="20" t="s">
        <v>965</v>
      </c>
      <c r="B252" s="61">
        <v>950</v>
      </c>
      <c r="D252" t="str">
        <f t="shared" si="3"/>
        <v>Telefaks_950</v>
      </c>
    </row>
    <row r="253" spans="1:4">
      <c r="A253" s="20" t="s">
        <v>941</v>
      </c>
      <c r="B253" s="61">
        <v>1080</v>
      </c>
      <c r="D253" t="str">
        <f t="shared" si="3"/>
        <v>Tester_1080</v>
      </c>
    </row>
    <row r="254" spans="1:4">
      <c r="A254" s="20" t="s">
        <v>941</v>
      </c>
      <c r="B254" s="61">
        <v>1080</v>
      </c>
      <c r="D254" t="str">
        <f t="shared" si="3"/>
        <v>Tester_1080</v>
      </c>
    </row>
    <row r="255" spans="1:4">
      <c r="A255" s="20" t="s">
        <v>922</v>
      </c>
      <c r="B255" s="61">
        <v>2480</v>
      </c>
      <c r="D255" t="str">
        <f t="shared" si="3"/>
        <v>Tester ETHERNET RJ45 + wyszukiwacz przewodów _2480</v>
      </c>
    </row>
    <row r="256" spans="1:4">
      <c r="A256" s="20" t="s">
        <v>922</v>
      </c>
      <c r="B256" s="61">
        <v>2480</v>
      </c>
      <c r="D256" t="str">
        <f t="shared" si="3"/>
        <v>Tester ETHERNET RJ45 + wyszukiwacz przewodów _2480</v>
      </c>
    </row>
    <row r="257" spans="1:4">
      <c r="A257" s="20" t="s">
        <v>966</v>
      </c>
      <c r="B257" s="61">
        <v>2250</v>
      </c>
      <c r="D257" t="str">
        <f t="shared" si="3"/>
        <v>Tester linii ISDN 2B+D_2250</v>
      </c>
    </row>
    <row r="258" spans="1:4">
      <c r="A258" s="20" t="s">
        <v>966</v>
      </c>
      <c r="B258" s="61">
        <v>2250</v>
      </c>
      <c r="D258" t="str">
        <f t="shared" si="3"/>
        <v>Tester linii ISDN 2B+D_2250</v>
      </c>
    </row>
    <row r="259" spans="1:4">
      <c r="A259" s="20" t="s">
        <v>894</v>
      </c>
      <c r="B259" s="61">
        <v>60</v>
      </c>
      <c r="D259" t="str">
        <f t="shared" ref="D259:D306" si="4">A259&amp;"_"&amp;B259</f>
        <v>Total Commander_60</v>
      </c>
    </row>
    <row r="260" spans="1:4">
      <c r="A260" s="20" t="s">
        <v>894</v>
      </c>
      <c r="B260" s="61">
        <v>60</v>
      </c>
      <c r="D260" t="str">
        <f t="shared" si="4"/>
        <v>Total Commander_60</v>
      </c>
    </row>
    <row r="261" spans="1:4">
      <c r="A261" s="20" t="s">
        <v>923</v>
      </c>
      <c r="B261" s="61">
        <v>200</v>
      </c>
      <c r="D261" t="str">
        <f t="shared" si="4"/>
        <v>Tuner TV zewnetrzny USB_200</v>
      </c>
    </row>
    <row r="262" spans="1:4">
      <c r="A262" s="20" t="s">
        <v>923</v>
      </c>
      <c r="B262" s="61">
        <v>200</v>
      </c>
      <c r="D262" t="str">
        <f t="shared" si="4"/>
        <v>Tuner TV zewnetrzny USB_200</v>
      </c>
    </row>
    <row r="263" spans="1:4">
      <c r="A263" s="20" t="s">
        <v>947</v>
      </c>
      <c r="B263" s="61">
        <v>4000</v>
      </c>
      <c r="D263" t="str">
        <f t="shared" si="4"/>
        <v>Ulead Video Studio 11 Plus PL_4000</v>
      </c>
    </row>
    <row r="264" spans="1:4">
      <c r="A264" s="20" t="s">
        <v>947</v>
      </c>
      <c r="B264" s="61"/>
      <c r="D264" t="str">
        <f t="shared" si="4"/>
        <v>Ulead Video Studio 11 Plus PL_</v>
      </c>
    </row>
    <row r="265" spans="1:4" ht="25.5">
      <c r="A265" s="20" t="s">
        <v>967</v>
      </c>
      <c r="B265" s="61">
        <v>4500</v>
      </c>
      <c r="D265" t="str">
        <f t="shared" si="4"/>
        <v>Uniwersalny tester pętli abonenckich dla torów miedzianych _4500</v>
      </c>
    </row>
    <row r="266" spans="1:4" ht="25.5">
      <c r="A266" s="20" t="s">
        <v>967</v>
      </c>
      <c r="B266" s="61">
        <v>4500</v>
      </c>
      <c r="D266" t="str">
        <f t="shared" si="4"/>
        <v>Uniwersalny tester pętli abonenckich dla torów miedzianych _4500</v>
      </c>
    </row>
    <row r="267" spans="1:4">
      <c r="A267" s="20" t="s">
        <v>882</v>
      </c>
      <c r="B267" s="61">
        <v>700</v>
      </c>
      <c r="D267" t="str">
        <f t="shared" si="4"/>
        <v>UPS_700</v>
      </c>
    </row>
    <row r="268" spans="1:4">
      <c r="A268" s="20" t="s">
        <v>882</v>
      </c>
      <c r="B268" s="61">
        <v>700</v>
      </c>
      <c r="D268" t="str">
        <f t="shared" si="4"/>
        <v>UPS_700</v>
      </c>
    </row>
    <row r="269" spans="1:4">
      <c r="A269" s="20" t="s">
        <v>882</v>
      </c>
      <c r="B269" s="61">
        <v>700</v>
      </c>
      <c r="D269" t="str">
        <f t="shared" si="4"/>
        <v>UPS_700</v>
      </c>
    </row>
    <row r="270" spans="1:4">
      <c r="A270" s="20" t="s">
        <v>882</v>
      </c>
      <c r="B270" s="61">
        <v>700</v>
      </c>
      <c r="D270" t="str">
        <f t="shared" si="4"/>
        <v>UPS_700</v>
      </c>
    </row>
    <row r="271" spans="1:4">
      <c r="A271" s="20" t="s">
        <v>882</v>
      </c>
      <c r="B271" s="61"/>
      <c r="D271" t="str">
        <f t="shared" si="4"/>
        <v>UPS_</v>
      </c>
    </row>
    <row r="272" spans="1:4">
      <c r="A272" s="20" t="s">
        <v>882</v>
      </c>
      <c r="B272" s="61">
        <v>700</v>
      </c>
      <c r="D272" t="str">
        <f t="shared" si="4"/>
        <v>UPS_700</v>
      </c>
    </row>
    <row r="273" spans="1:4">
      <c r="A273" s="20" t="s">
        <v>882</v>
      </c>
      <c r="B273" s="61">
        <v>700</v>
      </c>
      <c r="D273" t="str">
        <f t="shared" si="4"/>
        <v>UPS_700</v>
      </c>
    </row>
    <row r="274" spans="1:4">
      <c r="A274" s="20" t="s">
        <v>882</v>
      </c>
      <c r="B274" s="61">
        <v>700</v>
      </c>
      <c r="D274" t="str">
        <f t="shared" si="4"/>
        <v>UPS_700</v>
      </c>
    </row>
    <row r="275" spans="1:4">
      <c r="A275" s="20" t="s">
        <v>895</v>
      </c>
      <c r="B275" s="61">
        <v>1700</v>
      </c>
      <c r="D275" t="str">
        <f t="shared" si="4"/>
        <v>UPS zarządzalny_1700</v>
      </c>
    </row>
    <row r="276" spans="1:4">
      <c r="A276" s="20" t="s">
        <v>895</v>
      </c>
      <c r="B276" s="61">
        <v>1700</v>
      </c>
      <c r="D276" t="str">
        <f t="shared" si="4"/>
        <v>UPS zarządzalny_1700</v>
      </c>
    </row>
    <row r="277" spans="1:4">
      <c r="A277" s="20" t="s">
        <v>895</v>
      </c>
      <c r="B277" s="61">
        <v>1700</v>
      </c>
      <c r="D277" t="str">
        <f t="shared" si="4"/>
        <v>UPS zarządzalny_1700</v>
      </c>
    </row>
    <row r="278" spans="1:4">
      <c r="A278" s="20" t="s">
        <v>895</v>
      </c>
      <c r="B278" s="61">
        <v>1700</v>
      </c>
      <c r="D278" t="str">
        <f t="shared" si="4"/>
        <v>UPS zarządzalny_1700</v>
      </c>
    </row>
    <row r="279" spans="1:4">
      <c r="A279" s="20" t="s">
        <v>883</v>
      </c>
      <c r="B279" s="61">
        <v>1500</v>
      </c>
      <c r="D279" t="str">
        <f t="shared" si="4"/>
        <v>Urzadzenie wielofunkcyjne mono sieciowe_1500</v>
      </c>
    </row>
    <row r="280" spans="1:4">
      <c r="A280" s="20" t="s">
        <v>883</v>
      </c>
      <c r="B280" s="61">
        <v>1500</v>
      </c>
      <c r="D280" t="str">
        <f t="shared" si="4"/>
        <v>Urzadzenie wielofunkcyjne mono sieciowe_1500</v>
      </c>
    </row>
    <row r="281" spans="1:4">
      <c r="A281" s="20" t="s">
        <v>883</v>
      </c>
      <c r="B281" s="61">
        <v>1500</v>
      </c>
      <c r="D281" t="str">
        <f t="shared" si="4"/>
        <v>Urzadzenie wielofunkcyjne mono sieciowe_1500</v>
      </c>
    </row>
    <row r="282" spans="1:4">
      <c r="A282" s="20" t="s">
        <v>883</v>
      </c>
      <c r="B282" s="61">
        <v>1500</v>
      </c>
      <c r="D282" t="str">
        <f t="shared" si="4"/>
        <v>Urzadzenie wielofunkcyjne mono sieciowe_1500</v>
      </c>
    </row>
    <row r="283" spans="1:4">
      <c r="A283" s="20" t="s">
        <v>795</v>
      </c>
      <c r="B283" s="61">
        <v>500</v>
      </c>
      <c r="D283" t="str">
        <f t="shared" si="4"/>
        <v>Urządzenie wielofunkcyjne _500</v>
      </c>
    </row>
    <row r="284" spans="1:4">
      <c r="A284" s="20" t="s">
        <v>795</v>
      </c>
      <c r="B284" s="61">
        <v>500</v>
      </c>
      <c r="D284" t="str">
        <f t="shared" si="4"/>
        <v>Urządzenie wielofunkcyjne _500</v>
      </c>
    </row>
    <row r="285" spans="1:4">
      <c r="A285" s="20" t="s">
        <v>896</v>
      </c>
      <c r="B285" s="61">
        <v>90</v>
      </c>
      <c r="D285" t="str">
        <f t="shared" si="4"/>
        <v>WinRAR v. 3.x _90</v>
      </c>
    </row>
    <row r="286" spans="1:4">
      <c r="A286" s="20" t="s">
        <v>896</v>
      </c>
      <c r="B286" s="61">
        <v>90</v>
      </c>
      <c r="D286" t="str">
        <f t="shared" si="4"/>
        <v>WinRAR v. 3.x _90</v>
      </c>
    </row>
    <row r="287" spans="1:4">
      <c r="A287" s="20" t="s">
        <v>896</v>
      </c>
      <c r="B287" s="61">
        <v>90</v>
      </c>
      <c r="D287" t="str">
        <f t="shared" si="4"/>
        <v>WinRAR v. 3.x _90</v>
      </c>
    </row>
    <row r="288" spans="1:4">
      <c r="A288" s="20" t="s">
        <v>896</v>
      </c>
      <c r="B288" s="61"/>
      <c r="D288" t="str">
        <f t="shared" si="4"/>
        <v>WinRAR v. 3.x _</v>
      </c>
    </row>
    <row r="289" spans="1:4">
      <c r="A289" s="20" t="s">
        <v>896</v>
      </c>
      <c r="B289" s="61">
        <v>90</v>
      </c>
      <c r="D289" t="str">
        <f t="shared" si="4"/>
        <v>WinRAR v. 3.x _90</v>
      </c>
    </row>
    <row r="290" spans="1:4">
      <c r="A290" s="20" t="s">
        <v>896</v>
      </c>
      <c r="B290" s="61">
        <v>90</v>
      </c>
      <c r="D290" t="str">
        <f t="shared" si="4"/>
        <v>WinRAR v. 3.x _90</v>
      </c>
    </row>
    <row r="291" spans="1:4">
      <c r="A291" s="20" t="s">
        <v>305</v>
      </c>
      <c r="B291" s="61">
        <v>3000</v>
      </c>
      <c r="D291" t="str">
        <f t="shared" si="4"/>
        <v>Wizualizer_3000</v>
      </c>
    </row>
    <row r="292" spans="1:4">
      <c r="A292" s="20" t="s">
        <v>305</v>
      </c>
      <c r="B292" s="61">
        <v>3000</v>
      </c>
      <c r="D292" t="str">
        <f t="shared" si="4"/>
        <v>Wizualizer_3000</v>
      </c>
    </row>
    <row r="293" spans="1:4">
      <c r="A293" s="20" t="s">
        <v>968</v>
      </c>
      <c r="B293" s="61">
        <v>1000</v>
      </c>
      <c r="D293" t="str">
        <f t="shared" si="4"/>
        <v>Wizualny lokalizator uszkodzeń_1000</v>
      </c>
    </row>
    <row r="294" spans="1:4">
      <c r="A294" s="20" t="s">
        <v>968</v>
      </c>
      <c r="B294" s="61">
        <v>1000</v>
      </c>
      <c r="D294" t="str">
        <f t="shared" si="4"/>
        <v>Wizualny lokalizator uszkodzeń_1000</v>
      </c>
    </row>
    <row r="295" spans="1:4">
      <c r="A295" s="20" t="s">
        <v>924</v>
      </c>
      <c r="B295" s="61">
        <v>800</v>
      </c>
      <c r="D295" t="str">
        <f t="shared" si="4"/>
        <v>zaciskarka do złączy typu F_800</v>
      </c>
    </row>
    <row r="296" spans="1:4">
      <c r="A296" s="20" t="s">
        <v>924</v>
      </c>
      <c r="B296" s="61">
        <v>800</v>
      </c>
      <c r="D296" t="str">
        <f t="shared" si="4"/>
        <v>zaciskarka do złączy typu F_800</v>
      </c>
    </row>
    <row r="297" spans="1:4">
      <c r="A297" s="20" t="s">
        <v>925</v>
      </c>
      <c r="B297" s="61">
        <v>2080</v>
      </c>
      <c r="D297" t="str">
        <f t="shared" si="4"/>
        <v>Zestaw kluczy _2080</v>
      </c>
    </row>
    <row r="298" spans="1:4">
      <c r="A298" s="20" t="s">
        <v>925</v>
      </c>
      <c r="B298" s="61">
        <v>2080</v>
      </c>
      <c r="D298" t="str">
        <f t="shared" si="4"/>
        <v>Zestaw kluczy _2080</v>
      </c>
    </row>
    <row r="299" spans="1:4">
      <c r="A299" s="20" t="s">
        <v>946</v>
      </c>
      <c r="B299" s="61">
        <v>9800</v>
      </c>
      <c r="D299" t="str">
        <f t="shared" si="4"/>
        <v>Zestaw mikrokomputer_9800</v>
      </c>
    </row>
    <row r="300" spans="1:4">
      <c r="A300" s="20" t="s">
        <v>946</v>
      </c>
      <c r="B300" s="61">
        <v>9800</v>
      </c>
      <c r="D300" t="str">
        <f t="shared" si="4"/>
        <v>Zestaw mikrokomputer_9800</v>
      </c>
    </row>
    <row r="301" spans="1:4">
      <c r="A301" s="20" t="s">
        <v>969</v>
      </c>
      <c r="B301" s="61">
        <v>3600</v>
      </c>
      <c r="D301" t="str">
        <f t="shared" si="4"/>
        <v>Zestaw montażowy do modułów 10-parowych_3600</v>
      </c>
    </row>
    <row r="302" spans="1:4">
      <c r="A302" s="20" t="s">
        <v>969</v>
      </c>
      <c r="B302" s="61">
        <v>3600</v>
      </c>
      <c r="D302" t="str">
        <f t="shared" si="4"/>
        <v>Zestaw montażowy do modułów 10-parowych_3600</v>
      </c>
    </row>
    <row r="303" spans="1:4">
      <c r="A303" s="20" t="s">
        <v>926</v>
      </c>
      <c r="B303" s="61">
        <v>1760</v>
      </c>
      <c r="D303" t="str">
        <f t="shared" si="4"/>
        <v>Zestaw narzędzi: UTP/STP _1760</v>
      </c>
    </row>
    <row r="304" spans="1:4">
      <c r="A304" s="20" t="s">
        <v>926</v>
      </c>
      <c r="B304" s="61">
        <v>1760</v>
      </c>
      <c r="D304" t="str">
        <f t="shared" si="4"/>
        <v>Zestaw narzędzi: UTP/STP _1760</v>
      </c>
    </row>
    <row r="305" spans="1:5">
      <c r="A305" s="20" t="s">
        <v>943</v>
      </c>
      <c r="B305" s="61">
        <v>18280</v>
      </c>
      <c r="D305" t="str">
        <f t="shared" si="4"/>
        <v>Zestaw techniki mikroprocesorowej_18280</v>
      </c>
    </row>
    <row r="306" spans="1:5">
      <c r="A306" s="20" t="s">
        <v>943</v>
      </c>
      <c r="B306" s="61">
        <v>18280</v>
      </c>
      <c r="D306" t="str">
        <f t="shared" si="4"/>
        <v>Zestaw techniki mikroprocesorowej_18280</v>
      </c>
    </row>
    <row r="309" spans="1:5">
      <c r="D309" t="s">
        <v>1435</v>
      </c>
      <c r="E309" t="s">
        <v>1541</v>
      </c>
    </row>
    <row r="310" spans="1:5">
      <c r="D310" s="84" t="s">
        <v>2456</v>
      </c>
      <c r="E310" s="85">
        <v>1</v>
      </c>
    </row>
    <row r="311" spans="1:5">
      <c r="D311" s="84" t="s">
        <v>2457</v>
      </c>
      <c r="E311" s="85">
        <v>1</v>
      </c>
    </row>
    <row r="312" spans="1:5">
      <c r="D312" s="84" t="s">
        <v>2458</v>
      </c>
      <c r="E312" s="85">
        <v>2</v>
      </c>
    </row>
    <row r="313" spans="1:5">
      <c r="D313" s="84" t="s">
        <v>2459</v>
      </c>
      <c r="E313" s="85">
        <v>1</v>
      </c>
    </row>
    <row r="314" spans="1:5">
      <c r="D314" s="84" t="s">
        <v>2460</v>
      </c>
      <c r="E314" s="85">
        <v>1</v>
      </c>
    </row>
    <row r="315" spans="1:5">
      <c r="D315" s="84" t="s">
        <v>2461</v>
      </c>
      <c r="E315" s="85">
        <v>2</v>
      </c>
    </row>
    <row r="316" spans="1:5">
      <c r="D316" s="84" t="s">
        <v>2462</v>
      </c>
      <c r="E316" s="85">
        <v>1</v>
      </c>
    </row>
    <row r="317" spans="1:5">
      <c r="D317" s="84" t="s">
        <v>2463</v>
      </c>
      <c r="E317" s="85">
        <v>1</v>
      </c>
    </row>
    <row r="318" spans="1:5">
      <c r="D318" s="84" t="s">
        <v>2464</v>
      </c>
      <c r="E318" s="85">
        <v>2</v>
      </c>
    </row>
    <row r="319" spans="1:5">
      <c r="D319" s="84" t="s">
        <v>2465</v>
      </c>
      <c r="E319" s="85">
        <v>1</v>
      </c>
    </row>
    <row r="320" spans="1:5">
      <c r="D320" s="84" t="s">
        <v>2466</v>
      </c>
      <c r="E320" s="85">
        <v>2</v>
      </c>
    </row>
    <row r="321" spans="4:5">
      <c r="D321" s="84" t="s">
        <v>2467</v>
      </c>
      <c r="E321" s="85">
        <v>2</v>
      </c>
    </row>
    <row r="322" spans="4:5">
      <c r="D322" s="84" t="s">
        <v>2468</v>
      </c>
      <c r="E322" s="85">
        <v>2</v>
      </c>
    </row>
    <row r="323" spans="4:5">
      <c r="D323" s="84" t="s">
        <v>2469</v>
      </c>
      <c r="E323" s="85">
        <v>1</v>
      </c>
    </row>
    <row r="324" spans="4:5">
      <c r="D324" s="84" t="s">
        <v>2470</v>
      </c>
      <c r="E324" s="85">
        <v>1</v>
      </c>
    </row>
    <row r="325" spans="4:5">
      <c r="D325" s="84" t="s">
        <v>2471</v>
      </c>
      <c r="E325" s="85">
        <v>3</v>
      </c>
    </row>
    <row r="326" spans="4:5">
      <c r="D326" s="84" t="s">
        <v>2472</v>
      </c>
      <c r="E326" s="85">
        <v>1</v>
      </c>
    </row>
    <row r="327" spans="4:5">
      <c r="D327" s="84" t="s">
        <v>2473</v>
      </c>
      <c r="E327" s="85">
        <v>2</v>
      </c>
    </row>
    <row r="328" spans="4:5">
      <c r="D328" s="84" t="s">
        <v>2474</v>
      </c>
      <c r="E328" s="85">
        <v>1</v>
      </c>
    </row>
    <row r="329" spans="4:5">
      <c r="D329" s="84" t="s">
        <v>2475</v>
      </c>
      <c r="E329" s="85">
        <v>1</v>
      </c>
    </row>
    <row r="330" spans="4:5">
      <c r="D330" s="84" t="s">
        <v>2476</v>
      </c>
      <c r="E330" s="85">
        <v>2</v>
      </c>
    </row>
    <row r="331" spans="4:5">
      <c r="D331" s="84" t="s">
        <v>2477</v>
      </c>
      <c r="E331" s="85">
        <v>2</v>
      </c>
    </row>
    <row r="332" spans="4:5">
      <c r="D332" s="84" t="s">
        <v>2478</v>
      </c>
      <c r="E332" s="85">
        <v>1</v>
      </c>
    </row>
    <row r="333" spans="4:5">
      <c r="D333" s="84" t="s">
        <v>2479</v>
      </c>
      <c r="E333" s="85">
        <v>2</v>
      </c>
    </row>
    <row r="334" spans="4:5">
      <c r="D334" s="84" t="s">
        <v>2480</v>
      </c>
      <c r="E334" s="85">
        <v>2</v>
      </c>
    </row>
    <row r="335" spans="4:5">
      <c r="D335" s="84" t="s">
        <v>2481</v>
      </c>
      <c r="E335" s="85">
        <v>2</v>
      </c>
    </row>
    <row r="336" spans="4:5">
      <c r="D336" s="84" t="s">
        <v>2482</v>
      </c>
      <c r="E336" s="85">
        <v>1</v>
      </c>
    </row>
    <row r="337" spans="4:5">
      <c r="D337" s="84" t="s">
        <v>2483</v>
      </c>
      <c r="E337" s="85">
        <v>2</v>
      </c>
    </row>
    <row r="338" spans="4:5">
      <c r="D338" s="84" t="s">
        <v>2484</v>
      </c>
      <c r="E338" s="85">
        <v>4</v>
      </c>
    </row>
    <row r="339" spans="4:5">
      <c r="D339" s="84" t="s">
        <v>2485</v>
      </c>
      <c r="E339" s="85">
        <v>2</v>
      </c>
    </row>
    <row r="340" spans="4:5">
      <c r="D340" s="84" t="s">
        <v>2486</v>
      </c>
      <c r="E340" s="85">
        <v>2</v>
      </c>
    </row>
    <row r="341" spans="4:5">
      <c r="D341" s="84" t="s">
        <v>2487</v>
      </c>
      <c r="E341" s="85">
        <v>2</v>
      </c>
    </row>
    <row r="342" spans="4:5">
      <c r="D342" s="84" t="s">
        <v>2488</v>
      </c>
      <c r="E342" s="85">
        <v>2</v>
      </c>
    </row>
    <row r="343" spans="4:5">
      <c r="D343" s="84" t="s">
        <v>2489</v>
      </c>
      <c r="E343" s="85">
        <v>2</v>
      </c>
    </row>
    <row r="344" spans="4:5">
      <c r="D344" s="84" t="s">
        <v>2490</v>
      </c>
      <c r="E344" s="85">
        <v>2</v>
      </c>
    </row>
    <row r="345" spans="4:5">
      <c r="D345" s="84" t="s">
        <v>2491</v>
      </c>
      <c r="E345" s="85">
        <v>2</v>
      </c>
    </row>
    <row r="346" spans="4:5">
      <c r="D346" s="84" t="s">
        <v>2492</v>
      </c>
      <c r="E346" s="85">
        <v>2</v>
      </c>
    </row>
    <row r="347" spans="4:5">
      <c r="D347" s="84" t="s">
        <v>2235</v>
      </c>
      <c r="E347" s="85">
        <v>2</v>
      </c>
    </row>
    <row r="348" spans="4:5">
      <c r="D348" s="84" t="s">
        <v>2493</v>
      </c>
      <c r="E348" s="85">
        <v>2</v>
      </c>
    </row>
    <row r="349" spans="4:5">
      <c r="D349" s="84" t="s">
        <v>2494</v>
      </c>
      <c r="E349" s="85">
        <v>2</v>
      </c>
    </row>
    <row r="350" spans="4:5">
      <c r="D350" s="84" t="s">
        <v>2495</v>
      </c>
      <c r="E350" s="85">
        <v>2</v>
      </c>
    </row>
    <row r="351" spans="4:5">
      <c r="D351" s="84" t="s">
        <v>2496</v>
      </c>
      <c r="E351" s="85">
        <v>2</v>
      </c>
    </row>
    <row r="352" spans="4:5">
      <c r="D352" s="84" t="s">
        <v>2497</v>
      </c>
      <c r="E352" s="85">
        <v>6</v>
      </c>
    </row>
    <row r="353" spans="4:5">
      <c r="D353" s="84" t="s">
        <v>2498</v>
      </c>
      <c r="E353" s="85">
        <v>2</v>
      </c>
    </row>
    <row r="354" spans="4:5">
      <c r="D354" s="84" t="s">
        <v>2499</v>
      </c>
      <c r="E354" s="85">
        <v>1</v>
      </c>
    </row>
    <row r="355" spans="4:5">
      <c r="D355" s="84" t="s">
        <v>2500</v>
      </c>
      <c r="E355" s="85">
        <v>1</v>
      </c>
    </row>
    <row r="356" spans="4:5">
      <c r="D356" s="84" t="s">
        <v>2501</v>
      </c>
      <c r="E356" s="85">
        <v>1</v>
      </c>
    </row>
    <row r="357" spans="4:5">
      <c r="D357" s="84" t="s">
        <v>2502</v>
      </c>
      <c r="E357" s="85">
        <v>1</v>
      </c>
    </row>
    <row r="358" spans="4:5">
      <c r="D358" s="84" t="s">
        <v>2503</v>
      </c>
      <c r="E358" s="85">
        <v>1</v>
      </c>
    </row>
    <row r="359" spans="4:5">
      <c r="D359" s="84" t="s">
        <v>2504</v>
      </c>
      <c r="E359" s="85">
        <v>2</v>
      </c>
    </row>
    <row r="360" spans="4:5">
      <c r="D360" s="84" t="s">
        <v>2505</v>
      </c>
      <c r="E360" s="85">
        <v>4</v>
      </c>
    </row>
    <row r="361" spans="4:5">
      <c r="D361" s="84" t="s">
        <v>2506</v>
      </c>
      <c r="E361" s="85">
        <v>6</v>
      </c>
    </row>
    <row r="362" spans="4:5">
      <c r="D362" s="84" t="s">
        <v>2507</v>
      </c>
      <c r="E362" s="85">
        <v>2</v>
      </c>
    </row>
    <row r="363" spans="4:5">
      <c r="D363" s="84" t="s">
        <v>2508</v>
      </c>
      <c r="E363" s="85">
        <v>2</v>
      </c>
    </row>
    <row r="364" spans="4:5">
      <c r="D364" s="84" t="s">
        <v>2509</v>
      </c>
      <c r="E364" s="85">
        <v>2</v>
      </c>
    </row>
    <row r="365" spans="4:5">
      <c r="D365" s="84" t="s">
        <v>2510</v>
      </c>
      <c r="E365" s="85">
        <v>2</v>
      </c>
    </row>
    <row r="366" spans="4:5">
      <c r="D366" s="84" t="s">
        <v>2511</v>
      </c>
      <c r="E366" s="85">
        <v>2</v>
      </c>
    </row>
    <row r="367" spans="4:5">
      <c r="D367" s="84" t="s">
        <v>2512</v>
      </c>
      <c r="E367" s="85">
        <v>2</v>
      </c>
    </row>
    <row r="368" spans="4:5">
      <c r="D368" s="84" t="s">
        <v>2513</v>
      </c>
      <c r="E368" s="85">
        <v>1</v>
      </c>
    </row>
    <row r="369" spans="4:5">
      <c r="D369" s="84" t="s">
        <v>2514</v>
      </c>
      <c r="E369" s="85">
        <v>2</v>
      </c>
    </row>
    <row r="370" spans="4:5">
      <c r="D370" s="84" t="s">
        <v>2515</v>
      </c>
      <c r="E370" s="85">
        <v>2</v>
      </c>
    </row>
    <row r="371" spans="4:5">
      <c r="D371" s="84" t="s">
        <v>2516</v>
      </c>
      <c r="E371" s="85">
        <v>5</v>
      </c>
    </row>
    <row r="372" spans="4:5">
      <c r="D372" s="84" t="s">
        <v>2517</v>
      </c>
      <c r="E372" s="85">
        <v>2</v>
      </c>
    </row>
    <row r="373" spans="4:5">
      <c r="D373" s="84" t="s">
        <v>2518</v>
      </c>
      <c r="E373" s="85">
        <v>2</v>
      </c>
    </row>
    <row r="374" spans="4:5">
      <c r="D374" s="84" t="s">
        <v>2519</v>
      </c>
      <c r="E374" s="85">
        <v>2</v>
      </c>
    </row>
    <row r="375" spans="4:5">
      <c r="D375" s="84" t="s">
        <v>2520</v>
      </c>
      <c r="E375" s="85">
        <v>2</v>
      </c>
    </row>
    <row r="376" spans="4:5">
      <c r="D376" s="84" t="s">
        <v>2521</v>
      </c>
      <c r="E376" s="85">
        <v>2</v>
      </c>
    </row>
    <row r="377" spans="4:5">
      <c r="D377" s="84" t="s">
        <v>2522</v>
      </c>
      <c r="E377" s="85">
        <v>2</v>
      </c>
    </row>
    <row r="378" spans="4:5">
      <c r="D378" s="84" t="s">
        <v>2523</v>
      </c>
      <c r="E378" s="85">
        <v>2</v>
      </c>
    </row>
    <row r="379" spans="4:5">
      <c r="D379" s="84" t="s">
        <v>2524</v>
      </c>
      <c r="E379" s="85">
        <v>2</v>
      </c>
    </row>
    <row r="380" spans="4:5">
      <c r="D380" s="84" t="s">
        <v>2525</v>
      </c>
      <c r="E380" s="85">
        <v>2</v>
      </c>
    </row>
    <row r="381" spans="4:5">
      <c r="D381" s="84" t="s">
        <v>2526</v>
      </c>
      <c r="E381" s="85">
        <v>1</v>
      </c>
    </row>
    <row r="382" spans="4:5">
      <c r="D382" s="84" t="s">
        <v>2527</v>
      </c>
      <c r="E382" s="85">
        <v>6</v>
      </c>
    </row>
    <row r="383" spans="4:5">
      <c r="D383" s="84" t="s">
        <v>2528</v>
      </c>
      <c r="E383" s="85">
        <v>2</v>
      </c>
    </row>
    <row r="384" spans="4:5">
      <c r="D384" s="84" t="s">
        <v>2529</v>
      </c>
      <c r="E384" s="85">
        <v>1</v>
      </c>
    </row>
    <row r="385" spans="4:5">
      <c r="D385" s="84" t="s">
        <v>2530</v>
      </c>
      <c r="E385" s="85">
        <v>1</v>
      </c>
    </row>
    <row r="386" spans="4:5">
      <c r="D386" s="84" t="s">
        <v>2531</v>
      </c>
      <c r="E386" s="85">
        <v>5</v>
      </c>
    </row>
    <row r="387" spans="4:5">
      <c r="D387" s="84" t="s">
        <v>2532</v>
      </c>
      <c r="E387" s="85">
        <v>2</v>
      </c>
    </row>
    <row r="388" spans="4:5">
      <c r="D388" s="84" t="s">
        <v>2533</v>
      </c>
      <c r="E388" s="85">
        <v>1</v>
      </c>
    </row>
    <row r="389" spans="4:5">
      <c r="D389" s="84" t="s">
        <v>2534</v>
      </c>
      <c r="E389" s="85">
        <v>1</v>
      </c>
    </row>
    <row r="390" spans="4:5">
      <c r="D390" s="84" t="s">
        <v>2535</v>
      </c>
      <c r="E390" s="85">
        <v>1</v>
      </c>
    </row>
    <row r="391" spans="4:5">
      <c r="D391" s="84" t="s">
        <v>2536</v>
      </c>
      <c r="E391" s="85">
        <v>1</v>
      </c>
    </row>
    <row r="392" spans="4:5">
      <c r="D392" s="84" t="s">
        <v>2287</v>
      </c>
      <c r="E392" s="85">
        <v>1</v>
      </c>
    </row>
    <row r="393" spans="4:5">
      <c r="D393" s="84" t="s">
        <v>2537</v>
      </c>
      <c r="E393" s="85">
        <v>2</v>
      </c>
    </row>
    <row r="394" spans="4:5">
      <c r="D394" s="84" t="s">
        <v>2538</v>
      </c>
      <c r="E394" s="85">
        <v>2</v>
      </c>
    </row>
    <row r="395" spans="4:5">
      <c r="D395" s="84" t="s">
        <v>2539</v>
      </c>
      <c r="E395" s="85">
        <v>5</v>
      </c>
    </row>
    <row r="396" spans="4:5">
      <c r="D396" s="84" t="s">
        <v>2306</v>
      </c>
      <c r="E396" s="85">
        <v>1</v>
      </c>
    </row>
    <row r="397" spans="4:5">
      <c r="D397" s="84" t="s">
        <v>2540</v>
      </c>
      <c r="E397" s="85">
        <v>1</v>
      </c>
    </row>
    <row r="398" spans="4:5">
      <c r="D398" s="84" t="s">
        <v>2541</v>
      </c>
      <c r="E398" s="85">
        <v>2</v>
      </c>
    </row>
    <row r="399" spans="4:5">
      <c r="D399" s="84" t="s">
        <v>2542</v>
      </c>
      <c r="E399" s="85">
        <v>7</v>
      </c>
    </row>
    <row r="400" spans="4:5">
      <c r="D400" s="84" t="s">
        <v>2543</v>
      </c>
      <c r="E400" s="85">
        <v>2</v>
      </c>
    </row>
    <row r="401" spans="4:5">
      <c r="D401" s="84" t="s">
        <v>2544</v>
      </c>
      <c r="E401" s="85">
        <v>2</v>
      </c>
    </row>
    <row r="402" spans="4:5">
      <c r="D402" s="84" t="s">
        <v>2545</v>
      </c>
      <c r="E402" s="85">
        <v>2</v>
      </c>
    </row>
    <row r="403" spans="4:5">
      <c r="D403" s="84" t="s">
        <v>2546</v>
      </c>
      <c r="E403" s="85">
        <v>2</v>
      </c>
    </row>
    <row r="404" spans="4:5">
      <c r="D404" s="84" t="s">
        <v>2547</v>
      </c>
      <c r="E404" s="85">
        <v>2</v>
      </c>
    </row>
    <row r="405" spans="4:5">
      <c r="D405" s="84" t="s">
        <v>2548</v>
      </c>
      <c r="E405" s="85">
        <v>6</v>
      </c>
    </row>
    <row r="406" spans="4:5">
      <c r="D406" s="84" t="s">
        <v>2549</v>
      </c>
      <c r="E406" s="85">
        <v>1</v>
      </c>
    </row>
    <row r="407" spans="4:5">
      <c r="D407" s="84" t="s">
        <v>2550</v>
      </c>
      <c r="E407" s="85">
        <v>1</v>
      </c>
    </row>
    <row r="408" spans="4:5">
      <c r="D408" s="84" t="s">
        <v>2551</v>
      </c>
      <c r="E408" s="85">
        <v>2</v>
      </c>
    </row>
    <row r="409" spans="4:5">
      <c r="D409" s="84" t="s">
        <v>2552</v>
      </c>
      <c r="E409" s="85">
        <v>2</v>
      </c>
    </row>
    <row r="410" spans="4:5">
      <c r="D410" s="84" t="s">
        <v>2553</v>
      </c>
      <c r="E410" s="85">
        <v>2</v>
      </c>
    </row>
    <row r="411" spans="4:5">
      <c r="D411" s="84" t="s">
        <v>2554</v>
      </c>
      <c r="E411" s="85">
        <v>2</v>
      </c>
    </row>
    <row r="412" spans="4:5">
      <c r="D412" s="84" t="s">
        <v>2555</v>
      </c>
      <c r="E412" s="85">
        <v>2</v>
      </c>
    </row>
    <row r="413" spans="4:5">
      <c r="D413" s="84" t="s">
        <v>2556</v>
      </c>
      <c r="E413" s="85">
        <v>1</v>
      </c>
    </row>
    <row r="414" spans="4:5">
      <c r="D414" s="84" t="s">
        <v>2557</v>
      </c>
      <c r="E414" s="85">
        <v>4</v>
      </c>
    </row>
    <row r="415" spans="4:5">
      <c r="D415" s="84" t="s">
        <v>2558</v>
      </c>
      <c r="E415" s="85">
        <v>1</v>
      </c>
    </row>
    <row r="416" spans="4:5">
      <c r="D416" s="84" t="s">
        <v>2559</v>
      </c>
      <c r="E416" s="85">
        <v>2</v>
      </c>
    </row>
    <row r="417" spans="4:5">
      <c r="D417" s="84" t="s">
        <v>2560</v>
      </c>
      <c r="E417" s="85">
        <v>4</v>
      </c>
    </row>
    <row r="418" spans="4:5">
      <c r="D418" s="84" t="s">
        <v>2561</v>
      </c>
      <c r="E418" s="85">
        <v>4</v>
      </c>
    </row>
    <row r="419" spans="4:5">
      <c r="D419" s="84" t="s">
        <v>2562</v>
      </c>
      <c r="E419" s="85">
        <v>2</v>
      </c>
    </row>
    <row r="420" spans="4:5">
      <c r="D420" s="84" t="s">
        <v>2563</v>
      </c>
      <c r="E420" s="85">
        <v>2</v>
      </c>
    </row>
    <row r="421" spans="4:5">
      <c r="D421" s="84" t="s">
        <v>2564</v>
      </c>
      <c r="E421" s="85">
        <v>2</v>
      </c>
    </row>
    <row r="422" spans="4:5">
      <c r="D422" s="84" t="s">
        <v>2565</v>
      </c>
      <c r="E422" s="85">
        <v>2</v>
      </c>
    </row>
    <row r="423" spans="4:5">
      <c r="D423" s="84" t="s">
        <v>2566</v>
      </c>
      <c r="E423" s="85">
        <v>2</v>
      </c>
    </row>
    <row r="424" spans="4:5">
      <c r="D424" s="84" t="s">
        <v>2567</v>
      </c>
      <c r="E424" s="85">
        <v>2</v>
      </c>
    </row>
    <row r="425" spans="4:5">
      <c r="D425" s="84" t="s">
        <v>2568</v>
      </c>
      <c r="E425" s="85">
        <v>1</v>
      </c>
    </row>
    <row r="426" spans="4:5">
      <c r="D426" s="84" t="s">
        <v>2569</v>
      </c>
      <c r="E426" s="85">
        <v>2</v>
      </c>
    </row>
    <row r="427" spans="4:5">
      <c r="D427" s="84" t="s">
        <v>2570</v>
      </c>
      <c r="E427" s="85">
        <v>1</v>
      </c>
    </row>
    <row r="428" spans="4:5">
      <c r="D428" s="84" t="s">
        <v>2571</v>
      </c>
      <c r="E428" s="85">
        <v>3</v>
      </c>
    </row>
    <row r="429" spans="4:5">
      <c r="D429" s="84" t="s">
        <v>2572</v>
      </c>
      <c r="E429" s="85">
        <v>3</v>
      </c>
    </row>
    <row r="430" spans="4:5">
      <c r="D430" s="84" t="s">
        <v>2573</v>
      </c>
      <c r="E430" s="85">
        <v>2</v>
      </c>
    </row>
    <row r="431" spans="4:5">
      <c r="D431" s="84" t="s">
        <v>2574</v>
      </c>
      <c r="E431" s="85">
        <v>2</v>
      </c>
    </row>
    <row r="432" spans="4:5">
      <c r="D432" s="84" t="s">
        <v>2575</v>
      </c>
      <c r="E432" s="85">
        <v>2</v>
      </c>
    </row>
    <row r="433" spans="4:5">
      <c r="D433" s="84" t="s">
        <v>2576</v>
      </c>
      <c r="E433" s="85">
        <v>2</v>
      </c>
    </row>
    <row r="434" spans="4:5">
      <c r="D434" s="84" t="s">
        <v>2577</v>
      </c>
      <c r="E434" s="85">
        <v>2</v>
      </c>
    </row>
    <row r="435" spans="4:5">
      <c r="D435" s="84" t="s">
        <v>2578</v>
      </c>
      <c r="E435" s="85">
        <v>2</v>
      </c>
    </row>
    <row r="436" spans="4:5">
      <c r="D436" s="84" t="s">
        <v>2579</v>
      </c>
      <c r="E436" s="85">
        <v>1</v>
      </c>
    </row>
    <row r="437" spans="4:5">
      <c r="D437" s="84" t="s">
        <v>2580</v>
      </c>
      <c r="E437" s="85">
        <v>1</v>
      </c>
    </row>
    <row r="438" spans="4:5">
      <c r="D438" s="84" t="s">
        <v>2581</v>
      </c>
      <c r="E438" s="85">
        <v>2</v>
      </c>
    </row>
    <row r="439" spans="4:5">
      <c r="D439" s="84" t="s">
        <v>2582</v>
      </c>
      <c r="E439" s="85">
        <v>4</v>
      </c>
    </row>
    <row r="440" spans="4:5">
      <c r="D440" s="84" t="s">
        <v>2583</v>
      </c>
      <c r="E440" s="85">
        <v>1</v>
      </c>
    </row>
    <row r="441" spans="4:5">
      <c r="D441" s="84" t="s">
        <v>2584</v>
      </c>
      <c r="E441" s="85">
        <v>7</v>
      </c>
    </row>
    <row r="442" spans="4:5">
      <c r="D442" s="84" t="s">
        <v>2585</v>
      </c>
      <c r="E442" s="85">
        <v>4</v>
      </c>
    </row>
    <row r="443" spans="4:5">
      <c r="D443" s="84" t="s">
        <v>2586</v>
      </c>
      <c r="E443" s="85">
        <v>2</v>
      </c>
    </row>
    <row r="444" spans="4:5">
      <c r="D444" s="84" t="s">
        <v>2587</v>
      </c>
      <c r="E444" s="85">
        <v>1</v>
      </c>
    </row>
    <row r="445" spans="4:5">
      <c r="D445" s="84" t="s">
        <v>2588</v>
      </c>
      <c r="E445" s="85">
        <v>5</v>
      </c>
    </row>
    <row r="446" spans="4:5">
      <c r="D446" s="84" t="s">
        <v>1707</v>
      </c>
      <c r="E446" s="85">
        <v>2</v>
      </c>
    </row>
    <row r="447" spans="4:5">
      <c r="D447" s="84" t="s">
        <v>2589</v>
      </c>
      <c r="E447" s="85">
        <v>2</v>
      </c>
    </row>
    <row r="448" spans="4:5">
      <c r="D448" s="84" t="s">
        <v>2590</v>
      </c>
      <c r="E448" s="85">
        <v>2</v>
      </c>
    </row>
    <row r="449" spans="4:5">
      <c r="D449" s="84" t="s">
        <v>2591</v>
      </c>
      <c r="E449" s="85">
        <v>2</v>
      </c>
    </row>
    <row r="450" spans="4:5">
      <c r="D450" s="84" t="s">
        <v>2592</v>
      </c>
      <c r="E450" s="85">
        <v>2</v>
      </c>
    </row>
    <row r="451" spans="4:5">
      <c r="D451" s="84" t="s">
        <v>2593</v>
      </c>
      <c r="E451" s="85">
        <v>2</v>
      </c>
    </row>
    <row r="452" spans="4:5">
      <c r="D452" s="84" t="s">
        <v>2594</v>
      </c>
      <c r="E452" s="85">
        <v>2</v>
      </c>
    </row>
    <row r="453" spans="4:5">
      <c r="D453" s="84" t="s">
        <v>2595</v>
      </c>
      <c r="E453" s="85">
        <v>2</v>
      </c>
    </row>
    <row r="454" spans="4:5">
      <c r="D454" s="84" t="s">
        <v>3009</v>
      </c>
      <c r="E454" s="85">
        <v>1</v>
      </c>
    </row>
    <row r="455" spans="4:5">
      <c r="D455" s="84" t="s">
        <v>3010</v>
      </c>
      <c r="E455" s="85">
        <v>1</v>
      </c>
    </row>
    <row r="456" spans="4:5">
      <c r="D456" s="84" t="s">
        <v>1540</v>
      </c>
      <c r="E456" s="85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Zestawienie pracowni</vt:lpstr>
      <vt:lpstr>Lokalizacja pracowni CENTRUM</vt:lpstr>
      <vt:lpstr>Lokalizacja pracowni filia</vt:lpstr>
      <vt:lpstr>B1</vt:lpstr>
      <vt:lpstr>B2</vt:lpstr>
      <vt:lpstr>B3</vt:lpstr>
      <vt:lpstr>B4</vt:lpstr>
      <vt:lpstr>B5</vt:lpstr>
      <vt:lpstr>B6</vt:lpstr>
      <vt:lpstr>B7</vt:lpstr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m.kotulski</dc:creator>
  <cp:lastModifiedBy>phojenska</cp:lastModifiedBy>
  <dcterms:created xsi:type="dcterms:W3CDTF">2011-03-10T08:55:36Z</dcterms:created>
  <dcterms:modified xsi:type="dcterms:W3CDTF">2011-04-01T13:34:57Z</dcterms:modified>
</cp:coreProperties>
</file>