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PROW\3.Dział Wdrażania\2.PROW_2014-2020\1. LGD\2.Wybór LSR\Wybór LSR wskaźniki (Patrycja, Andrzej)\V2 LGD 2023-2027\K5.3 Dochód podatkowy\"/>
    </mc:Choice>
  </mc:AlternateContent>
  <bookViews>
    <workbookView xWindow="-120" yWindow="-120" windowWidth="25440" windowHeight="15276" activeTab="2"/>
  </bookViews>
  <sheets>
    <sheet name="LGD" sheetId="3" r:id="rId1"/>
    <sheet name="dane" sheetId="1" r:id="rId2"/>
    <sheet name="wyniki" sheetId="5" r:id="rId3"/>
  </sheets>
  <definedNames>
    <definedName name="_xlnm._FilterDatabase" localSheetId="1" hidden="1">dane!$A$6:$K$2483</definedName>
    <definedName name="_xlnm._FilterDatabase" localSheetId="2" hidden="1">wyniki!$A$2:$F$2</definedName>
  </definedNames>
  <calcPr calcId="152511"/>
</workbook>
</file>

<file path=xl/calcChain.xml><?xml version="1.0" encoding="utf-8"?>
<calcChain xmlns="http://schemas.openxmlformats.org/spreadsheetml/2006/main">
  <c r="D12" i="5" l="1"/>
  <c r="C12" i="5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7" i="1"/>
  <c r="H130" i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7" i="1"/>
  <c r="F2492" i="1"/>
  <c r="F2490" i="1"/>
  <c r="K130" i="1" l="1"/>
  <c r="E12" i="5" s="1"/>
  <c r="F12" i="5" s="1"/>
  <c r="C16" i="5"/>
  <c r="C6" i="5"/>
  <c r="C15" i="5"/>
  <c r="C20" i="5"/>
  <c r="D10" i="5"/>
  <c r="D16" i="5"/>
  <c r="D20" i="5"/>
  <c r="D15" i="5"/>
  <c r="D6" i="5"/>
  <c r="D14" i="5"/>
  <c r="D4" i="5"/>
  <c r="D18" i="5"/>
  <c r="D9" i="5"/>
  <c r="D11" i="5"/>
  <c r="D19" i="5"/>
  <c r="D8" i="5"/>
  <c r="D7" i="5"/>
  <c r="D17" i="5"/>
  <c r="D5" i="5"/>
  <c r="D13" i="5"/>
  <c r="D3" i="5"/>
  <c r="C5" i="5"/>
  <c r="C17" i="5"/>
  <c r="C7" i="5"/>
  <c r="C8" i="5"/>
  <c r="C19" i="5"/>
  <c r="C3" i="5"/>
  <c r="C13" i="5"/>
  <c r="E13" i="5" s="1"/>
  <c r="F13" i="5" s="1"/>
  <c r="C11" i="5"/>
  <c r="C10" i="5"/>
  <c r="C9" i="5"/>
  <c r="C18" i="5"/>
  <c r="E18" i="5" s="1"/>
  <c r="F18" i="5" s="1"/>
  <c r="C4" i="5"/>
  <c r="C14" i="5"/>
  <c r="E14" i="5" s="1"/>
  <c r="F14" i="5" s="1"/>
  <c r="E19" i="5" l="1"/>
  <c r="F19" i="5" s="1"/>
  <c r="E4" i="5"/>
  <c r="F4" i="5" s="1"/>
  <c r="E9" i="5"/>
  <c r="F9" i="5" s="1"/>
  <c r="E3" i="5"/>
  <c r="F3" i="5" s="1"/>
  <c r="E10" i="5"/>
  <c r="F10" i="5" s="1"/>
  <c r="E16" i="5"/>
  <c r="F16" i="5" s="1"/>
  <c r="E7" i="5"/>
  <c r="F7" i="5" s="1"/>
  <c r="E17" i="5"/>
  <c r="F17" i="5" s="1"/>
  <c r="E11" i="5"/>
  <c r="F11" i="5" s="1"/>
  <c r="E20" i="5"/>
  <c r="F20" i="5" s="1"/>
  <c r="E5" i="5"/>
  <c r="F5" i="5" s="1"/>
  <c r="E15" i="5"/>
  <c r="F15" i="5" s="1"/>
  <c r="E6" i="5"/>
  <c r="F6" i="5" s="1"/>
  <c r="E8" i="5"/>
  <c r="F8" i="5" s="1"/>
</calcChain>
</file>

<file path=xl/comments1.xml><?xml version="1.0" encoding="utf-8"?>
<comments xmlns="http://schemas.openxmlformats.org/spreadsheetml/2006/main">
  <authors>
    <author>Andrzej Soliński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Odolanów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Przygodzice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Skasowano Sośnie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Dodano Kamienna Góra (1) gmina miejska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Usunięto Trzebince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  <charset val="238"/>
          </rPr>
          <t>Andrzej Soliński:</t>
        </r>
        <r>
          <rPr>
            <sz val="9"/>
            <color indexed="81"/>
            <rFont val="Tahoma"/>
            <family val="2"/>
            <charset val="238"/>
          </rPr>
          <t xml:space="preserve">
Usunięto Zawonię</t>
        </r>
      </text>
    </comment>
  </commentList>
</comments>
</file>

<file path=xl/sharedStrings.xml><?xml version="1.0" encoding="utf-8"?>
<sst xmlns="http://schemas.openxmlformats.org/spreadsheetml/2006/main" count="10678" uniqueCount="2771">
  <si>
    <t>Lokalna Grupa Działania Partnerstwo Ducha Gór</t>
  </si>
  <si>
    <t>Stowarzyszenie Lokalna Grupa Działania (LGD) "Partnerstwo dla Doliny Baryczy"</t>
  </si>
  <si>
    <t>Stowarzyszenie Lokalna Grupa Działania Kwiat Lnu</t>
  </si>
  <si>
    <t>Stowarzyszenie Lokalna Grupa Działania "Szlakiem Granitu"</t>
  </si>
  <si>
    <t>Stowarzyszenie Kłodzka Wstęga Sudetów - Lokalna Grupa Działania</t>
  </si>
  <si>
    <t>Stowarzyszenie "Lokalna Grupa Działania Partnerstwo Kaczawskie"</t>
  </si>
  <si>
    <t>Stowarzyszenie Lokalna Grupa Działania "Wrzosowa Kraina"</t>
  </si>
  <si>
    <t>Stowarzyszenie Lokalna Grupa Działania Gromnik</t>
  </si>
  <si>
    <t>Stowarzyszenie "Ślężanie - Lokalna Grupa Działania"</t>
  </si>
  <si>
    <t>Stowarzyszenie Lokalna Grupa Działania "Kraina Łęgów Odrzańskich"</t>
  </si>
  <si>
    <t>Lokalna Grupa Działania "Partnerstwo Sowiogórskie"</t>
  </si>
  <si>
    <t>Stowarzyszenie Lokalna Grupa Działania - Partnerstwo Izerskie</t>
  </si>
  <si>
    <t>Stowarzyszenie Lokalna Grupa Działania Kraina Wzgórz Trzebnickich</t>
  </si>
  <si>
    <t>Lokalna Grupa Działania Dobra Widawa</t>
  </si>
  <si>
    <t>Stowarzyszenie Lokalna Grupa Działania "Qwsi"</t>
  </si>
  <si>
    <t>Lokalna Grupa Działania na rzecz zrównoważonego rozwoju gmin Kąty Wrocławskie, Kobierzyce, Siechnice, Żórawina, Domaniów - Lider A4</t>
  </si>
  <si>
    <t>LGD</t>
  </si>
  <si>
    <t>Gmina</t>
  </si>
  <si>
    <t>Karpacz</t>
  </si>
  <si>
    <t>Kowary</t>
  </si>
  <si>
    <t>Piechowice</t>
  </si>
  <si>
    <t>Szklarska Poręba</t>
  </si>
  <si>
    <t>Janowice Wielkie</t>
  </si>
  <si>
    <t>Mysłakowice</t>
  </si>
  <si>
    <t>Podgórzyn</t>
  </si>
  <si>
    <t>Jelenia Góra</t>
  </si>
  <si>
    <t>Cieszków</t>
  </si>
  <si>
    <t>Krośnice</t>
  </si>
  <si>
    <t>Milicz</t>
  </si>
  <si>
    <t>Żmigród</t>
  </si>
  <si>
    <t>Twardogóra</t>
  </si>
  <si>
    <t>Odolanów</t>
  </si>
  <si>
    <t>Przygodzice</t>
  </si>
  <si>
    <t>Sośnie</t>
  </si>
  <si>
    <t>Kamienna Góra</t>
  </si>
  <si>
    <t>Stare Bogaczowice</t>
  </si>
  <si>
    <t>Lubawka</t>
  </si>
  <si>
    <t>Marciszów</t>
  </si>
  <si>
    <t>Boguszów-Gorce</t>
  </si>
  <si>
    <t>Szczawno-Zdrój</t>
  </si>
  <si>
    <t>Czarny Bór</t>
  </si>
  <si>
    <t>Mieroszów</t>
  </si>
  <si>
    <t>Kostomłoty</t>
  </si>
  <si>
    <t>Udanin</t>
  </si>
  <si>
    <t>Dobromierz</t>
  </si>
  <si>
    <t>Jaworzyna Śląska</t>
  </si>
  <si>
    <t>Strzegom</t>
  </si>
  <si>
    <t>Świdnica</t>
  </si>
  <si>
    <t>Żarów</t>
  </si>
  <si>
    <t>Duszniki-Zdrój</t>
  </si>
  <si>
    <t>Kudowa-Zdrój</t>
  </si>
  <si>
    <t>Polanica-Zdrój</t>
  </si>
  <si>
    <t>Bystrzyca Kłodzka</t>
  </si>
  <si>
    <t>Kłodzko</t>
  </si>
  <si>
    <t>Lądek-Zdrój</t>
  </si>
  <si>
    <t>Lewin Kłodzki</t>
  </si>
  <si>
    <t>Międzylesie</t>
  </si>
  <si>
    <t>Radków</t>
  </si>
  <si>
    <t>Stronie Śląskie</t>
  </si>
  <si>
    <t>Szczytna</t>
  </si>
  <si>
    <t xml:space="preserve">
Bolków</t>
  </si>
  <si>
    <t>Męcinka</t>
  </si>
  <si>
    <t>Mściwojów</t>
  </si>
  <si>
    <t>Paszowice</t>
  </si>
  <si>
    <t>Wądroże Wielkie</t>
  </si>
  <si>
    <t>Krotoszyce</t>
  </si>
  <si>
    <t>Legnickie Pole</t>
  </si>
  <si>
    <t>Ruja</t>
  </si>
  <si>
    <t>Wojcieszów</t>
  </si>
  <si>
    <t>Złotoryja</t>
  </si>
  <si>
    <t>Pielgrzymka</t>
  </si>
  <si>
    <t>Świerzawa</t>
  </si>
  <si>
    <t>Zagrodno</t>
  </si>
  <si>
    <t>Bolesławiec</t>
  </si>
  <si>
    <t>Gromadka</t>
  </si>
  <si>
    <t>Chojnów</t>
  </si>
  <si>
    <t>Kunice</t>
  </si>
  <si>
    <t>Miłkowice</t>
  </si>
  <si>
    <t>Lubin</t>
  </si>
  <si>
    <t>Chocianów</t>
  </si>
  <si>
    <t>Przemków</t>
  </si>
  <si>
    <t>Borów</t>
  </si>
  <si>
    <t>Kondratowice</t>
  </si>
  <si>
    <t>Przeworno</t>
  </si>
  <si>
    <t>Strzelin</t>
  </si>
  <si>
    <t>Wiązów</t>
  </si>
  <si>
    <t>Góra</t>
  </si>
  <si>
    <t>Niechlów</t>
  </si>
  <si>
    <t>Wąsosz</t>
  </si>
  <si>
    <t>Piława Górna</t>
  </si>
  <si>
    <t>Dzierżoniów</t>
  </si>
  <si>
    <t>Łagiewniki</t>
  </si>
  <si>
    <t>Niemcza</t>
  </si>
  <si>
    <t>Marcinowice</t>
  </si>
  <si>
    <t>Jordanów Śląski</t>
  </si>
  <si>
    <t>Mietków</t>
  </si>
  <si>
    <t>Sobótka</t>
  </si>
  <si>
    <t>Głogów</t>
  </si>
  <si>
    <t>Pęcław</t>
  </si>
  <si>
    <t>Jemielno</t>
  </si>
  <si>
    <t>Prochowice</t>
  </si>
  <si>
    <t>Rudna</t>
  </si>
  <si>
    <t>Ścinawa</t>
  </si>
  <si>
    <t>Malczyce</t>
  </si>
  <si>
    <t>Miękinia</t>
  </si>
  <si>
    <t>Środa Śląska</t>
  </si>
  <si>
    <t>Brzeg Dolny</t>
  </si>
  <si>
    <t>Wińsko</t>
  </si>
  <si>
    <t>Wołów</t>
  </si>
  <si>
    <t>Pieszyce</t>
  </si>
  <si>
    <t>Nowa Ruda</t>
  </si>
  <si>
    <t>Jedlina-Zdrój</t>
  </si>
  <si>
    <t>Głuszyca</t>
  </si>
  <si>
    <t>Walim</t>
  </si>
  <si>
    <t>Nowogrodziec</t>
  </si>
  <si>
    <t>Warta Bolesławiecka</t>
  </si>
  <si>
    <t>Jeżów Sudecki</t>
  </si>
  <si>
    <t>Stara Kamienica</t>
  </si>
  <si>
    <t>Świeradów-Zdrój</t>
  </si>
  <si>
    <t>Leśna</t>
  </si>
  <si>
    <t>Lubań</t>
  </si>
  <si>
    <t>Olszyna</t>
  </si>
  <si>
    <t>Platerówka</t>
  </si>
  <si>
    <t>Siekierczyn</t>
  </si>
  <si>
    <t>Gryfów Śląski</t>
  </si>
  <si>
    <t>Lubomierz</t>
  </si>
  <si>
    <t>Lwówek Śląski</t>
  </si>
  <si>
    <t>Mirsk</t>
  </si>
  <si>
    <t>Wleń</t>
  </si>
  <si>
    <t>Zawidów</t>
  </si>
  <si>
    <t>Sulików</t>
  </si>
  <si>
    <t>Zgorzelec</t>
  </si>
  <si>
    <t>Oborniki Śląskie</t>
  </si>
  <si>
    <t>Prusice</t>
  </si>
  <si>
    <t>Trzebnica</t>
  </si>
  <si>
    <t>Wisznia Mała</t>
  </si>
  <si>
    <t>Zawonia</t>
  </si>
  <si>
    <t>Bierutów</t>
  </si>
  <si>
    <t>Dobroszyce</t>
  </si>
  <si>
    <t>Dziadowa Kłoda</t>
  </si>
  <si>
    <t>Międzybórz</t>
  </si>
  <si>
    <t>Oleśnica</t>
  </si>
  <si>
    <t>Syców</t>
  </si>
  <si>
    <t>Jelcz-Laskowice</t>
  </si>
  <si>
    <t>Czernica</t>
  </si>
  <si>
    <t>Długołęka</t>
  </si>
  <si>
    <t>Wilków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</si>
  <si>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</si>
  <si>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</si>
  <si>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</si>
  <si>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</si>
  <si>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</si>
  <si>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</si>
  <si>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</si>
  <si>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Domaniów</t>
  </si>
  <si>
    <t>Kąty Wrocławskie</t>
  </si>
  <si>
    <t>Kobierzyce</t>
  </si>
  <si>
    <t>Siechnice</t>
  </si>
  <si>
    <t>Żórawina</t>
  </si>
  <si>
    <t>0201022</t>
  </si>
  <si>
    <t>Bolesławiec (2)</t>
  </si>
  <si>
    <t>0201032</t>
  </si>
  <si>
    <t>Gromadka (2)</t>
  </si>
  <si>
    <t>0201043</t>
  </si>
  <si>
    <t>Nowogrodziec (3)</t>
  </si>
  <si>
    <t>0201062</t>
  </si>
  <si>
    <t>Warta Bolesławiecka (2)</t>
  </si>
  <si>
    <t>0202033</t>
  </si>
  <si>
    <t>Pieszyce (3)</t>
  </si>
  <si>
    <t>0202041</t>
  </si>
  <si>
    <t>Piława Górna (1)</t>
  </si>
  <si>
    <t>0202052</t>
  </si>
  <si>
    <t>Dzierżoniów (2)</t>
  </si>
  <si>
    <t>0202062</t>
  </si>
  <si>
    <t>Łagiewniki (2)</t>
  </si>
  <si>
    <t>0202073</t>
  </si>
  <si>
    <t>Niemcza (3)</t>
  </si>
  <si>
    <t>0203022</t>
  </si>
  <si>
    <t>Głogów (2)</t>
  </si>
  <si>
    <t>0203052</t>
  </si>
  <si>
    <t>Pęcław (2)</t>
  </si>
  <si>
    <t>0204013</t>
  </si>
  <si>
    <t>Góra (3)</t>
  </si>
  <si>
    <t>0204022</t>
  </si>
  <si>
    <t>Jemielno (2)</t>
  </si>
  <si>
    <t>0204032</t>
  </si>
  <si>
    <t>Niechlów (2)</t>
  </si>
  <si>
    <t>0204043</t>
  </si>
  <si>
    <t>Wąsosz (3)</t>
  </si>
  <si>
    <t>0205023</t>
  </si>
  <si>
    <t>Bolków (3)</t>
  </si>
  <si>
    <t>0205032</t>
  </si>
  <si>
    <t>Męcinka (2)</t>
  </si>
  <si>
    <t>0205042</t>
  </si>
  <si>
    <t>Mściwojów (2)</t>
  </si>
  <si>
    <t>0205052</t>
  </si>
  <si>
    <t>Paszowice (2)</t>
  </si>
  <si>
    <t>0205062</t>
  </si>
  <si>
    <t>Wądroże Wielkie (2)</t>
  </si>
  <si>
    <t>0206011</t>
  </si>
  <si>
    <t>Karpacz (1)</t>
  </si>
  <si>
    <t>0206021</t>
  </si>
  <si>
    <t>Kowary (1)</t>
  </si>
  <si>
    <t>0206031</t>
  </si>
  <si>
    <t>Piechowice (1)</t>
  </si>
  <si>
    <t>0206041</t>
  </si>
  <si>
    <t>Szklarska Poręba (1)</t>
  </si>
  <si>
    <t>0206052</t>
  </si>
  <si>
    <t>Janowice Wielkie (2)</t>
  </si>
  <si>
    <t>0206062</t>
  </si>
  <si>
    <t>Jeżów Sudecki (2)</t>
  </si>
  <si>
    <t>0206072</t>
  </si>
  <si>
    <t>Mysłakowice (2)</t>
  </si>
  <si>
    <t>0206082</t>
  </si>
  <si>
    <t>Podgórzyn (2)</t>
  </si>
  <si>
    <t>0206092</t>
  </si>
  <si>
    <t>Stara Kamienica (2)</t>
  </si>
  <si>
    <t>0207022</t>
  </si>
  <si>
    <t>Kamienna Góra (2)</t>
  </si>
  <si>
    <t>0207033</t>
  </si>
  <si>
    <t>Lubawka (3)</t>
  </si>
  <si>
    <t>0207042</t>
  </si>
  <si>
    <t>Marciszów (2)</t>
  </si>
  <si>
    <t>0208011</t>
  </si>
  <si>
    <t>Duszniki-Zdrój (1)</t>
  </si>
  <si>
    <t>0208031</t>
  </si>
  <si>
    <t>Kudowa-Zdrój (1)</t>
  </si>
  <si>
    <t>0208051</t>
  </si>
  <si>
    <t>Polanica-Zdrój (1)</t>
  </si>
  <si>
    <t>0208063</t>
  </si>
  <si>
    <t>Bystrzyca Kłodzka (3)</t>
  </si>
  <si>
    <t>0208072</t>
  </si>
  <si>
    <t>Kłodzko (2)</t>
  </si>
  <si>
    <t>0208083</t>
  </si>
  <si>
    <t>Lądek-Zdrój (3)</t>
  </si>
  <si>
    <t>0208092</t>
  </si>
  <si>
    <t>Lewin Kłodzki (2)</t>
  </si>
  <si>
    <t>0208103</t>
  </si>
  <si>
    <t>Międzylesie (3)</t>
  </si>
  <si>
    <t>0208112</t>
  </si>
  <si>
    <t>Nowa Ruda (2)</t>
  </si>
  <si>
    <t>0208123</t>
  </si>
  <si>
    <t>Radków (3)</t>
  </si>
  <si>
    <t>0208133</t>
  </si>
  <si>
    <t>Stronie Śląskie (3)</t>
  </si>
  <si>
    <t>0208143</t>
  </si>
  <si>
    <t>Szczytna (3)</t>
  </si>
  <si>
    <t>0209011</t>
  </si>
  <si>
    <t>Chojnów (1)</t>
  </si>
  <si>
    <t>0209022</t>
  </si>
  <si>
    <t>Chojnów (2)</t>
  </si>
  <si>
    <t>0209032</t>
  </si>
  <si>
    <t>Krotoszyce (2)</t>
  </si>
  <si>
    <t>0209042</t>
  </si>
  <si>
    <t>Kunice (2)</t>
  </si>
  <si>
    <t>0209052</t>
  </si>
  <si>
    <t>Legnickie Pole (2)</t>
  </si>
  <si>
    <t>0209062</t>
  </si>
  <si>
    <t>Miłkowice (2)</t>
  </si>
  <si>
    <t>0209073</t>
  </si>
  <si>
    <t>Prochowice (3)</t>
  </si>
  <si>
    <t>0209082</t>
  </si>
  <si>
    <t>Ruja (2)</t>
  </si>
  <si>
    <t>0210021</t>
  </si>
  <si>
    <t>Świeradów-Zdrój (1)</t>
  </si>
  <si>
    <t>0210033</t>
  </si>
  <si>
    <t>Leśna (3)</t>
  </si>
  <si>
    <t>0210042</t>
  </si>
  <si>
    <t>Lubań (2)</t>
  </si>
  <si>
    <t>0210053</t>
  </si>
  <si>
    <t>Olszyna (3)</t>
  </si>
  <si>
    <t>0210062</t>
  </si>
  <si>
    <t>Platerówka (2)</t>
  </si>
  <si>
    <t>0210072</t>
  </si>
  <si>
    <t>Siekierczyn (2)</t>
  </si>
  <si>
    <t>0211022</t>
  </si>
  <si>
    <t>Lubin (2)</t>
  </si>
  <si>
    <t>0211032</t>
  </si>
  <si>
    <t>Rudna (2)</t>
  </si>
  <si>
    <t>0211043</t>
  </si>
  <si>
    <t>Ścinawa (3)</t>
  </si>
  <si>
    <t>0212013</t>
  </si>
  <si>
    <t>Gryfów Śląski (3)</t>
  </si>
  <si>
    <t>0212023</t>
  </si>
  <si>
    <t>Lubomierz (3)</t>
  </si>
  <si>
    <t>0212033</t>
  </si>
  <si>
    <t>Lwówek Śląski (3)</t>
  </si>
  <si>
    <t>0212043</t>
  </si>
  <si>
    <t>Mirsk (3)</t>
  </si>
  <si>
    <t>0212053</t>
  </si>
  <si>
    <t>Wleń (3)</t>
  </si>
  <si>
    <t>0213012</t>
  </si>
  <si>
    <t>Cieszków (2)</t>
  </si>
  <si>
    <t>0213022</t>
  </si>
  <si>
    <t>Krośnice (2)</t>
  </si>
  <si>
    <t>0213033</t>
  </si>
  <si>
    <t>Milicz (3)</t>
  </si>
  <si>
    <t>0214023</t>
  </si>
  <si>
    <t>Bierutów (3)</t>
  </si>
  <si>
    <t>0214032</t>
  </si>
  <si>
    <t>Dobroszyce (2)</t>
  </si>
  <si>
    <t>0214042</t>
  </si>
  <si>
    <t>Dziadowa Kłoda (2)</t>
  </si>
  <si>
    <t>0214053</t>
  </si>
  <si>
    <t>Międzybórz (3)</t>
  </si>
  <si>
    <t>0214062</t>
  </si>
  <si>
    <t>Oleśnica (2)</t>
  </si>
  <si>
    <t>0214073</t>
  </si>
  <si>
    <t>Syców (3)</t>
  </si>
  <si>
    <t>0214083</t>
  </si>
  <si>
    <t>Twardogóra (3)</t>
  </si>
  <si>
    <t>0215022</t>
  </si>
  <si>
    <t>Domaniów (2)</t>
  </si>
  <si>
    <t>0215033</t>
  </si>
  <si>
    <t>Jelcz-Laskowice (3)</t>
  </si>
  <si>
    <t>0216013</t>
  </si>
  <si>
    <t>Chocianów (3)</t>
  </si>
  <si>
    <t>0216053</t>
  </si>
  <si>
    <t>Przemków (3)</t>
  </si>
  <si>
    <t>0217012</t>
  </si>
  <si>
    <t>Borów (2)</t>
  </si>
  <si>
    <t>0217022</t>
  </si>
  <si>
    <t>Kondratowice (2)</t>
  </si>
  <si>
    <t>0217032</t>
  </si>
  <si>
    <t>Przeworno (2)</t>
  </si>
  <si>
    <t>0217043</t>
  </si>
  <si>
    <t>Strzelin (3)</t>
  </si>
  <si>
    <t>0217053</t>
  </si>
  <si>
    <t>Wiązów (3)</t>
  </si>
  <si>
    <t>0218012</t>
  </si>
  <si>
    <t>Kostomłoty (2)</t>
  </si>
  <si>
    <t>0218022</t>
  </si>
  <si>
    <t>Malczyce (2)</t>
  </si>
  <si>
    <t>0218032</t>
  </si>
  <si>
    <t>Miękinia (2)</t>
  </si>
  <si>
    <t>0218043</t>
  </si>
  <si>
    <t>Środa Śląska (3)</t>
  </si>
  <si>
    <t>0218052</t>
  </si>
  <si>
    <t>Udanin (2)</t>
  </si>
  <si>
    <t>0219032</t>
  </si>
  <si>
    <t>Dobromierz (2)</t>
  </si>
  <si>
    <t>0219043</t>
  </si>
  <si>
    <t>Jaworzyna Śląska (3)</t>
  </si>
  <si>
    <t>0219052</t>
  </si>
  <si>
    <t>Marcinowice (2)</t>
  </si>
  <si>
    <t>0219063</t>
  </si>
  <si>
    <t>Strzegom (3)</t>
  </si>
  <si>
    <t>0219072</t>
  </si>
  <si>
    <t>Świdnica (2)</t>
  </si>
  <si>
    <t>0219083</t>
  </si>
  <si>
    <t>Żarów (3)</t>
  </si>
  <si>
    <t>0220013</t>
  </si>
  <si>
    <t>Oborniki Śląskie (3)</t>
  </si>
  <si>
    <t>0220023</t>
  </si>
  <si>
    <t>Prusice (3)</t>
  </si>
  <si>
    <t>0220033</t>
  </si>
  <si>
    <t>Trzebnica (3)</t>
  </si>
  <si>
    <t>0220042</t>
  </si>
  <si>
    <t>Wisznia Mała (2)</t>
  </si>
  <si>
    <t>0220052</t>
  </si>
  <si>
    <t>Zawonia (2)</t>
  </si>
  <si>
    <t>0220063</t>
  </si>
  <si>
    <t>Żmigród (3)</t>
  </si>
  <si>
    <t>0221011</t>
  </si>
  <si>
    <t>Boguszów-Gorce (1)</t>
  </si>
  <si>
    <t>0221021</t>
  </si>
  <si>
    <t>Jedlina-Zdrój (1)</t>
  </si>
  <si>
    <t>0221031</t>
  </si>
  <si>
    <t>Szczawno-Zdrój (1)</t>
  </si>
  <si>
    <t>0221042</t>
  </si>
  <si>
    <t>Czarny Bór (2)</t>
  </si>
  <si>
    <t>0221053</t>
  </si>
  <si>
    <t>Głuszyca (3)</t>
  </si>
  <si>
    <t>0221063</t>
  </si>
  <si>
    <t>Mieroszów (3)</t>
  </si>
  <si>
    <t>0221072</t>
  </si>
  <si>
    <t>Stare Bogaczowice (2)</t>
  </si>
  <si>
    <t>0221082</t>
  </si>
  <si>
    <t>Walim (2)</t>
  </si>
  <si>
    <t>0222013</t>
  </si>
  <si>
    <t>Brzeg Dolny (3)</t>
  </si>
  <si>
    <t>0222022</t>
  </si>
  <si>
    <t>Wińsko (2)</t>
  </si>
  <si>
    <t>0222033</t>
  </si>
  <si>
    <t>Wołów (3)</t>
  </si>
  <si>
    <t>0223012</t>
  </si>
  <si>
    <t>Czernica (2)</t>
  </si>
  <si>
    <t>0223022</t>
  </si>
  <si>
    <t>Długołęka (2)</t>
  </si>
  <si>
    <t>0223032</t>
  </si>
  <si>
    <t>Jordanów Śląski (2)</t>
  </si>
  <si>
    <t>0223043</t>
  </si>
  <si>
    <t>Kąty Wrocławskie (3)</t>
  </si>
  <si>
    <t>0223052</t>
  </si>
  <si>
    <t>Kobierzyce (2)</t>
  </si>
  <si>
    <t>0223062</t>
  </si>
  <si>
    <t>Mietków (2)</t>
  </si>
  <si>
    <t>0223073</t>
  </si>
  <si>
    <t>Sobótka (3)</t>
  </si>
  <si>
    <t>0223083</t>
  </si>
  <si>
    <t>Siechnice (3)</t>
  </si>
  <si>
    <t>0223092</t>
  </si>
  <si>
    <t>Żórawina (2)</t>
  </si>
  <si>
    <t>0224013</t>
  </si>
  <si>
    <t>Bardo (3)</t>
  </si>
  <si>
    <t>0224022</t>
  </si>
  <si>
    <t>Ciepłowody (2)</t>
  </si>
  <si>
    <t>0224032</t>
  </si>
  <si>
    <t>Kamieniec Ząbkowicki (2)</t>
  </si>
  <si>
    <t>0224042</t>
  </si>
  <si>
    <t>Stoszowice (2)</t>
  </si>
  <si>
    <t>0224053</t>
  </si>
  <si>
    <t>Ząbkowice Śląskie (3)</t>
  </si>
  <si>
    <t>0224063</t>
  </si>
  <si>
    <t>Ziębice (3)</t>
  </si>
  <si>
    <t>0224073</t>
  </si>
  <si>
    <t>Złoty Stok (3)</t>
  </si>
  <si>
    <t>0225011</t>
  </si>
  <si>
    <t>Zawidów (1)</t>
  </si>
  <si>
    <t>0225052</t>
  </si>
  <si>
    <t>Sulików (2)</t>
  </si>
  <si>
    <t>0225072</t>
  </si>
  <si>
    <t>Zgorzelec (2)</t>
  </si>
  <si>
    <t>0226011</t>
  </si>
  <si>
    <t>Wojcieszów (1)</t>
  </si>
  <si>
    <t>0226021</t>
  </si>
  <si>
    <t>Złotoryja (1)</t>
  </si>
  <si>
    <t>0226032</t>
  </si>
  <si>
    <t>Pielgrzymka (2)</t>
  </si>
  <si>
    <t>0226043</t>
  </si>
  <si>
    <t>Świerzawa (3)</t>
  </si>
  <si>
    <t>0226052</t>
  </si>
  <si>
    <t>Zagrodno (2)</t>
  </si>
  <si>
    <t>0226062</t>
  </si>
  <si>
    <t>Złotoryja (2)</t>
  </si>
  <si>
    <t>0261011</t>
  </si>
  <si>
    <t>Jelenia Góra (1)</t>
  </si>
  <si>
    <t>0612072</t>
  </si>
  <si>
    <t>Wilków (2)</t>
  </si>
  <si>
    <t>3017033</t>
  </si>
  <si>
    <t>3017052</t>
  </si>
  <si>
    <t>3017082</t>
  </si>
  <si>
    <t>Gmina (1-m, 2-w, 3-mw)</t>
  </si>
  <si>
    <t>TERYT</t>
  </si>
  <si>
    <t>Stowarzyszenie Lokalna Grupa Działania "Kocie Góry"</t>
  </si>
  <si>
    <t>Lp</t>
  </si>
  <si>
    <t>Warszawa, 15.10.2019 r.</t>
  </si>
  <si>
    <t>Wskaźnik G - podstawowych dochodów podatkowych  na 1 mieszkańca gminy przyjęty do obliczania subwencji wyrównawczej na 2020 r.</t>
  </si>
  <si>
    <t>Kod gminy</t>
  </si>
  <si>
    <t>GMINA</t>
  </si>
  <si>
    <t>Wskaźnik G 
 na 2020 r.</t>
  </si>
  <si>
    <t>02</t>
  </si>
  <si>
    <t>01</t>
  </si>
  <si>
    <t>BOLESŁAWIEC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</si>
  <si>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</si>
  <si>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</si>
  <si>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</si>
  <si>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</si>
  <si>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</si>
  <si>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</si>
  <si>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</si>
  <si>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</si>
  <si>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</si>
  <si>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</si>
  <si>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</si>
  <si>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</si>
  <si>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</si>
  <si>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</si>
  <si>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</si>
  <si>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</si>
  <si>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</si>
  <si>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</si>
  <si>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</si>
  <si>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</si>
  <si>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</si>
  <si>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</si>
  <si>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</si>
  <si>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</si>
  <si>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</si>
  <si>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</si>
  <si>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</si>
  <si>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</si>
  <si>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</si>
  <si>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</si>
  <si>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</si>
  <si>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</si>
  <si>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</si>
  <si>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</si>
  <si>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</si>
  <si>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</si>
  <si>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</si>
  <si>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</si>
  <si>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</si>
  <si>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</si>
  <si>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</si>
  <si>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</si>
  <si>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</si>
  <si>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</si>
  <si>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</si>
  <si>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</si>
  <si>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</si>
  <si>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</si>
  <si>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</si>
  <si>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</si>
  <si>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</si>
  <si>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</si>
  <si>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</si>
  <si>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</si>
  <si>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</si>
  <si>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</si>
  <si>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</si>
  <si>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</si>
  <si>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</si>
  <si>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</si>
  <si>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</si>
  <si>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</si>
  <si>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</si>
  <si>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</si>
  <si>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</si>
  <si>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</si>
  <si>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</si>
  <si>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</si>
  <si>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</si>
  <si>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</si>
  <si>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</si>
  <si>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</si>
  <si>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</si>
  <si>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</si>
  <si>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</si>
  <si>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</si>
  <si>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</si>
  <si>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</si>
  <si>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</si>
  <si>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</si>
  <si>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</si>
  <si>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</si>
  <si>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</si>
  <si>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</si>
  <si>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</si>
  <si>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</si>
  <si>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</si>
  <si>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</si>
  <si>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</si>
  <si>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</si>
  <si>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</si>
  <si>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</si>
  <si>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</si>
  <si>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</si>
  <si>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</si>
  <si>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</si>
  <si>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</si>
  <si>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</si>
  <si>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</si>
  <si>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</si>
  <si>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</si>
  <si>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</si>
  <si>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</si>
  <si>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</si>
  <si>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</si>
  <si>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</si>
  <si>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</si>
  <si>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</si>
  <si>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</si>
  <si>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</si>
  <si>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</si>
  <si>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</si>
  <si>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</si>
  <si>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</si>
  <si>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</si>
  <si>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</si>
  <si>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</si>
  <si>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</si>
  <si>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</si>
  <si>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</si>
  <si>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</si>
  <si>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</si>
  <si>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</si>
  <si>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</si>
  <si>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</si>
  <si>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</si>
  <si>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</si>
  <si>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</si>
  <si>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</si>
  <si>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</si>
  <si>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</si>
  <si>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</si>
  <si>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</si>
  <si>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</si>
  <si>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</si>
  <si>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</si>
  <si>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</si>
  <si>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</si>
  <si>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</si>
  <si>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</si>
  <si>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</si>
  <si>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</si>
  <si>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</si>
  <si>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</si>
  <si>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</si>
  <si>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</si>
  <si>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</si>
  <si>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</si>
  <si>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</si>
  <si>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</si>
  <si>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</si>
  <si>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</si>
  <si>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</si>
  <si>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</si>
  <si>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</si>
  <si>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</si>
  <si>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</si>
  <si>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</si>
  <si>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</si>
  <si>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</si>
  <si>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</si>
  <si>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</si>
  <si>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</si>
  <si>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</si>
  <si>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</si>
  <si>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</si>
  <si>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</si>
  <si>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</si>
  <si>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</si>
  <si>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</si>
  <si>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</si>
  <si>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</si>
  <si>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</si>
  <si>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</si>
  <si>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</si>
  <si>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62</t>
  </si>
  <si>
    <t>Legnica</t>
  </si>
  <si>
    <t>64</t>
  </si>
  <si>
    <t>Wrocław</t>
  </si>
  <si>
    <t>65</t>
  </si>
  <si>
    <t>WAŁBRZYCH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</si>
  <si>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</si>
  <si>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</si>
  <si>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</si>
  <si>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</si>
  <si>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</si>
  <si>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</si>
  <si>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</si>
  <si>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</si>
  <si>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</si>
  <si>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</si>
  <si>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</si>
  <si>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</si>
  <si>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</si>
  <si>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</si>
  <si>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</si>
  <si>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</si>
  <si>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</si>
  <si>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</si>
  <si>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</si>
  <si>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</si>
  <si>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</si>
  <si>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</si>
  <si>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</si>
  <si>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</si>
  <si>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</si>
  <si>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</si>
  <si>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</si>
  <si>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</si>
  <si>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</si>
  <si>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</si>
  <si>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</si>
  <si>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</si>
  <si>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</si>
  <si>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</si>
  <si>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</si>
  <si>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</si>
  <si>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</si>
  <si>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</si>
  <si>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</si>
  <si>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</si>
  <si>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</si>
  <si>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</si>
  <si>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</si>
  <si>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</si>
  <si>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</si>
  <si>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</si>
  <si>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</si>
  <si>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</si>
  <si>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</si>
  <si>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</si>
  <si>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</si>
  <si>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</si>
  <si>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</si>
  <si>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</si>
  <si>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</si>
  <si>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</si>
  <si>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</si>
  <si>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</si>
  <si>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</si>
  <si>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</si>
  <si>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</si>
  <si>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</si>
  <si>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</si>
  <si>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</si>
  <si>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</si>
  <si>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</si>
  <si>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</si>
  <si>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</si>
  <si>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</si>
  <si>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</si>
  <si>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</si>
  <si>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</si>
  <si>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</si>
  <si>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</si>
  <si>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</si>
  <si>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</si>
  <si>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</si>
  <si>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</si>
  <si>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</si>
  <si>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</si>
  <si>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</si>
  <si>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</si>
  <si>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</si>
  <si>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</si>
  <si>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</si>
  <si>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</si>
  <si>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</si>
  <si>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</si>
  <si>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</si>
  <si>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</si>
  <si>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</si>
  <si>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</si>
  <si>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</si>
  <si>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</si>
  <si>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</si>
  <si>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</si>
  <si>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</si>
  <si>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</si>
  <si>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</si>
  <si>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</si>
  <si>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</si>
  <si>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</si>
  <si>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</si>
  <si>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</si>
  <si>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</si>
  <si>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</si>
  <si>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</si>
  <si>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</si>
  <si>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</si>
  <si>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</si>
  <si>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</si>
  <si>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RYŃSK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</si>
  <si>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</si>
  <si>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</si>
  <si>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</si>
  <si>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</si>
  <si>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</si>
  <si>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</si>
  <si>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</si>
  <si>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</si>
  <si>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</si>
  <si>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</si>
  <si>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</si>
  <si>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</si>
  <si>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</si>
  <si>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</si>
  <si>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</si>
  <si>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</si>
  <si>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</si>
  <si>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Bydgoszcz</t>
  </si>
  <si>
    <t>Grudziądz</t>
  </si>
  <si>
    <t>63</t>
  </si>
  <si>
    <t>Toruń</t>
  </si>
  <si>
    <t>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</si>
  <si>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</si>
  <si>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</si>
  <si>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</si>
  <si>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</si>
  <si>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</si>
  <si>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</si>
  <si>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</si>
  <si>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</si>
  <si>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</si>
  <si>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</si>
  <si>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</si>
  <si>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</si>
  <si>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</si>
  <si>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</si>
  <si>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</si>
  <si>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</si>
  <si>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</si>
  <si>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</si>
  <si>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</si>
  <si>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</si>
  <si>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</si>
  <si>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</si>
  <si>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</si>
  <si>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</si>
  <si>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</si>
  <si>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</si>
  <si>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</si>
  <si>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</si>
  <si>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</si>
  <si>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</si>
  <si>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</si>
  <si>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</si>
  <si>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</si>
  <si>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</si>
  <si>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</si>
  <si>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</si>
  <si>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</si>
  <si>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</si>
  <si>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</si>
  <si>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</si>
  <si>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</si>
  <si>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</si>
  <si>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</si>
  <si>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</si>
  <si>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</si>
  <si>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</si>
  <si>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</si>
  <si>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</si>
  <si>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</si>
  <si>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</si>
  <si>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</si>
  <si>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</si>
  <si>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</si>
  <si>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</si>
  <si>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</si>
  <si>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</si>
  <si>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</si>
  <si>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</si>
  <si>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</si>
  <si>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</si>
  <si>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</si>
  <si>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</si>
  <si>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</si>
  <si>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</si>
  <si>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</si>
  <si>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</si>
  <si>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</si>
  <si>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</si>
  <si>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</si>
  <si>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</si>
  <si>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</si>
  <si>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</si>
  <si>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</si>
  <si>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</si>
  <si>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</si>
  <si>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</si>
  <si>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</si>
  <si>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</si>
  <si>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</si>
  <si>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</si>
  <si>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</si>
  <si>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</si>
  <si>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</si>
  <si>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</si>
  <si>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</si>
  <si>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</si>
  <si>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</si>
  <si>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</si>
  <si>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</si>
  <si>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</si>
  <si>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</si>
  <si>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</si>
  <si>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</si>
  <si>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</si>
  <si>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</si>
  <si>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</si>
  <si>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</si>
  <si>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</si>
  <si>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</si>
  <si>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</si>
  <si>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</si>
  <si>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</si>
  <si>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</si>
  <si>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</si>
  <si>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</si>
  <si>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</si>
  <si>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</si>
  <si>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</si>
  <si>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</si>
  <si>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</si>
  <si>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</si>
  <si>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</si>
  <si>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</si>
  <si>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</si>
  <si>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</si>
  <si>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</si>
  <si>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</si>
  <si>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</si>
  <si>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</si>
  <si>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</si>
  <si>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</si>
  <si>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</si>
  <si>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</si>
  <si>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</si>
  <si>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</si>
  <si>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</si>
  <si>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</si>
  <si>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</si>
  <si>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</si>
  <si>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</si>
  <si>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</si>
  <si>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</si>
  <si>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</si>
  <si>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</si>
  <si>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</si>
  <si>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</si>
  <si>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</si>
  <si>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</si>
  <si>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</si>
  <si>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</si>
  <si>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</si>
  <si>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</si>
  <si>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</si>
  <si>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</si>
  <si>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</si>
  <si>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</si>
  <si>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</si>
  <si>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</si>
  <si>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</si>
  <si>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</si>
  <si>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</si>
  <si>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</si>
  <si>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</si>
  <si>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</si>
  <si>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</si>
  <si>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</si>
  <si>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</si>
  <si>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</si>
  <si>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</si>
  <si>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</si>
  <si>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</si>
  <si>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</si>
  <si>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</si>
  <si>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</si>
  <si>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</si>
  <si>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</si>
  <si>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</si>
  <si>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</si>
  <si>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</si>
  <si>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</si>
  <si>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</si>
  <si>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</si>
  <si>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</si>
  <si>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</si>
  <si>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</si>
  <si>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</si>
  <si>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</si>
  <si>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</si>
  <si>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</si>
  <si>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</si>
  <si>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</si>
  <si>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</si>
  <si>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</si>
  <si>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</si>
  <si>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</si>
  <si>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</si>
  <si>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</si>
  <si>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</si>
  <si>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</si>
  <si>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</si>
  <si>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</si>
  <si>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</si>
  <si>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</si>
  <si>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</si>
  <si>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Biała Podlaska</t>
  </si>
  <si>
    <t>Chełm</t>
  </si>
  <si>
    <t>Lublin</t>
  </si>
  <si>
    <t>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</si>
  <si>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</si>
  <si>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</si>
  <si>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</si>
  <si>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</si>
  <si>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</si>
  <si>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</si>
  <si>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</si>
  <si>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</si>
  <si>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</si>
  <si>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</si>
  <si>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</si>
  <si>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</si>
  <si>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</si>
  <si>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</si>
  <si>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</si>
  <si>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</si>
  <si>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</si>
  <si>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</si>
  <si>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</si>
  <si>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</si>
  <si>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</si>
  <si>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</si>
  <si>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</si>
  <si>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</si>
  <si>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</si>
  <si>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</si>
  <si>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</si>
  <si>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</si>
  <si>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</si>
  <si>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</si>
  <si>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</si>
  <si>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</si>
  <si>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</si>
  <si>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</si>
  <si>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</si>
  <si>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</si>
  <si>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</si>
  <si>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</si>
  <si>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</si>
  <si>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</si>
  <si>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</si>
  <si>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</si>
  <si>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</si>
  <si>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</si>
  <si>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</si>
  <si>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</si>
  <si>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</si>
  <si>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</si>
  <si>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</si>
  <si>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</si>
  <si>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</si>
  <si>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</si>
  <si>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</si>
  <si>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</si>
  <si>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</si>
  <si>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</si>
  <si>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</si>
  <si>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</si>
  <si>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</si>
  <si>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</si>
  <si>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</si>
  <si>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</si>
  <si>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</si>
  <si>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</si>
  <si>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</si>
  <si>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</si>
  <si>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</si>
  <si>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</si>
  <si>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</si>
  <si>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</si>
  <si>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</si>
  <si>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</si>
  <si>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</si>
  <si>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</si>
  <si>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</si>
  <si>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Gorzów Wielkopolski</t>
  </si>
  <si>
    <t>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</si>
  <si>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</si>
  <si>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</si>
  <si>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</si>
  <si>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</si>
  <si>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</si>
  <si>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</si>
  <si>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</si>
  <si>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</si>
  <si>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</si>
  <si>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</si>
  <si>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</si>
  <si>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</si>
  <si>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</si>
  <si>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</si>
  <si>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</si>
  <si>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</si>
  <si>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</si>
  <si>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</si>
  <si>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</si>
  <si>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</si>
  <si>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</si>
  <si>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</si>
  <si>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</si>
  <si>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</si>
  <si>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</si>
  <si>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</si>
  <si>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</si>
  <si>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</si>
  <si>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</si>
  <si>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</si>
  <si>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</si>
  <si>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</si>
  <si>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</si>
  <si>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</si>
  <si>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</si>
  <si>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</si>
  <si>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</si>
  <si>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</si>
  <si>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</si>
  <si>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</si>
  <si>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</si>
  <si>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</si>
  <si>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</si>
  <si>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</si>
  <si>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</si>
  <si>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</si>
  <si>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</si>
  <si>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</si>
  <si>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</si>
  <si>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</si>
  <si>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</si>
  <si>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</si>
  <si>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</si>
  <si>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</si>
  <si>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</si>
  <si>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</si>
  <si>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</si>
  <si>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</si>
  <si>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</si>
  <si>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</si>
  <si>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</si>
  <si>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</si>
  <si>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</si>
  <si>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</si>
  <si>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</si>
  <si>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</si>
  <si>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</si>
  <si>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</si>
  <si>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</si>
  <si>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</si>
  <si>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</si>
  <si>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</si>
  <si>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</si>
  <si>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</si>
  <si>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</si>
  <si>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</si>
  <si>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</si>
  <si>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</si>
  <si>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</si>
  <si>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</si>
  <si>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</si>
  <si>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</si>
  <si>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</si>
  <si>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</si>
  <si>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</si>
  <si>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</si>
  <si>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</si>
  <si>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</si>
  <si>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</si>
  <si>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</si>
  <si>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</si>
  <si>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</si>
  <si>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</si>
  <si>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</si>
  <si>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</si>
  <si>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</si>
  <si>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</si>
  <si>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</si>
  <si>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</si>
  <si>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</si>
  <si>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</si>
  <si>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</si>
  <si>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</si>
  <si>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</si>
  <si>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</si>
  <si>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</si>
  <si>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</si>
  <si>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</si>
  <si>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</si>
  <si>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</si>
  <si>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</si>
  <si>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</si>
  <si>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</si>
  <si>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</si>
  <si>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</si>
  <si>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</si>
  <si>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</si>
  <si>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</si>
  <si>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</si>
  <si>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</si>
  <si>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</si>
  <si>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</si>
  <si>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</si>
  <si>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</si>
  <si>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</si>
  <si>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</si>
  <si>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</si>
  <si>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</si>
  <si>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</si>
  <si>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</si>
  <si>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</si>
  <si>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</si>
  <si>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</si>
  <si>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</si>
  <si>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</si>
  <si>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</si>
  <si>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</si>
  <si>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</si>
  <si>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</si>
  <si>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</si>
  <si>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</si>
  <si>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</si>
  <si>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</si>
  <si>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</si>
  <si>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</si>
  <si>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</si>
  <si>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</si>
  <si>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</si>
  <si>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</si>
  <si>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</si>
  <si>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</si>
  <si>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</si>
  <si>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</si>
  <si>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</si>
  <si>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</si>
  <si>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</si>
  <si>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Łódź</t>
  </si>
  <si>
    <t>Piotrków Trybunalski</t>
  </si>
  <si>
    <t>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</si>
  <si>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</si>
  <si>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</si>
  <si>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</si>
  <si>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</si>
  <si>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</si>
  <si>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</si>
  <si>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</si>
  <si>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</si>
  <si>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</si>
  <si>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</si>
  <si>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</si>
  <si>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</si>
  <si>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</si>
  <si>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</si>
  <si>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</si>
  <si>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</si>
  <si>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</si>
  <si>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</si>
  <si>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</si>
  <si>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</si>
  <si>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</si>
  <si>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</si>
  <si>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</si>
  <si>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</si>
  <si>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</si>
  <si>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</si>
  <si>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</si>
  <si>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</si>
  <si>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</si>
  <si>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</si>
  <si>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</si>
  <si>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</si>
  <si>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</si>
  <si>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</si>
  <si>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</si>
  <si>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</si>
  <si>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</si>
  <si>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</si>
  <si>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</si>
  <si>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</si>
  <si>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</si>
  <si>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</si>
  <si>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</si>
  <si>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</si>
  <si>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</si>
  <si>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</si>
  <si>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</si>
  <si>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</si>
  <si>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</si>
  <si>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</si>
  <si>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</si>
  <si>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</si>
  <si>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</si>
  <si>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</si>
  <si>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</si>
  <si>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</si>
  <si>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</si>
  <si>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</si>
  <si>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</si>
  <si>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</si>
  <si>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</si>
  <si>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</si>
  <si>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</si>
  <si>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</si>
  <si>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</si>
  <si>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</si>
  <si>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</si>
  <si>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</si>
  <si>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</si>
  <si>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</si>
  <si>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</si>
  <si>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</si>
  <si>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</si>
  <si>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</si>
  <si>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</si>
  <si>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</si>
  <si>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</si>
  <si>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</si>
  <si>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</si>
  <si>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</si>
  <si>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</si>
  <si>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</si>
  <si>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</si>
  <si>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</si>
  <si>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</si>
  <si>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</si>
  <si>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</si>
  <si>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</si>
  <si>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</si>
  <si>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</si>
  <si>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</si>
  <si>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</si>
  <si>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</si>
  <si>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</si>
  <si>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</si>
  <si>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</si>
  <si>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</si>
  <si>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</si>
  <si>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</si>
  <si>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</si>
  <si>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</si>
  <si>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</si>
  <si>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</si>
  <si>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</si>
  <si>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</si>
  <si>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</si>
  <si>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</si>
  <si>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</si>
  <si>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</si>
  <si>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</si>
  <si>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</si>
  <si>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</si>
  <si>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</si>
  <si>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</si>
  <si>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</si>
  <si>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</si>
  <si>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</si>
  <si>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</si>
  <si>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</si>
  <si>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</si>
  <si>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</si>
  <si>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</si>
  <si>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</si>
  <si>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</si>
  <si>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</si>
  <si>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</si>
  <si>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</si>
  <si>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</si>
  <si>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</si>
  <si>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</si>
  <si>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</si>
  <si>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</si>
  <si>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</si>
  <si>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</si>
  <si>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</si>
  <si>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</si>
  <si>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</si>
  <si>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</si>
  <si>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</si>
  <si>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</si>
  <si>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</si>
  <si>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</si>
  <si>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</si>
  <si>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</si>
  <si>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</si>
  <si>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</si>
  <si>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</si>
  <si>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</si>
  <si>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</si>
  <si>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</si>
  <si>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</si>
  <si>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</si>
  <si>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</si>
  <si>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</si>
  <si>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</si>
  <si>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</si>
  <si>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</si>
  <si>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</si>
  <si>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</si>
  <si>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</si>
  <si>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</si>
  <si>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</si>
  <si>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</si>
  <si>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</si>
  <si>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</si>
  <si>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Kraków</t>
  </si>
  <si>
    <t>Nowy Sącz</t>
  </si>
  <si>
    <t>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</si>
  <si>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</si>
  <si>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</si>
  <si>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</si>
  <si>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</si>
  <si>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</si>
  <si>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</si>
  <si>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</si>
  <si>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</si>
  <si>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</si>
  <si>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</si>
  <si>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</si>
  <si>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</si>
  <si>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</si>
  <si>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</si>
  <si>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</si>
  <si>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</si>
  <si>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</si>
  <si>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</si>
  <si>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</si>
  <si>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</si>
  <si>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</si>
  <si>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</si>
  <si>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</si>
  <si>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</si>
  <si>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</si>
  <si>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</si>
  <si>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</si>
  <si>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</si>
  <si>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</si>
  <si>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</si>
  <si>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</si>
  <si>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</si>
  <si>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</si>
  <si>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</si>
  <si>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</si>
  <si>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</si>
  <si>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</si>
  <si>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</si>
  <si>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</si>
  <si>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</si>
  <si>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</si>
  <si>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</si>
  <si>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</si>
  <si>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</si>
  <si>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</si>
  <si>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</si>
  <si>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</si>
  <si>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</si>
  <si>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</si>
  <si>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</si>
  <si>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</si>
  <si>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</si>
  <si>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</si>
  <si>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</si>
  <si>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</si>
  <si>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</si>
  <si>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</si>
  <si>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</si>
  <si>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</si>
  <si>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</si>
  <si>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</si>
  <si>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</si>
  <si>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</si>
  <si>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</si>
  <si>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</si>
  <si>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</si>
  <si>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</si>
  <si>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</si>
  <si>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</si>
  <si>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</si>
  <si>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</si>
  <si>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</si>
  <si>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</si>
  <si>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</si>
  <si>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</si>
  <si>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</si>
  <si>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</si>
  <si>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</si>
  <si>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</si>
  <si>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</si>
  <si>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</si>
  <si>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</si>
  <si>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</si>
  <si>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</si>
  <si>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</si>
  <si>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</si>
  <si>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</si>
  <si>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</si>
  <si>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</si>
  <si>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</si>
  <si>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</si>
  <si>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</si>
  <si>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</si>
  <si>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</si>
  <si>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</si>
  <si>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</si>
  <si>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</si>
  <si>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</si>
  <si>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</si>
  <si>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</si>
  <si>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</si>
  <si>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</si>
  <si>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</si>
  <si>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</si>
  <si>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</si>
  <si>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</si>
  <si>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</si>
  <si>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</si>
  <si>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</si>
  <si>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</si>
  <si>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</si>
  <si>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</si>
  <si>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</si>
  <si>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</si>
  <si>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</si>
  <si>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</si>
  <si>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</si>
  <si>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</si>
  <si>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</si>
  <si>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</si>
  <si>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</si>
  <si>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</si>
  <si>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</si>
  <si>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</si>
  <si>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</si>
  <si>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</si>
  <si>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</si>
  <si>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</si>
  <si>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</si>
  <si>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</si>
  <si>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</si>
  <si>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</si>
  <si>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</si>
  <si>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</si>
  <si>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</si>
  <si>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</si>
  <si>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</si>
  <si>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</si>
  <si>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</si>
  <si>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</si>
  <si>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</si>
  <si>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</si>
  <si>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</si>
  <si>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</si>
  <si>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</si>
  <si>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</si>
  <si>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</si>
  <si>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</si>
  <si>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</si>
  <si>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</si>
  <si>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</si>
  <si>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</si>
  <si>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</si>
  <si>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</si>
  <si>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</si>
  <si>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</si>
  <si>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</si>
  <si>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</si>
  <si>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</si>
  <si>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</si>
  <si>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</si>
  <si>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</si>
  <si>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</si>
  <si>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</si>
  <si>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</si>
  <si>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</si>
  <si>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</si>
  <si>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</si>
  <si>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</si>
  <si>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</si>
  <si>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</si>
  <si>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</si>
  <si>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</si>
  <si>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</si>
  <si>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</si>
  <si>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</si>
  <si>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</si>
  <si>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</si>
  <si>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</si>
  <si>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</si>
  <si>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</si>
  <si>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</si>
  <si>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</si>
  <si>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</si>
  <si>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</si>
  <si>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</si>
  <si>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</si>
  <si>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</si>
  <si>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</si>
  <si>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</si>
  <si>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</si>
  <si>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</si>
  <si>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</si>
  <si>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</si>
  <si>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</si>
  <si>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</si>
  <si>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</si>
  <si>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</si>
  <si>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</si>
  <si>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</si>
  <si>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</si>
  <si>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</si>
  <si>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</si>
  <si>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</si>
  <si>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</si>
  <si>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</si>
  <si>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</si>
  <si>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</si>
  <si>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</si>
  <si>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</si>
  <si>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</si>
  <si>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</si>
  <si>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</si>
  <si>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</si>
  <si>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</si>
  <si>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</si>
  <si>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</si>
  <si>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</si>
  <si>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</si>
  <si>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</si>
  <si>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</si>
  <si>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</si>
  <si>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</si>
  <si>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</si>
  <si>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</si>
  <si>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</si>
  <si>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</si>
  <si>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</si>
  <si>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</si>
  <si>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</si>
  <si>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</si>
  <si>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</si>
  <si>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</si>
  <si>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</si>
  <si>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</si>
  <si>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</si>
  <si>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</si>
  <si>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</si>
  <si>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</si>
  <si>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</si>
  <si>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</si>
  <si>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</si>
  <si>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</si>
  <si>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</si>
  <si>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</si>
  <si>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</si>
  <si>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</si>
  <si>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</si>
  <si>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</si>
  <si>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</si>
  <si>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</si>
  <si>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</si>
  <si>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</si>
  <si>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</si>
  <si>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</si>
  <si>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</si>
  <si>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</si>
  <si>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</si>
  <si>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</si>
  <si>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</si>
  <si>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</si>
  <si>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</si>
  <si>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</si>
  <si>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</si>
  <si>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</si>
  <si>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</si>
  <si>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</si>
  <si>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</si>
  <si>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</si>
  <si>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</si>
  <si>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</si>
  <si>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</si>
  <si>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</si>
  <si>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</si>
  <si>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</si>
  <si>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</si>
  <si>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</si>
  <si>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</si>
  <si>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</si>
  <si>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</si>
  <si>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</si>
  <si>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</si>
  <si>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</si>
  <si>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</si>
  <si>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</si>
  <si>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</si>
  <si>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</si>
  <si>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</si>
  <si>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</si>
  <si>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</si>
  <si>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</si>
  <si>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</si>
  <si>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</si>
  <si>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</si>
  <si>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</si>
  <si>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</si>
  <si>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</si>
  <si>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</si>
  <si>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</si>
  <si>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Siedlce</t>
  </si>
  <si>
    <t>m. st. Warszawa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</si>
  <si>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</si>
  <si>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</si>
  <si>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</si>
  <si>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</si>
  <si>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</si>
  <si>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</si>
  <si>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</si>
  <si>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</si>
  <si>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</si>
  <si>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</si>
  <si>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</si>
  <si>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</si>
  <si>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</si>
  <si>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</si>
  <si>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</si>
  <si>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</si>
  <si>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</si>
  <si>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</si>
  <si>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</si>
  <si>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</si>
  <si>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</si>
  <si>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</si>
  <si>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</si>
  <si>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</si>
  <si>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</si>
  <si>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</si>
  <si>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</si>
  <si>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</si>
  <si>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</si>
  <si>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</si>
  <si>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</si>
  <si>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</si>
  <si>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</si>
  <si>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</si>
  <si>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</si>
  <si>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</si>
  <si>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</si>
  <si>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</si>
  <si>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</si>
  <si>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</si>
  <si>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</si>
  <si>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</si>
  <si>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</si>
  <si>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</si>
  <si>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</si>
  <si>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</si>
  <si>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</si>
  <si>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</si>
  <si>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</si>
  <si>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</si>
  <si>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</si>
  <si>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</si>
  <si>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</si>
  <si>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</si>
  <si>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</si>
  <si>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</si>
  <si>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</si>
  <si>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</si>
  <si>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</si>
  <si>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</si>
  <si>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</si>
  <si>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</si>
  <si>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</si>
  <si>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</si>
  <si>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</si>
  <si>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</si>
  <si>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</si>
  <si>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</si>
  <si>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</si>
  <si>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</si>
  <si>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</si>
  <si>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</si>
  <si>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</si>
  <si>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</si>
  <si>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</si>
  <si>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</si>
  <si>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</si>
  <si>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</si>
  <si>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</si>
  <si>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</si>
  <si>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</si>
  <si>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</si>
  <si>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</si>
  <si>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</si>
  <si>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</si>
  <si>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</si>
  <si>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</si>
  <si>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</si>
  <si>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</si>
  <si>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</si>
  <si>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</si>
  <si>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</si>
  <si>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</si>
  <si>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</si>
  <si>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</si>
  <si>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</si>
  <si>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</si>
  <si>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</si>
  <si>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</si>
  <si>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</si>
  <si>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</si>
  <si>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</si>
  <si>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</si>
  <si>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</si>
  <si>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</si>
  <si>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</si>
  <si>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</si>
  <si>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</si>
  <si>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</si>
  <si>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</si>
  <si>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</si>
  <si>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</si>
  <si>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</si>
  <si>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</si>
  <si>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</si>
  <si>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</si>
  <si>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</si>
  <si>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</si>
  <si>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</si>
  <si>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</si>
  <si>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</si>
  <si>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</si>
  <si>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</si>
  <si>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</si>
  <si>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</si>
  <si>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</si>
  <si>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</si>
  <si>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</si>
  <si>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</si>
  <si>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</si>
  <si>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</si>
  <si>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</si>
  <si>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</si>
  <si>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</si>
  <si>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</si>
  <si>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</si>
  <si>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</si>
  <si>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</si>
  <si>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</si>
  <si>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</si>
  <si>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</si>
  <si>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</si>
  <si>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</si>
  <si>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</si>
  <si>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</si>
  <si>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</si>
  <si>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</si>
  <si>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</si>
  <si>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</si>
  <si>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</si>
  <si>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</si>
  <si>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</si>
  <si>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</si>
  <si>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</si>
  <si>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</si>
  <si>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</si>
  <si>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</si>
  <si>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</si>
  <si>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</si>
  <si>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</si>
  <si>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</si>
  <si>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</si>
  <si>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</si>
  <si>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</si>
  <si>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</si>
  <si>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</si>
  <si>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</si>
  <si>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</si>
  <si>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</si>
  <si>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</si>
  <si>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</si>
  <si>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</si>
  <si>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</si>
  <si>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</si>
  <si>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</si>
  <si>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</si>
  <si>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</si>
  <si>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</si>
  <si>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</si>
  <si>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</si>
  <si>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</si>
  <si>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</si>
  <si>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</si>
  <si>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</si>
  <si>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</si>
  <si>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</si>
  <si>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</si>
  <si>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</si>
  <si>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</si>
  <si>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</si>
  <si>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</si>
  <si>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</si>
  <si>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</si>
  <si>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</si>
  <si>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</si>
  <si>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</si>
  <si>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</si>
  <si>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</si>
  <si>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</si>
  <si>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</si>
  <si>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</si>
  <si>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</si>
  <si>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Krosno</t>
  </si>
  <si>
    <t>Przemyśl</t>
  </si>
  <si>
    <t>Rzeszów</t>
  </si>
  <si>
    <t>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</si>
  <si>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</si>
  <si>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</si>
  <si>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</si>
  <si>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</si>
  <si>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</si>
  <si>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</si>
  <si>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</si>
  <si>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</si>
  <si>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</si>
  <si>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</si>
  <si>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</si>
  <si>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</si>
  <si>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</si>
  <si>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</si>
  <si>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</si>
  <si>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</si>
  <si>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</si>
  <si>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</si>
  <si>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</si>
  <si>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</si>
  <si>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</si>
  <si>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</si>
  <si>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</si>
  <si>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</si>
  <si>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</si>
  <si>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</si>
  <si>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</si>
  <si>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</si>
  <si>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</si>
  <si>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</si>
  <si>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</si>
  <si>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</si>
  <si>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</si>
  <si>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</si>
  <si>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</si>
  <si>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</si>
  <si>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</si>
  <si>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</si>
  <si>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</si>
  <si>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</si>
  <si>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</si>
  <si>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</si>
  <si>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</si>
  <si>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</si>
  <si>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</si>
  <si>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</si>
  <si>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</si>
  <si>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</si>
  <si>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</si>
  <si>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</si>
  <si>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</si>
  <si>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</si>
  <si>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</si>
  <si>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</si>
  <si>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</si>
  <si>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</si>
  <si>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</si>
  <si>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</si>
  <si>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</si>
  <si>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</si>
  <si>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</si>
  <si>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</si>
  <si>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</si>
  <si>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</si>
  <si>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</si>
  <si>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</si>
  <si>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</si>
  <si>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</si>
  <si>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</si>
  <si>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</si>
  <si>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</si>
  <si>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</si>
  <si>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</si>
  <si>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</si>
  <si>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</si>
  <si>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</si>
  <si>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</si>
  <si>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</si>
  <si>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</si>
  <si>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</si>
  <si>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</si>
  <si>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</si>
  <si>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</si>
  <si>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</si>
  <si>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</si>
  <si>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</si>
  <si>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</si>
  <si>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</si>
  <si>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</si>
  <si>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</si>
  <si>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</si>
  <si>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</si>
  <si>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</si>
  <si>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</si>
  <si>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</si>
  <si>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</si>
  <si>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</si>
  <si>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</si>
  <si>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</si>
  <si>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</si>
  <si>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</si>
  <si>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</si>
  <si>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</si>
  <si>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Białystok</t>
  </si>
  <si>
    <t>Łomża</t>
  </si>
  <si>
    <t>Suwałki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</si>
  <si>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</si>
  <si>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</si>
  <si>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</si>
  <si>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</si>
  <si>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</si>
  <si>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</si>
  <si>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</si>
  <si>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</si>
  <si>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</si>
  <si>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</si>
  <si>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</si>
  <si>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</si>
  <si>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</si>
  <si>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</si>
  <si>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</si>
  <si>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</si>
  <si>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</si>
  <si>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</si>
  <si>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</si>
  <si>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</si>
  <si>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</si>
  <si>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</si>
  <si>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</si>
  <si>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</si>
  <si>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</si>
  <si>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</si>
  <si>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</si>
  <si>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</si>
  <si>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</si>
  <si>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</si>
  <si>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</si>
  <si>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</si>
  <si>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</si>
  <si>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</si>
  <si>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</si>
  <si>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</si>
  <si>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</si>
  <si>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</si>
  <si>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</si>
  <si>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</si>
  <si>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</si>
  <si>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</si>
  <si>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</si>
  <si>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</si>
  <si>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</si>
  <si>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</si>
  <si>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</si>
  <si>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</si>
  <si>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</si>
  <si>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</si>
  <si>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</si>
  <si>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</si>
  <si>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</si>
  <si>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</si>
  <si>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</si>
  <si>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</si>
  <si>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</si>
  <si>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</si>
  <si>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</si>
  <si>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</si>
  <si>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</si>
  <si>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</si>
  <si>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</si>
  <si>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</si>
  <si>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</si>
  <si>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</si>
  <si>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</si>
  <si>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</si>
  <si>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</si>
  <si>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</si>
  <si>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</si>
  <si>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</si>
  <si>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</si>
  <si>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</si>
  <si>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</si>
  <si>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</si>
  <si>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</si>
  <si>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</si>
  <si>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</si>
  <si>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</si>
  <si>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</si>
  <si>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</si>
  <si>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</si>
  <si>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</si>
  <si>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</si>
  <si>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</si>
  <si>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</si>
  <si>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</si>
  <si>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</si>
  <si>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</si>
  <si>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</si>
  <si>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</si>
  <si>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</si>
  <si>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</si>
  <si>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</si>
  <si>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</si>
  <si>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</si>
  <si>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</si>
  <si>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</si>
  <si>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</si>
  <si>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</si>
  <si>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</si>
  <si>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</si>
  <si>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</si>
  <si>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</si>
  <si>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</si>
  <si>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</si>
  <si>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Słupsk</t>
  </si>
  <si>
    <t>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</si>
  <si>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</si>
  <si>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</si>
  <si>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</si>
  <si>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</si>
  <si>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</si>
  <si>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</si>
  <si>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</si>
  <si>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</si>
  <si>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</si>
  <si>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</si>
  <si>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</si>
  <si>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</si>
  <si>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</si>
  <si>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</si>
  <si>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</si>
  <si>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</si>
  <si>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</si>
  <si>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</si>
  <si>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</si>
  <si>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</si>
  <si>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</si>
  <si>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</si>
  <si>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</si>
  <si>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</si>
  <si>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</si>
  <si>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</si>
  <si>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</si>
  <si>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</si>
  <si>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</si>
  <si>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</si>
  <si>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</si>
  <si>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</si>
  <si>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</si>
  <si>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</si>
  <si>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</si>
  <si>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</si>
  <si>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</si>
  <si>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</si>
  <si>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</si>
  <si>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</si>
  <si>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</si>
  <si>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</si>
  <si>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</si>
  <si>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</si>
  <si>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</si>
  <si>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</si>
  <si>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</si>
  <si>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</si>
  <si>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</si>
  <si>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</si>
  <si>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</si>
  <si>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</si>
  <si>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</si>
  <si>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</si>
  <si>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</si>
  <si>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</si>
  <si>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</si>
  <si>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</si>
  <si>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</si>
  <si>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</si>
  <si>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</si>
  <si>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</si>
  <si>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</si>
  <si>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</si>
  <si>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</si>
  <si>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</si>
  <si>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</si>
  <si>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</si>
  <si>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</si>
  <si>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</si>
  <si>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</si>
  <si>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</si>
  <si>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</si>
  <si>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</si>
  <si>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</si>
  <si>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</si>
  <si>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</si>
  <si>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</si>
  <si>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</si>
  <si>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</si>
  <si>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</si>
  <si>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</si>
  <si>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</si>
  <si>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</si>
  <si>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</si>
  <si>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</si>
  <si>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</si>
  <si>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</si>
  <si>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</si>
  <si>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</si>
  <si>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</si>
  <si>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</si>
  <si>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</si>
  <si>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</si>
  <si>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</si>
  <si>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</si>
  <si>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</si>
  <si>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</si>
  <si>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</si>
  <si>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</si>
  <si>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</si>
  <si>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</si>
  <si>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</si>
  <si>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</si>
  <si>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</si>
  <si>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</si>
  <si>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</si>
  <si>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</si>
  <si>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</si>
  <si>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</si>
  <si>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</si>
  <si>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</si>
  <si>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</si>
  <si>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</si>
  <si>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</si>
  <si>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</si>
  <si>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</si>
  <si>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</si>
  <si>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</si>
  <si>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</si>
  <si>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</si>
  <si>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</si>
  <si>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</si>
  <si>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</si>
  <si>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</si>
  <si>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</si>
  <si>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</si>
  <si>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</si>
  <si>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</si>
  <si>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</si>
  <si>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</si>
  <si>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</si>
  <si>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</si>
  <si>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</si>
  <si>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</si>
  <si>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</si>
  <si>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</si>
  <si>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</si>
  <si>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</si>
  <si>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</si>
  <si>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</si>
  <si>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</si>
  <si>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</si>
  <si>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</si>
  <si>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</si>
  <si>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</si>
  <si>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</si>
  <si>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66</t>
  </si>
  <si>
    <t>Gliwice</t>
  </si>
  <si>
    <t>67</t>
  </si>
  <si>
    <t>Jastrzębie-Zdrój</t>
  </si>
  <si>
    <t>68</t>
  </si>
  <si>
    <t>Jaworzno</t>
  </si>
  <si>
    <t>69</t>
  </si>
  <si>
    <t>Katowice</t>
  </si>
  <si>
    <t>70</t>
  </si>
  <si>
    <t>Mysłowice</t>
  </si>
  <si>
    <t>71</t>
  </si>
  <si>
    <t>Piekary Śląskie</t>
  </si>
  <si>
    <t>72</t>
  </si>
  <si>
    <t>Ruda Śląska</t>
  </si>
  <si>
    <t>73</t>
  </si>
  <si>
    <t>Rybnik</t>
  </si>
  <si>
    <t>74</t>
  </si>
  <si>
    <t>Siemianowice Śląskie</t>
  </si>
  <si>
    <t>75</t>
  </si>
  <si>
    <t>Sosnowiec</t>
  </si>
  <si>
    <t>76</t>
  </si>
  <si>
    <t>Świętochłowice</t>
  </si>
  <si>
    <t>77</t>
  </si>
  <si>
    <t>Tychy</t>
  </si>
  <si>
    <t>78</t>
  </si>
  <si>
    <t>Zabrze</t>
  </si>
  <si>
    <t>79</t>
  </si>
  <si>
    <t>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</si>
  <si>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</si>
  <si>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</si>
  <si>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</si>
  <si>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</si>
  <si>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</si>
  <si>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</si>
  <si>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</si>
  <si>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</si>
  <si>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</si>
  <si>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</si>
  <si>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</si>
  <si>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</si>
  <si>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</si>
  <si>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</si>
  <si>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</si>
  <si>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</si>
  <si>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</si>
  <si>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</si>
  <si>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</si>
  <si>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</si>
  <si>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</si>
  <si>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</si>
  <si>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</si>
  <si>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</si>
  <si>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</si>
  <si>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</si>
  <si>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</si>
  <si>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</si>
  <si>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</si>
  <si>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</si>
  <si>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</si>
  <si>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</si>
  <si>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</si>
  <si>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</si>
  <si>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</si>
  <si>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</si>
  <si>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</si>
  <si>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</si>
  <si>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</si>
  <si>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</si>
  <si>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</si>
  <si>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</si>
  <si>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</si>
  <si>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</si>
  <si>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</si>
  <si>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</si>
  <si>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</si>
  <si>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</si>
  <si>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</si>
  <si>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</si>
  <si>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</si>
  <si>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</si>
  <si>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</si>
  <si>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</si>
  <si>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</si>
  <si>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</si>
  <si>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</si>
  <si>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</si>
  <si>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</si>
  <si>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</si>
  <si>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</si>
  <si>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</si>
  <si>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</si>
  <si>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</si>
  <si>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</si>
  <si>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</si>
  <si>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</si>
  <si>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</si>
  <si>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</si>
  <si>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</si>
  <si>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</si>
  <si>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</si>
  <si>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</si>
  <si>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</si>
  <si>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</si>
  <si>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</si>
  <si>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SKARŻYSKO-KOŚCIELNE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</si>
  <si>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</si>
  <si>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</si>
  <si>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</si>
  <si>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</si>
  <si>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</si>
  <si>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</si>
  <si>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</si>
  <si>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</si>
  <si>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</si>
  <si>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</si>
  <si>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</si>
  <si>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</si>
  <si>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</si>
  <si>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</si>
  <si>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</si>
  <si>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</si>
  <si>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</si>
  <si>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</si>
  <si>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</si>
  <si>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</si>
  <si>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</si>
  <si>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</si>
  <si>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</si>
  <si>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</si>
  <si>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</si>
  <si>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</si>
  <si>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</si>
  <si>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</si>
  <si>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</si>
  <si>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</si>
  <si>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</si>
  <si>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</si>
  <si>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</si>
  <si>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</si>
  <si>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</si>
  <si>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</si>
  <si>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</si>
  <si>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</si>
  <si>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</si>
  <si>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</si>
  <si>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</si>
  <si>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</si>
  <si>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</si>
  <si>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</si>
  <si>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</si>
  <si>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</si>
  <si>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</si>
  <si>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</si>
  <si>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</si>
  <si>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</si>
  <si>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</si>
  <si>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</si>
  <si>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</si>
  <si>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</si>
  <si>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</si>
  <si>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</si>
  <si>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</si>
  <si>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</si>
  <si>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</si>
  <si>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</si>
  <si>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</si>
  <si>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</si>
  <si>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</si>
  <si>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</si>
  <si>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</si>
  <si>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</si>
  <si>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</si>
  <si>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</si>
  <si>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</si>
  <si>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</si>
  <si>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</si>
  <si>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</si>
  <si>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</si>
  <si>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</si>
  <si>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</si>
  <si>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</si>
  <si>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</si>
  <si>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</si>
  <si>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</si>
  <si>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</si>
  <si>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</si>
  <si>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</si>
  <si>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</si>
  <si>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</si>
  <si>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</si>
  <si>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</si>
  <si>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</si>
  <si>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</si>
  <si>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</si>
  <si>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</si>
  <si>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</si>
  <si>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</si>
  <si>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</si>
  <si>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</si>
  <si>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</si>
  <si>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</si>
  <si>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</si>
  <si>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</si>
  <si>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</si>
  <si>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</si>
  <si>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</si>
  <si>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</si>
  <si>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</si>
  <si>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</si>
  <si>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</si>
  <si>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</si>
  <si>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</si>
  <si>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</si>
  <si>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</si>
  <si>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</si>
  <si>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</si>
  <si>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</si>
  <si>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Elbląg</t>
  </si>
  <si>
    <t>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</si>
  <si>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</si>
  <si>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</si>
  <si>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</si>
  <si>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</si>
  <si>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</si>
  <si>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</si>
  <si>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</si>
  <si>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</si>
  <si>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</si>
  <si>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</si>
  <si>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</si>
  <si>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</si>
  <si>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</si>
  <si>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</si>
  <si>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</si>
  <si>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</si>
  <si>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</si>
  <si>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</si>
  <si>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</si>
  <si>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</si>
  <si>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</si>
  <si>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</si>
  <si>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</si>
  <si>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</si>
  <si>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</si>
  <si>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</si>
  <si>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</si>
  <si>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</si>
  <si>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</si>
  <si>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</si>
  <si>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</si>
  <si>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</si>
  <si>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</si>
  <si>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</si>
  <si>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</si>
  <si>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</si>
  <si>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</si>
  <si>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</si>
  <si>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</si>
  <si>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</si>
  <si>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</si>
  <si>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</si>
  <si>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</si>
  <si>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</si>
  <si>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</si>
  <si>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</si>
  <si>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</si>
  <si>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</si>
  <si>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</si>
  <si>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</si>
  <si>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</si>
  <si>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</si>
  <si>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</si>
  <si>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</si>
  <si>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</si>
  <si>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</si>
  <si>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</si>
  <si>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</si>
  <si>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</si>
  <si>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</si>
  <si>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</si>
  <si>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</si>
  <si>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</si>
  <si>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</si>
  <si>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</si>
  <si>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</si>
  <si>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</si>
  <si>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</si>
  <si>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</si>
  <si>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</si>
  <si>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</si>
  <si>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</si>
  <si>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</si>
  <si>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</si>
  <si>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</si>
  <si>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</si>
  <si>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</si>
  <si>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</si>
  <si>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</si>
  <si>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</si>
  <si>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</si>
  <si>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</si>
  <si>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</si>
  <si>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</si>
  <si>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</si>
  <si>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</si>
  <si>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</si>
  <si>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</si>
  <si>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</si>
  <si>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</si>
  <si>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</si>
  <si>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</si>
  <si>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</si>
  <si>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</si>
  <si>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</si>
  <si>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</si>
  <si>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</si>
  <si>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</si>
  <si>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</si>
  <si>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</si>
  <si>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</si>
  <si>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</si>
  <si>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</si>
  <si>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</si>
  <si>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</si>
  <si>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</si>
  <si>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</si>
  <si>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</si>
  <si>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</si>
  <si>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</si>
  <si>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</si>
  <si>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</si>
  <si>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</si>
  <si>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</si>
  <si>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</si>
  <si>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</si>
  <si>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</si>
  <si>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</si>
  <si>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</si>
  <si>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</si>
  <si>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</si>
  <si>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</si>
  <si>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</si>
  <si>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</si>
  <si>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</si>
  <si>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</si>
  <si>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</si>
  <si>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</si>
  <si>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</si>
  <si>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</si>
  <si>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</si>
  <si>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</si>
  <si>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</si>
  <si>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</si>
  <si>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</si>
  <si>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</si>
  <si>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</si>
  <si>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</si>
  <si>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</si>
  <si>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</si>
  <si>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</si>
  <si>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</si>
  <si>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</si>
  <si>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</si>
  <si>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</si>
  <si>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</si>
  <si>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</si>
  <si>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</si>
  <si>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</si>
  <si>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</si>
  <si>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</si>
  <si>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</si>
  <si>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</si>
  <si>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</si>
  <si>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</si>
  <si>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</si>
  <si>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</si>
  <si>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</si>
  <si>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</si>
  <si>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</si>
  <si>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</si>
  <si>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</si>
  <si>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</si>
  <si>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</si>
  <si>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</si>
  <si>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</si>
  <si>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</si>
  <si>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</si>
  <si>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</si>
  <si>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</si>
  <si>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</si>
  <si>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</si>
  <si>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</si>
  <si>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</si>
  <si>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</si>
  <si>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</si>
  <si>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</si>
  <si>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</si>
  <si>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</si>
  <si>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</si>
  <si>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</si>
  <si>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</si>
  <si>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</si>
  <si>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</si>
  <si>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</si>
  <si>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</si>
  <si>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</si>
  <si>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</si>
  <si>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</si>
  <si>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</si>
  <si>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</si>
  <si>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</si>
  <si>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</si>
  <si>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</si>
  <si>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</si>
  <si>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</si>
  <si>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Leszno</t>
  </si>
  <si>
    <t>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</si>
  <si>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</si>
  <si>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</si>
  <si>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</si>
  <si>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</si>
  <si>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</si>
  <si>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</si>
  <si>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</si>
  <si>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</si>
  <si>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</si>
  <si>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</si>
  <si>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</si>
  <si>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</si>
  <si>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</si>
  <si>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</si>
  <si>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</si>
  <si>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</si>
  <si>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</si>
  <si>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</si>
  <si>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</si>
  <si>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</si>
  <si>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</si>
  <si>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</si>
  <si>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</si>
  <si>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</si>
  <si>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</si>
  <si>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</si>
  <si>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</si>
  <si>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</si>
  <si>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</si>
  <si>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</si>
  <si>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</si>
  <si>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</si>
  <si>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</si>
  <si>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</si>
  <si>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</si>
  <si>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</si>
  <si>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</si>
  <si>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</si>
  <si>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</si>
  <si>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</si>
  <si>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</si>
  <si>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</si>
  <si>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</si>
  <si>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</si>
  <si>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</si>
  <si>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</si>
  <si>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</si>
  <si>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</si>
  <si>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</si>
  <si>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</si>
  <si>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</si>
  <si>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</si>
  <si>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</si>
  <si>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</si>
  <si>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</si>
  <si>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</si>
  <si>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</si>
  <si>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</si>
  <si>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SZCZECIŃSKA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</si>
  <si>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</si>
  <si>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</si>
  <si>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</si>
  <si>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</si>
  <si>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</si>
  <si>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</si>
  <si>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</si>
  <si>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</si>
  <si>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</si>
  <si>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</si>
  <si>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</si>
  <si>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</si>
  <si>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</si>
  <si>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</si>
  <si>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</si>
  <si>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</si>
  <si>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</si>
  <si>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</si>
  <si>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</si>
  <si>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</si>
  <si>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</si>
  <si>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</si>
  <si>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</si>
  <si>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</si>
  <si>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</si>
  <si>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</si>
  <si>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</si>
  <si>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</si>
  <si>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</si>
  <si>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</si>
  <si>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</si>
  <si>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</si>
  <si>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</si>
  <si>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</si>
  <si>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</si>
  <si>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</si>
  <si>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</si>
  <si>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</si>
  <si>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</si>
  <si>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Koszalin</t>
  </si>
  <si>
    <t>Szczecin</t>
  </si>
  <si>
    <t>Świnoujście</t>
  </si>
  <si>
    <t>Wskaźnik Gg dla kraju</t>
  </si>
  <si>
    <t>Źródło danych:</t>
  </si>
  <si>
    <t>sprawozdanie o dochodach podatkowych gmin za 2018 r.
wg stanu na dzień 30.06.2019 r.</t>
  </si>
  <si>
    <t>Min</t>
  </si>
  <si>
    <t>Max</t>
  </si>
  <si>
    <t>Kryterium nr 5.3 Dochód podatkowy na obszarze LSR</t>
  </si>
  <si>
    <t>Średnia arytmetyczna wskaźnika G gmin objętych LSR na koniec 2020</t>
  </si>
  <si>
    <t xml:space="preserve">Wyliczenie wg wzoru: 
3750 / średnia wskaźnika G gmin objętych LSR
maksymalna wartość - 5 pkt;
minimalna wartość - 0 pkt; </t>
  </si>
  <si>
    <t>Suma wskaźnika G</t>
  </si>
  <si>
    <t>Liczba gmin</t>
  </si>
  <si>
    <t>Lokalna Grupa Działania "Ujście Baryczy" Gmin Góra-Niechlów-Wąsosz</t>
  </si>
  <si>
    <t>Kamienna Góra (1)</t>
  </si>
  <si>
    <t>0207011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</si>
</sst>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_-;\-* #,##0.00_-;_-* &quot;-&quot;??_-;_-@_-"/>
    <numFmt numFmtId="165" formatCode="0.0000"/>
    <numFmt numFmtId="166" formatCode="00"/>
  </numFmts>
  <fonts count="1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b/>
      <i/>
      <sz val="10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4" borderId="2">
      <alignment horizontal="left" vertical="center" wrapText="1"/>
    </xf>
    <xf numFmtId="164" fontId="7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top" wrapText="1"/>
    </xf>
    <xf numFmtId="2" fontId="5" fillId="3" borderId="1" xfId="0" applyNumberFormat="1" applyFont="1" applyFill="1" applyBorder="1" applyAlignment="1">
      <alignment horizontal="center"/>
    </xf>
    <xf numFmtId="165" fontId="0" fillId="0" borderId="0" xfId="0" applyNumberFormat="1"/>
    <xf numFmtId="0" fontId="9" fillId="5" borderId="1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166" fontId="10" fillId="0" borderId="6" xfId="0" applyNumberFormat="1" applyFont="1" applyBorder="1"/>
    <xf numFmtId="49" fontId="10" fillId="0" borderId="6" xfId="0" applyNumberFormat="1" applyFont="1" applyBorder="1"/>
    <xf numFmtId="4" fontId="10" fillId="0" borderId="6" xfId="0" applyNumberFormat="1" applyFont="1" applyBorder="1"/>
    <xf numFmtId="164" fontId="8" fillId="0" borderId="6" xfId="2" applyFont="1" applyBorder="1" applyAlignment="1">
      <alignment horizontal="center"/>
    </xf>
    <xf numFmtId="166" fontId="10" fillId="0" borderId="7" xfId="0" applyNumberFormat="1" applyFont="1" applyBorder="1"/>
    <xf numFmtId="49" fontId="10" fillId="0" borderId="7" xfId="0" applyNumberFormat="1" applyFont="1" applyBorder="1"/>
    <xf numFmtId="4" fontId="10" fillId="0" borderId="7" xfId="0" applyNumberFormat="1" applyFont="1" applyBorder="1"/>
    <xf numFmtId="164" fontId="8" fillId="0" borderId="7" xfId="2" applyFont="1" applyBorder="1" applyAlignment="1">
      <alignment horizontal="center"/>
    </xf>
    <xf numFmtId="164" fontId="8" fillId="0" borderId="7" xfId="2" applyFont="1" applyBorder="1"/>
    <xf numFmtId="164" fontId="8" fillId="0" borderId="7" xfId="2" applyFont="1" applyFill="1" applyBorder="1"/>
    <xf numFmtId="1" fontId="10" fillId="0" borderId="7" xfId="0" applyNumberFormat="1" applyFont="1" applyBorder="1"/>
    <xf numFmtId="166" fontId="10" fillId="0" borderId="8" xfId="0" applyNumberFormat="1" applyFont="1" applyBorder="1"/>
    <xf numFmtId="49" fontId="10" fillId="0" borderId="8" xfId="0" applyNumberFormat="1" applyFont="1" applyBorder="1"/>
    <xf numFmtId="4" fontId="10" fillId="0" borderId="8" xfId="0" applyNumberFormat="1" applyFont="1" applyBorder="1"/>
    <xf numFmtId="164" fontId="8" fillId="0" borderId="8" xfId="2" applyFont="1" applyBorder="1"/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/>
    <xf numFmtId="4" fontId="8" fillId="0" borderId="10" xfId="0" applyNumberFormat="1" applyFont="1" applyBorder="1"/>
    <xf numFmtId="49" fontId="8" fillId="5" borderId="11" xfId="0" applyNumberFormat="1" applyFont="1" applyFill="1" applyBorder="1" applyAlignment="1">
      <alignment horizontal="center"/>
    </xf>
    <xf numFmtId="49" fontId="8" fillId="5" borderId="12" xfId="0" applyNumberFormat="1" applyFont="1" applyFill="1" applyBorder="1" applyAlignment="1">
      <alignment horizontal="center"/>
    </xf>
    <xf numFmtId="49" fontId="8" fillId="5" borderId="13" xfId="0" applyNumberFormat="1" applyFont="1" applyFill="1" applyBorder="1" applyAlignment="1">
      <alignment horizontal="center"/>
    </xf>
    <xf numFmtId="0" fontId="9" fillId="5" borderId="13" xfId="0" applyFont="1" applyFill="1" applyBorder="1"/>
    <xf numFmtId="43" fontId="9" fillId="5" borderId="1" xfId="2" applyNumberFormat="1" applyFont="1" applyFill="1" applyBorder="1" applyAlignment="1"/>
    <xf numFmtId="49" fontId="8" fillId="0" borderId="0" xfId="0" applyNumberFormat="1" applyFont="1" applyAlignment="1">
      <alignment horizontal="center"/>
    </xf>
    <xf numFmtId="0" fontId="8" fillId="0" borderId="0" xfId="0" applyFont="1"/>
    <xf numFmtId="43" fontId="8" fillId="0" borderId="0" xfId="0" applyNumberFormat="1" applyFont="1"/>
    <xf numFmtId="4" fontId="8" fillId="0" borderId="0" xfId="0" applyNumberFormat="1" applyFont="1"/>
    <xf numFmtId="4" fontId="12" fillId="3" borderId="0" xfId="0" applyNumberFormat="1" applyFont="1" applyFill="1"/>
    <xf numFmtId="166" fontId="13" fillId="0" borderId="0" xfId="0" applyNumberFormat="1" applyFont="1"/>
    <xf numFmtId="49" fontId="13" fillId="0" borderId="0" xfId="0" applyNumberFormat="1" applyFont="1"/>
    <xf numFmtId="4" fontId="13" fillId="0" borderId="0" xfId="0" applyNumberFormat="1" applyFont="1"/>
    <xf numFmtId="164" fontId="11" fillId="0" borderId="0" xfId="2" applyFont="1" applyBorder="1" applyAlignment="1"/>
    <xf numFmtId="164" fontId="11" fillId="3" borderId="0" xfId="2" applyFont="1" applyFill="1" applyBorder="1" applyAlignment="1"/>
    <xf numFmtId="49" fontId="8" fillId="0" borderId="0" xfId="0" applyNumberFormat="1" applyFont="1" applyAlignment="1">
      <alignment horizontal="left"/>
    </xf>
    <xf numFmtId="0" fontId="0" fillId="3" borderId="0" xfId="0" applyFill="1"/>
    <xf numFmtId="164" fontId="0" fillId="0" borderId="0" xfId="0" applyNumberFormat="1"/>
    <xf numFmtId="164" fontId="0" fillId="3" borderId="0" xfId="0" applyNumberFormat="1" applyFill="1"/>
    <xf numFmtId="43" fontId="0" fillId="0" borderId="0" xfId="0" applyNumberFormat="1"/>
    <xf numFmtId="0" fontId="0" fillId="3" borderId="1" xfId="0" applyFill="1" applyBorder="1" applyAlignment="1">
      <alignment wrapText="1"/>
    </xf>
    <xf numFmtId="2" fontId="0" fillId="3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4" fontId="8" fillId="0" borderId="0" xfId="0" applyNumberFormat="1" applyFont="1" applyAlignment="1">
      <alignment horizontal="left" vertical="top" wrapText="1"/>
    </xf>
    <xf numFmtId="0" fontId="11" fillId="3" borderId="0" xfId="0" applyFont="1" applyFill="1" applyAlignment="1">
      <alignment horizontal="left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9" fontId="9" fillId="5" borderId="3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49" fontId="9" fillId="5" borderId="5" xfId="0" applyNumberFormat="1" applyFont="1" applyFill="1" applyBorder="1" applyAlignment="1">
      <alignment horizontal="center" vertical="center"/>
    </xf>
    <xf numFmtId="0" fontId="8" fillId="0" borderId="0" xfId="0" applyFont="1"/>
  </cellXfs>
  <cellStyles count="3">
    <cellStyle name="Dziesiętny" xfId="2" builtinId="3"/>
    <cellStyle name="Kolumna" xfId="1"/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7"/>
  <sheetViews>
    <sheetView topLeftCell="A136" workbookViewId="0">
      <selection activeCell="C147" sqref="C147"/>
    </sheetView>
  </sheetViews>
  <sheetFormatPr defaultRowHeight="14.4" x14ac:dyDescent="0.25"/>
  <cols>
    <col min="1" max="1" width="4" bestFit="1" customWidth="1"/>
    <col min="2" max="2" width="65.88671875" style="3" customWidth="1"/>
    <col min="3" max="3" width="21.5546875" style="3" bestFit="1" customWidth="1"/>
    <col min="4" max="5" width="19" style="3" bestFit="1" customWidth="1"/>
    <col min="6" max="6" width="65.88671875" style="3" customWidth="1"/>
  </cols>
  <sheetData>
    <row r="1" spans="1:6" x14ac:dyDescent="0.25">
      <c r="A1" s="54" t="s">
        <v>445</v>
      </c>
      <c r="B1" s="54" t="s">
        <v>16</v>
      </c>
      <c r="C1" s="54" t="s">
        <v>442</v>
      </c>
      <c r="D1" s="54" t="s">
        <v>17</v>
      </c>
      <c r="E1" s="54" t="s">
        <v>443</v>
      </c>
      <c r="F1" s="54" t="s">
        <v>16</v>
      </c>
    </row>
    <row r="2" spans="1:6" x14ac:dyDescent="0.25">
      <c r="A2">
        <v>1</v>
      </c>
      <c r="B2" s="55" t="s">
        <v>0</v>
      </c>
      <c r="C2" s="55" t="s">
        <v>200</v>
      </c>
      <c r="D2" s="56" t="s">
        <v>18</v>
      </c>
      <c r="E2" s="56" t="s">
        <v>199</v>
      </c>
      <c r="F2" s="55" t="s">
        <v>0</v>
      </c>
    </row>
    <row r="3" spans="1:6" x14ac:dyDescent="0.25">
      <c r="A3">
        <v>2</v>
      </c>
      <c r="B3" s="55" t="s">
        <v>0</v>
      </c>
      <c r="C3" s="57" t="s">
        <v>202</v>
      </c>
      <c r="D3" s="56" t="s">
        <v>19</v>
      </c>
      <c r="E3" s="56" t="s">
        <v>201</v>
      </c>
      <c r="F3" s="55" t="s">
        <v>0</v>
      </c>
    </row>
    <row r="4" spans="1:6" x14ac:dyDescent="0.25">
      <c r="A4">
        <v>3</v>
      </c>
      <c r="B4" s="55" t="s">
        <v>0</v>
      </c>
      <c r="C4" s="57" t="s">
        <v>204</v>
      </c>
      <c r="D4" s="56" t="s">
        <v>20</v>
      </c>
      <c r="E4" s="56" t="s">
        <v>203</v>
      </c>
      <c r="F4" s="55" t="s">
        <v>0</v>
      </c>
    </row>
    <row r="5" spans="1:6" x14ac:dyDescent="0.25">
      <c r="A5">
        <v>4</v>
      </c>
      <c r="B5" s="55" t="s">
        <v>0</v>
      </c>
      <c r="C5" s="57" t="s">
        <v>206</v>
      </c>
      <c r="D5" s="56" t="s">
        <v>21</v>
      </c>
      <c r="E5" s="56" t="s">
        <v>205</v>
      </c>
      <c r="F5" s="55" t="s">
        <v>0</v>
      </c>
    </row>
    <row r="6" spans="1:6" x14ac:dyDescent="0.25">
      <c r="A6">
        <v>5</v>
      </c>
      <c r="B6" s="55" t="s">
        <v>0</v>
      </c>
      <c r="C6" s="57" t="s">
        <v>208</v>
      </c>
      <c r="D6" s="56" t="s">
        <v>22</v>
      </c>
      <c r="E6" s="56" t="s">
        <v>207</v>
      </c>
      <c r="F6" s="55" t="s">
        <v>0</v>
      </c>
    </row>
    <row r="7" spans="1:6" x14ac:dyDescent="0.25">
      <c r="A7">
        <v>6</v>
      </c>
      <c r="B7" s="55" t="s">
        <v>0</v>
      </c>
      <c r="C7" s="57" t="s">
        <v>212</v>
      </c>
      <c r="D7" s="56" t="s">
        <v>23</v>
      </c>
      <c r="E7" s="56" t="s">
        <v>211</v>
      </c>
      <c r="F7" s="55" t="s">
        <v>0</v>
      </c>
    </row>
    <row r="8" spans="1:6" x14ac:dyDescent="0.25">
      <c r="A8">
        <v>7</v>
      </c>
      <c r="B8" s="55" t="s">
        <v>0</v>
      </c>
      <c r="C8" s="57" t="s">
        <v>214</v>
      </c>
      <c r="D8" s="56" t="s">
        <v>24</v>
      </c>
      <c r="E8" s="56" t="s">
        <v>213</v>
      </c>
      <c r="F8" s="55" t="s">
        <v>0</v>
      </c>
    </row>
    <row r="9" spans="1:6" x14ac:dyDescent="0.25">
      <c r="A9">
        <v>8</v>
      </c>
      <c r="B9" s="55" t="s">
        <v>0</v>
      </c>
      <c r="C9" s="57" t="s">
        <v>436</v>
      </c>
      <c r="D9" s="56" t="s">
        <v>25</v>
      </c>
      <c r="E9" s="56" t="s">
        <v>435</v>
      </c>
      <c r="F9" s="55" t="s">
        <v>0</v>
      </c>
    </row>
    <row r="10" spans="1:6" x14ac:dyDescent="0.25">
      <c r="A10">
        <v>9</v>
      </c>
      <c r="B10" s="55" t="s">
        <v>1</v>
      </c>
      <c r="C10" s="55" t="s">
        <v>292</v>
      </c>
      <c r="D10" s="56" t="s">
        <v>26</v>
      </c>
      <c r="E10" s="56" t="s">
        <v>291</v>
      </c>
      <c r="F10" s="55" t="s">
        <v>1</v>
      </c>
    </row>
    <row r="11" spans="1:6" x14ac:dyDescent="0.25">
      <c r="A11">
        <v>10</v>
      </c>
      <c r="B11" s="55" t="s">
        <v>1</v>
      </c>
      <c r="C11" s="57" t="s">
        <v>294</v>
      </c>
      <c r="D11" s="56" t="s">
        <v>27</v>
      </c>
      <c r="E11" s="56" t="s">
        <v>293</v>
      </c>
      <c r="F11" s="55" t="s">
        <v>1</v>
      </c>
    </row>
    <row r="12" spans="1:6" x14ac:dyDescent="0.25">
      <c r="A12">
        <v>11</v>
      </c>
      <c r="B12" s="55" t="s">
        <v>1</v>
      </c>
      <c r="C12" s="57" t="s">
        <v>296</v>
      </c>
      <c r="D12" s="56" t="s">
        <v>28</v>
      </c>
      <c r="E12" s="56" t="s">
        <v>295</v>
      </c>
      <c r="F12" s="55" t="s">
        <v>1</v>
      </c>
    </row>
    <row r="13" spans="1:6" x14ac:dyDescent="0.25">
      <c r="A13">
        <v>12</v>
      </c>
      <c r="B13" s="55" t="s">
        <v>1</v>
      </c>
      <c r="C13" s="57" t="s">
        <v>362</v>
      </c>
      <c r="D13" s="56" t="s">
        <v>29</v>
      </c>
      <c r="E13" s="56" t="s">
        <v>361</v>
      </c>
      <c r="F13" s="55" t="s">
        <v>1</v>
      </c>
    </row>
    <row r="14" spans="1:6" x14ac:dyDescent="0.25">
      <c r="A14">
        <v>13</v>
      </c>
      <c r="B14" s="55" t="s">
        <v>1</v>
      </c>
      <c r="C14" s="57" t="s">
        <v>310</v>
      </c>
      <c r="D14" s="56" t="s">
        <v>30</v>
      </c>
      <c r="E14" s="56" t="s">
        <v>309</v>
      </c>
      <c r="F14" s="55" t="s">
        <v>1</v>
      </c>
    </row>
    <row r="15" spans="1:6" x14ac:dyDescent="0.25">
      <c r="A15">
        <v>14</v>
      </c>
      <c r="B15" s="55" t="s">
        <v>1</v>
      </c>
      <c r="C15" s="58"/>
      <c r="D15" s="56" t="s">
        <v>31</v>
      </c>
      <c r="E15" s="56" t="s">
        <v>439</v>
      </c>
      <c r="F15" s="55" t="s">
        <v>1</v>
      </c>
    </row>
    <row r="16" spans="1:6" x14ac:dyDescent="0.25">
      <c r="A16">
        <v>15</v>
      </c>
      <c r="B16" s="55" t="s">
        <v>1</v>
      </c>
      <c r="C16" s="58"/>
      <c r="D16" s="56" t="s">
        <v>32</v>
      </c>
      <c r="E16" s="56" t="s">
        <v>440</v>
      </c>
      <c r="F16" s="55" t="s">
        <v>1</v>
      </c>
    </row>
    <row r="17" spans="1:6" x14ac:dyDescent="0.25">
      <c r="A17">
        <v>16</v>
      </c>
      <c r="B17" s="55" t="s">
        <v>1</v>
      </c>
      <c r="C17" s="58"/>
      <c r="D17" s="56" t="s">
        <v>33</v>
      </c>
      <c r="E17" s="56" t="s">
        <v>441</v>
      </c>
      <c r="F17" s="55" t="s">
        <v>1</v>
      </c>
    </row>
    <row r="18" spans="1:6" x14ac:dyDescent="0.25">
      <c r="A18">
        <v>17</v>
      </c>
      <c r="B18" s="55" t="s">
        <v>2</v>
      </c>
      <c r="C18" s="59" t="s">
        <v>2769</v>
      </c>
      <c r="D18" s="60" t="s">
        <v>34</v>
      </c>
      <c r="E18" t="s">
        <v>2770</v>
      </c>
      <c r="F18" s="55" t="s">
        <v>2</v>
      </c>
    </row>
    <row r="19" spans="1:6" x14ac:dyDescent="0.25">
      <c r="A19">
        <v>17</v>
      </c>
      <c r="B19" s="55" t="s">
        <v>2</v>
      </c>
      <c r="C19" s="55" t="s">
        <v>218</v>
      </c>
      <c r="D19" s="56" t="s">
        <v>34</v>
      </c>
      <c r="E19" s="56" t="s">
        <v>217</v>
      </c>
      <c r="F19" s="55" t="s">
        <v>2</v>
      </c>
    </row>
    <row r="20" spans="1:6" x14ac:dyDescent="0.25">
      <c r="A20">
        <v>18</v>
      </c>
      <c r="B20" s="55" t="s">
        <v>2</v>
      </c>
      <c r="C20" s="57" t="s">
        <v>376</v>
      </c>
      <c r="D20" s="56" t="s">
        <v>35</v>
      </c>
      <c r="E20" s="56" t="s">
        <v>375</v>
      </c>
      <c r="F20" s="55" t="s">
        <v>2</v>
      </c>
    </row>
    <row r="21" spans="1:6" x14ac:dyDescent="0.25">
      <c r="A21">
        <v>19</v>
      </c>
      <c r="B21" s="55" t="s">
        <v>2</v>
      </c>
      <c r="C21" s="57" t="s">
        <v>220</v>
      </c>
      <c r="D21" s="56" t="s">
        <v>36</v>
      </c>
      <c r="E21" s="56" t="s">
        <v>219</v>
      </c>
      <c r="F21" s="55" t="s">
        <v>2</v>
      </c>
    </row>
    <row r="22" spans="1:6" x14ac:dyDescent="0.25">
      <c r="A22">
        <v>20</v>
      </c>
      <c r="B22" s="55" t="s">
        <v>2</v>
      </c>
      <c r="C22" s="57" t="s">
        <v>222</v>
      </c>
      <c r="D22" s="56" t="s">
        <v>37</v>
      </c>
      <c r="E22" s="56" t="s">
        <v>221</v>
      </c>
      <c r="F22" s="55" t="s">
        <v>2</v>
      </c>
    </row>
    <row r="23" spans="1:6" x14ac:dyDescent="0.25">
      <c r="A23">
        <v>21</v>
      </c>
      <c r="B23" s="55" t="s">
        <v>2</v>
      </c>
      <c r="C23" s="57" t="s">
        <v>364</v>
      </c>
      <c r="D23" s="56" t="s">
        <v>38</v>
      </c>
      <c r="E23" s="56" t="s">
        <v>363</v>
      </c>
      <c r="F23" s="55" t="s">
        <v>2</v>
      </c>
    </row>
    <row r="24" spans="1:6" x14ac:dyDescent="0.25">
      <c r="A24">
        <v>22</v>
      </c>
      <c r="B24" s="55" t="s">
        <v>2</v>
      </c>
      <c r="C24" s="57" t="s">
        <v>368</v>
      </c>
      <c r="D24" s="56" t="s">
        <v>39</v>
      </c>
      <c r="E24" s="56" t="s">
        <v>367</v>
      </c>
      <c r="F24" s="55" t="s">
        <v>2</v>
      </c>
    </row>
    <row r="25" spans="1:6" x14ac:dyDescent="0.25">
      <c r="A25">
        <v>23</v>
      </c>
      <c r="B25" s="55" t="s">
        <v>2</v>
      </c>
      <c r="C25" s="57" t="s">
        <v>370</v>
      </c>
      <c r="D25" s="56" t="s">
        <v>40</v>
      </c>
      <c r="E25" s="56" t="s">
        <v>369</v>
      </c>
      <c r="F25" s="55" t="s">
        <v>2</v>
      </c>
    </row>
    <row r="26" spans="1:6" x14ac:dyDescent="0.25">
      <c r="A26">
        <v>24</v>
      </c>
      <c r="B26" s="55" t="s">
        <v>2</v>
      </c>
      <c r="C26" s="57" t="s">
        <v>374</v>
      </c>
      <c r="D26" s="56" t="s">
        <v>41</v>
      </c>
      <c r="E26" s="56" t="s">
        <v>373</v>
      </c>
      <c r="F26" s="55" t="s">
        <v>2</v>
      </c>
    </row>
    <row r="27" spans="1:6" x14ac:dyDescent="0.25">
      <c r="A27">
        <v>25</v>
      </c>
      <c r="B27" s="61" t="s">
        <v>3</v>
      </c>
      <c r="C27" s="61" t="s">
        <v>330</v>
      </c>
      <c r="D27" s="56" t="s">
        <v>42</v>
      </c>
      <c r="E27" s="56" t="s">
        <v>329</v>
      </c>
      <c r="F27" s="61" t="s">
        <v>3</v>
      </c>
    </row>
    <row r="28" spans="1:6" x14ac:dyDescent="0.25">
      <c r="A28">
        <v>26</v>
      </c>
      <c r="B28" s="61" t="s">
        <v>3</v>
      </c>
      <c r="C28" s="62" t="s">
        <v>338</v>
      </c>
      <c r="D28" s="56" t="s">
        <v>43</v>
      </c>
      <c r="E28" s="56" t="s">
        <v>337</v>
      </c>
      <c r="F28" s="61" t="s">
        <v>3</v>
      </c>
    </row>
    <row r="29" spans="1:6" x14ac:dyDescent="0.25">
      <c r="A29">
        <v>27</v>
      </c>
      <c r="B29" s="61" t="s">
        <v>3</v>
      </c>
      <c r="C29" s="62" t="s">
        <v>340</v>
      </c>
      <c r="D29" s="56" t="s">
        <v>44</v>
      </c>
      <c r="E29" s="56" t="s">
        <v>339</v>
      </c>
      <c r="F29" s="61" t="s">
        <v>3</v>
      </c>
    </row>
    <row r="30" spans="1:6" x14ac:dyDescent="0.25">
      <c r="A30">
        <v>28</v>
      </c>
      <c r="B30" s="61" t="s">
        <v>3</v>
      </c>
      <c r="C30" s="62" t="s">
        <v>342</v>
      </c>
      <c r="D30" s="56" t="s">
        <v>45</v>
      </c>
      <c r="E30" s="56" t="s">
        <v>341</v>
      </c>
      <c r="F30" s="61" t="s">
        <v>3</v>
      </c>
    </row>
    <row r="31" spans="1:6" x14ac:dyDescent="0.25">
      <c r="A31">
        <v>29</v>
      </c>
      <c r="B31" s="61" t="s">
        <v>3</v>
      </c>
      <c r="C31" s="62" t="s">
        <v>346</v>
      </c>
      <c r="D31" s="56" t="s">
        <v>46</v>
      </c>
      <c r="E31" s="56" t="s">
        <v>345</v>
      </c>
      <c r="F31" s="61" t="s">
        <v>3</v>
      </c>
    </row>
    <row r="32" spans="1:6" x14ac:dyDescent="0.25">
      <c r="A32">
        <v>30</v>
      </c>
      <c r="B32" s="61" t="s">
        <v>3</v>
      </c>
      <c r="C32" s="62" t="s">
        <v>348</v>
      </c>
      <c r="D32" s="56" t="s">
        <v>47</v>
      </c>
      <c r="E32" s="56" t="s">
        <v>347</v>
      </c>
      <c r="F32" s="61" t="s">
        <v>3</v>
      </c>
    </row>
    <row r="33" spans="1:6" x14ac:dyDescent="0.25">
      <c r="A33">
        <v>31</v>
      </c>
      <c r="B33" s="61" t="s">
        <v>3</v>
      </c>
      <c r="C33" s="62" t="s">
        <v>350</v>
      </c>
      <c r="D33" s="56" t="s">
        <v>48</v>
      </c>
      <c r="E33" s="56" t="s">
        <v>349</v>
      </c>
      <c r="F33" s="61" t="s">
        <v>3</v>
      </c>
    </row>
    <row r="34" spans="1:6" x14ac:dyDescent="0.25">
      <c r="A34">
        <v>32</v>
      </c>
      <c r="B34" s="55" t="s">
        <v>4</v>
      </c>
      <c r="C34" s="55" t="s">
        <v>224</v>
      </c>
      <c r="D34" s="56" t="s">
        <v>49</v>
      </c>
      <c r="E34" s="56" t="s">
        <v>223</v>
      </c>
      <c r="F34" s="55" t="s">
        <v>4</v>
      </c>
    </row>
    <row r="35" spans="1:6" x14ac:dyDescent="0.25">
      <c r="A35">
        <v>33</v>
      </c>
      <c r="B35" s="55" t="s">
        <v>4</v>
      </c>
      <c r="C35" s="57" t="s">
        <v>226</v>
      </c>
      <c r="D35" s="56" t="s">
        <v>50</v>
      </c>
      <c r="E35" s="56" t="s">
        <v>225</v>
      </c>
      <c r="F35" s="55" t="s">
        <v>4</v>
      </c>
    </row>
    <row r="36" spans="1:6" x14ac:dyDescent="0.25">
      <c r="A36">
        <v>34</v>
      </c>
      <c r="B36" s="55" t="s">
        <v>4</v>
      </c>
      <c r="C36" s="57" t="s">
        <v>228</v>
      </c>
      <c r="D36" s="56" t="s">
        <v>51</v>
      </c>
      <c r="E36" s="56" t="s">
        <v>227</v>
      </c>
      <c r="F36" s="55" t="s">
        <v>4</v>
      </c>
    </row>
    <row r="37" spans="1:6" x14ac:dyDescent="0.25">
      <c r="A37">
        <v>35</v>
      </c>
      <c r="B37" s="55" t="s">
        <v>4</v>
      </c>
      <c r="C37" s="57" t="s">
        <v>230</v>
      </c>
      <c r="D37" s="56" t="s">
        <v>52</v>
      </c>
      <c r="E37" s="56" t="s">
        <v>229</v>
      </c>
      <c r="F37" s="55" t="s">
        <v>4</v>
      </c>
    </row>
    <row r="38" spans="1:6" x14ac:dyDescent="0.25">
      <c r="A38">
        <v>36</v>
      </c>
      <c r="B38" s="55" t="s">
        <v>4</v>
      </c>
      <c r="C38" s="57" t="s">
        <v>232</v>
      </c>
      <c r="D38" s="56" t="s">
        <v>53</v>
      </c>
      <c r="E38" s="56" t="s">
        <v>231</v>
      </c>
      <c r="F38" s="55" t="s">
        <v>4</v>
      </c>
    </row>
    <row r="39" spans="1:6" x14ac:dyDescent="0.25">
      <c r="A39">
        <v>37</v>
      </c>
      <c r="B39" s="55" t="s">
        <v>4</v>
      </c>
      <c r="C39" s="57" t="s">
        <v>234</v>
      </c>
      <c r="D39" s="56" t="s">
        <v>54</v>
      </c>
      <c r="E39" s="56" t="s">
        <v>233</v>
      </c>
      <c r="F39" s="55" t="s">
        <v>4</v>
      </c>
    </row>
    <row r="40" spans="1:6" x14ac:dyDescent="0.25">
      <c r="A40">
        <v>38</v>
      </c>
      <c r="B40" s="55" t="s">
        <v>4</v>
      </c>
      <c r="C40" s="57" t="s">
        <v>236</v>
      </c>
      <c r="D40" s="56" t="s">
        <v>55</v>
      </c>
      <c r="E40" s="56" t="s">
        <v>235</v>
      </c>
      <c r="F40" s="55" t="s">
        <v>4</v>
      </c>
    </row>
    <row r="41" spans="1:6" x14ac:dyDescent="0.25">
      <c r="A41">
        <v>39</v>
      </c>
      <c r="B41" s="55" t="s">
        <v>4</v>
      </c>
      <c r="C41" s="57" t="s">
        <v>238</v>
      </c>
      <c r="D41" s="56" t="s">
        <v>56</v>
      </c>
      <c r="E41" s="56" t="s">
        <v>237</v>
      </c>
      <c r="F41" s="55" t="s">
        <v>4</v>
      </c>
    </row>
    <row r="42" spans="1:6" x14ac:dyDescent="0.25">
      <c r="A42">
        <v>40</v>
      </c>
      <c r="B42" s="55" t="s">
        <v>4</v>
      </c>
      <c r="C42" s="57" t="s">
        <v>242</v>
      </c>
      <c r="D42" s="56" t="s">
        <v>57</v>
      </c>
      <c r="E42" s="56" t="s">
        <v>241</v>
      </c>
      <c r="F42" s="55" t="s">
        <v>4</v>
      </c>
    </row>
    <row r="43" spans="1:6" x14ac:dyDescent="0.25">
      <c r="A43">
        <v>41</v>
      </c>
      <c r="B43" s="55" t="s">
        <v>4</v>
      </c>
      <c r="C43" s="57" t="s">
        <v>244</v>
      </c>
      <c r="D43" s="56" t="s">
        <v>58</v>
      </c>
      <c r="E43" s="56" t="s">
        <v>243</v>
      </c>
      <c r="F43" s="55" t="s">
        <v>4</v>
      </c>
    </row>
    <row r="44" spans="1:6" x14ac:dyDescent="0.25">
      <c r="A44">
        <v>42</v>
      </c>
      <c r="B44" s="55" t="s">
        <v>4</v>
      </c>
      <c r="C44" s="57" t="s">
        <v>246</v>
      </c>
      <c r="D44" s="56" t="s">
        <v>59</v>
      </c>
      <c r="E44" s="56" t="s">
        <v>245</v>
      </c>
      <c r="F44" s="55" t="s">
        <v>4</v>
      </c>
    </row>
    <row r="45" spans="1:6" x14ac:dyDescent="0.25">
      <c r="A45">
        <v>43</v>
      </c>
      <c r="B45" s="55" t="s">
        <v>5</v>
      </c>
      <c r="C45" s="55" t="s">
        <v>190</v>
      </c>
      <c r="D45" s="56" t="s">
        <v>60</v>
      </c>
      <c r="E45" s="56" t="s">
        <v>189</v>
      </c>
      <c r="F45" s="55" t="s">
        <v>5</v>
      </c>
    </row>
    <row r="46" spans="1:6" x14ac:dyDescent="0.25">
      <c r="A46">
        <v>44</v>
      </c>
      <c r="B46" s="55" t="s">
        <v>5</v>
      </c>
      <c r="C46" s="57" t="s">
        <v>192</v>
      </c>
      <c r="D46" s="56" t="s">
        <v>61</v>
      </c>
      <c r="E46" s="56" t="s">
        <v>191</v>
      </c>
      <c r="F46" s="55" t="s">
        <v>5</v>
      </c>
    </row>
    <row r="47" spans="1:6" x14ac:dyDescent="0.25">
      <c r="A47">
        <v>45</v>
      </c>
      <c r="B47" s="55" t="s">
        <v>5</v>
      </c>
      <c r="C47" s="57" t="s">
        <v>194</v>
      </c>
      <c r="D47" s="56" t="s">
        <v>62</v>
      </c>
      <c r="E47" s="56" t="s">
        <v>193</v>
      </c>
      <c r="F47" s="55" t="s">
        <v>5</v>
      </c>
    </row>
    <row r="48" spans="1:6" x14ac:dyDescent="0.25">
      <c r="A48">
        <v>46</v>
      </c>
      <c r="B48" s="55" t="s">
        <v>5</v>
      </c>
      <c r="C48" s="57" t="s">
        <v>196</v>
      </c>
      <c r="D48" s="56" t="s">
        <v>63</v>
      </c>
      <c r="E48" s="56" t="s">
        <v>195</v>
      </c>
      <c r="F48" s="55" t="s">
        <v>5</v>
      </c>
    </row>
    <row r="49" spans="1:6" x14ac:dyDescent="0.25">
      <c r="A49">
        <v>47</v>
      </c>
      <c r="B49" s="55" t="s">
        <v>5</v>
      </c>
      <c r="C49" s="57" t="s">
        <v>198</v>
      </c>
      <c r="D49" s="56" t="s">
        <v>64</v>
      </c>
      <c r="E49" s="56" t="s">
        <v>197</v>
      </c>
      <c r="F49" s="55" t="s">
        <v>5</v>
      </c>
    </row>
    <row r="50" spans="1:6" x14ac:dyDescent="0.25">
      <c r="A50">
        <v>48</v>
      </c>
      <c r="B50" s="55" t="s">
        <v>5</v>
      </c>
      <c r="C50" s="57" t="s">
        <v>252</v>
      </c>
      <c r="D50" s="56" t="s">
        <v>65</v>
      </c>
      <c r="E50" s="56" t="s">
        <v>251</v>
      </c>
      <c r="F50" s="55" t="s">
        <v>5</v>
      </c>
    </row>
    <row r="51" spans="1:6" x14ac:dyDescent="0.25">
      <c r="A51">
        <v>49</v>
      </c>
      <c r="B51" s="55" t="s">
        <v>5</v>
      </c>
      <c r="C51" s="57" t="s">
        <v>256</v>
      </c>
      <c r="D51" s="56" t="s">
        <v>66</v>
      </c>
      <c r="E51" s="56" t="s">
        <v>255</v>
      </c>
      <c r="F51" s="55" t="s">
        <v>5</v>
      </c>
    </row>
    <row r="52" spans="1:6" x14ac:dyDescent="0.25">
      <c r="A52">
        <v>50</v>
      </c>
      <c r="B52" s="55" t="s">
        <v>5</v>
      </c>
      <c r="C52" s="57" t="s">
        <v>262</v>
      </c>
      <c r="D52" s="56" t="s">
        <v>67</v>
      </c>
      <c r="E52" s="56" t="s">
        <v>261</v>
      </c>
      <c r="F52" s="55" t="s">
        <v>5</v>
      </c>
    </row>
    <row r="53" spans="1:6" x14ac:dyDescent="0.25">
      <c r="A53">
        <v>51</v>
      </c>
      <c r="B53" s="55" t="s">
        <v>5</v>
      </c>
      <c r="C53" s="57" t="s">
        <v>424</v>
      </c>
      <c r="D53" s="56" t="s">
        <v>68</v>
      </c>
      <c r="E53" s="56" t="s">
        <v>423</v>
      </c>
      <c r="F53" s="55" t="s">
        <v>5</v>
      </c>
    </row>
    <row r="54" spans="1:6" x14ac:dyDescent="0.25">
      <c r="A54">
        <v>52</v>
      </c>
      <c r="B54" s="55" t="s">
        <v>5</v>
      </c>
      <c r="C54" s="57" t="s">
        <v>426</v>
      </c>
      <c r="D54" s="56" t="s">
        <v>69</v>
      </c>
      <c r="E54" s="56" t="s">
        <v>425</v>
      </c>
      <c r="F54" s="55" t="s">
        <v>5</v>
      </c>
    </row>
    <row r="55" spans="1:6" x14ac:dyDescent="0.25">
      <c r="A55">
        <v>53</v>
      </c>
      <c r="B55" s="55" t="s">
        <v>5</v>
      </c>
      <c r="C55" s="57" t="s">
        <v>428</v>
      </c>
      <c r="D55" s="56" t="s">
        <v>70</v>
      </c>
      <c r="E55" s="56" t="s">
        <v>427</v>
      </c>
      <c r="F55" s="55" t="s">
        <v>5</v>
      </c>
    </row>
    <row r="56" spans="1:6" x14ac:dyDescent="0.25">
      <c r="A56">
        <v>54</v>
      </c>
      <c r="B56" s="55" t="s">
        <v>5</v>
      </c>
      <c r="C56" s="57" t="s">
        <v>430</v>
      </c>
      <c r="D56" s="56" t="s">
        <v>71</v>
      </c>
      <c r="E56" s="56" t="s">
        <v>429</v>
      </c>
      <c r="F56" s="55" t="s">
        <v>5</v>
      </c>
    </row>
    <row r="57" spans="1:6" x14ac:dyDescent="0.25">
      <c r="A57">
        <v>55</v>
      </c>
      <c r="B57" s="55" t="s">
        <v>5</v>
      </c>
      <c r="C57" s="57" t="s">
        <v>432</v>
      </c>
      <c r="D57" s="56" t="s">
        <v>72</v>
      </c>
      <c r="E57" s="56" t="s">
        <v>431</v>
      </c>
      <c r="F57" s="55" t="s">
        <v>5</v>
      </c>
    </row>
    <row r="58" spans="1:6" x14ac:dyDescent="0.25">
      <c r="A58">
        <v>56</v>
      </c>
      <c r="B58" s="55" t="s">
        <v>5</v>
      </c>
      <c r="C58" s="57" t="s">
        <v>434</v>
      </c>
      <c r="D58" s="56" t="s">
        <v>69</v>
      </c>
      <c r="E58" s="56" t="s">
        <v>433</v>
      </c>
      <c r="F58" s="55" t="s">
        <v>5</v>
      </c>
    </row>
    <row r="59" spans="1:6" x14ac:dyDescent="0.25">
      <c r="A59">
        <v>57</v>
      </c>
      <c r="B59" s="55" t="s">
        <v>6</v>
      </c>
      <c r="C59" s="55" t="s">
        <v>160</v>
      </c>
      <c r="D59" s="56" t="s">
        <v>73</v>
      </c>
      <c r="E59" s="56" t="s">
        <v>159</v>
      </c>
      <c r="F59" s="55" t="s">
        <v>6</v>
      </c>
    </row>
    <row r="60" spans="1:6" x14ac:dyDescent="0.25">
      <c r="A60">
        <v>58</v>
      </c>
      <c r="B60" s="55" t="s">
        <v>6</v>
      </c>
      <c r="C60" s="57" t="s">
        <v>162</v>
      </c>
      <c r="D60" s="56" t="s">
        <v>74</v>
      </c>
      <c r="E60" s="56" t="s">
        <v>161</v>
      </c>
      <c r="F60" s="55" t="s">
        <v>6</v>
      </c>
    </row>
    <row r="61" spans="1:6" x14ac:dyDescent="0.25">
      <c r="A61">
        <v>59</v>
      </c>
      <c r="B61" s="55" t="s">
        <v>6</v>
      </c>
      <c r="C61" s="57" t="s">
        <v>248</v>
      </c>
      <c r="D61" s="56" t="s">
        <v>75</v>
      </c>
      <c r="E61" s="56" t="s">
        <v>247</v>
      </c>
      <c r="F61" s="55" t="s">
        <v>6</v>
      </c>
    </row>
    <row r="62" spans="1:6" x14ac:dyDescent="0.25">
      <c r="A62">
        <v>60</v>
      </c>
      <c r="B62" s="55" t="s">
        <v>6</v>
      </c>
      <c r="C62" s="57" t="s">
        <v>250</v>
      </c>
      <c r="D62" s="56" t="s">
        <v>75</v>
      </c>
      <c r="E62" s="56" t="s">
        <v>249</v>
      </c>
      <c r="F62" s="55" t="s">
        <v>6</v>
      </c>
    </row>
    <row r="63" spans="1:6" x14ac:dyDescent="0.25">
      <c r="A63">
        <v>61</v>
      </c>
      <c r="B63" s="55" t="s">
        <v>6</v>
      </c>
      <c r="C63" s="57" t="s">
        <v>254</v>
      </c>
      <c r="D63" s="56" t="s">
        <v>76</v>
      </c>
      <c r="E63" s="56" t="s">
        <v>253</v>
      </c>
      <c r="F63" s="55" t="s">
        <v>6</v>
      </c>
    </row>
    <row r="64" spans="1:6" x14ac:dyDescent="0.25">
      <c r="A64">
        <v>62</v>
      </c>
      <c r="B64" s="55" t="s">
        <v>6</v>
      </c>
      <c r="C64" s="57" t="s">
        <v>258</v>
      </c>
      <c r="D64" s="56" t="s">
        <v>77</v>
      </c>
      <c r="E64" s="56" t="s">
        <v>257</v>
      </c>
      <c r="F64" s="55" t="s">
        <v>6</v>
      </c>
    </row>
    <row r="65" spans="1:6" x14ac:dyDescent="0.25">
      <c r="A65">
        <v>63</v>
      </c>
      <c r="B65" s="55" t="s">
        <v>6</v>
      </c>
      <c r="C65" s="57" t="s">
        <v>276</v>
      </c>
      <c r="D65" s="56" t="s">
        <v>78</v>
      </c>
      <c r="E65" s="56" t="s">
        <v>275</v>
      </c>
      <c r="F65" s="55" t="s">
        <v>6</v>
      </c>
    </row>
    <row r="66" spans="1:6" x14ac:dyDescent="0.25">
      <c r="A66">
        <v>64</v>
      </c>
      <c r="B66" s="55" t="s">
        <v>6</v>
      </c>
      <c r="C66" s="57" t="s">
        <v>316</v>
      </c>
      <c r="D66" s="56" t="s">
        <v>79</v>
      </c>
      <c r="E66" s="56" t="s">
        <v>315</v>
      </c>
      <c r="F66" s="55" t="s">
        <v>6</v>
      </c>
    </row>
    <row r="67" spans="1:6" x14ac:dyDescent="0.25">
      <c r="A67">
        <v>65</v>
      </c>
      <c r="B67" s="55" t="s">
        <v>6</v>
      </c>
      <c r="C67" s="57" t="s">
        <v>318</v>
      </c>
      <c r="D67" s="56" t="s">
        <v>80</v>
      </c>
      <c r="E67" s="56" t="s">
        <v>317</v>
      </c>
      <c r="F67" s="55" t="s">
        <v>6</v>
      </c>
    </row>
    <row r="68" spans="1:6" x14ac:dyDescent="0.25">
      <c r="A68">
        <v>66</v>
      </c>
      <c r="B68" s="55" t="s">
        <v>7</v>
      </c>
      <c r="C68" s="57" t="s">
        <v>320</v>
      </c>
      <c r="D68" s="56" t="s">
        <v>81</v>
      </c>
      <c r="E68" s="56" t="s">
        <v>319</v>
      </c>
      <c r="F68" s="55" t="s">
        <v>7</v>
      </c>
    </row>
    <row r="69" spans="1:6" x14ac:dyDescent="0.25">
      <c r="A69">
        <v>67</v>
      </c>
      <c r="B69" s="55" t="s">
        <v>7</v>
      </c>
      <c r="C69" s="57" t="s">
        <v>322</v>
      </c>
      <c r="D69" s="56" t="s">
        <v>82</v>
      </c>
      <c r="E69" s="56" t="s">
        <v>321</v>
      </c>
      <c r="F69" s="55" t="s">
        <v>7</v>
      </c>
    </row>
    <row r="70" spans="1:6" x14ac:dyDescent="0.25">
      <c r="A70">
        <v>68</v>
      </c>
      <c r="B70" s="55" t="s">
        <v>7</v>
      </c>
      <c r="C70" s="57" t="s">
        <v>324</v>
      </c>
      <c r="D70" s="56" t="s">
        <v>83</v>
      </c>
      <c r="E70" s="56" t="s">
        <v>323</v>
      </c>
      <c r="F70" s="55" t="s">
        <v>7</v>
      </c>
    </row>
    <row r="71" spans="1:6" x14ac:dyDescent="0.25">
      <c r="A71">
        <v>69</v>
      </c>
      <c r="B71" s="55" t="s">
        <v>7</v>
      </c>
      <c r="C71" s="57" t="s">
        <v>326</v>
      </c>
      <c r="D71" s="56" t="s">
        <v>84</v>
      </c>
      <c r="E71" s="56" t="s">
        <v>325</v>
      </c>
      <c r="F71" s="55" t="s">
        <v>7</v>
      </c>
    </row>
    <row r="72" spans="1:6" x14ac:dyDescent="0.25">
      <c r="A72">
        <v>70</v>
      </c>
      <c r="B72" s="55" t="s">
        <v>7</v>
      </c>
      <c r="C72" s="57" t="s">
        <v>328</v>
      </c>
      <c r="D72" s="56" t="s">
        <v>85</v>
      </c>
      <c r="E72" s="56" t="s">
        <v>327</v>
      </c>
      <c r="F72" s="55" t="s">
        <v>7</v>
      </c>
    </row>
    <row r="73" spans="1:6" x14ac:dyDescent="0.25">
      <c r="A73">
        <v>71</v>
      </c>
      <c r="B73" s="55" t="s">
        <v>2768</v>
      </c>
      <c r="C73" s="57" t="s">
        <v>182</v>
      </c>
      <c r="D73" s="56" t="s">
        <v>86</v>
      </c>
      <c r="E73" s="56" t="s">
        <v>181</v>
      </c>
      <c r="F73" s="55" t="s">
        <v>2768</v>
      </c>
    </row>
    <row r="74" spans="1:6" x14ac:dyDescent="0.25">
      <c r="A74">
        <v>72</v>
      </c>
      <c r="B74" s="55" t="s">
        <v>2768</v>
      </c>
      <c r="C74" s="57" t="s">
        <v>186</v>
      </c>
      <c r="D74" s="56" t="s">
        <v>87</v>
      </c>
      <c r="E74" s="56" t="s">
        <v>185</v>
      </c>
      <c r="F74" s="55" t="s">
        <v>2768</v>
      </c>
    </row>
    <row r="75" spans="1:6" x14ac:dyDescent="0.25">
      <c r="A75">
        <v>73</v>
      </c>
      <c r="B75" s="55" t="s">
        <v>2768</v>
      </c>
      <c r="C75" s="57" t="s">
        <v>188</v>
      </c>
      <c r="D75" s="56" t="s">
        <v>88</v>
      </c>
      <c r="E75" s="56" t="s">
        <v>187</v>
      </c>
      <c r="F75" s="55" t="s">
        <v>2768</v>
      </c>
    </row>
    <row r="76" spans="1:6" x14ac:dyDescent="0.25">
      <c r="A76">
        <v>74</v>
      </c>
      <c r="B76" s="55" t="s">
        <v>8</v>
      </c>
      <c r="C76" s="55" t="s">
        <v>170</v>
      </c>
      <c r="D76" s="56" t="s">
        <v>89</v>
      </c>
      <c r="E76" s="56" t="s">
        <v>169</v>
      </c>
      <c r="F76" s="55" t="s">
        <v>8</v>
      </c>
    </row>
    <row r="77" spans="1:6" x14ac:dyDescent="0.25">
      <c r="A77">
        <v>75</v>
      </c>
      <c r="B77" s="55" t="s">
        <v>8</v>
      </c>
      <c r="C77" s="57" t="s">
        <v>172</v>
      </c>
      <c r="D77" s="56" t="s">
        <v>90</v>
      </c>
      <c r="E77" s="56" t="s">
        <v>171</v>
      </c>
      <c r="F77" s="55" t="s">
        <v>8</v>
      </c>
    </row>
    <row r="78" spans="1:6" x14ac:dyDescent="0.25">
      <c r="A78">
        <v>76</v>
      </c>
      <c r="B78" s="55" t="s">
        <v>8</v>
      </c>
      <c r="C78" s="57" t="s">
        <v>174</v>
      </c>
      <c r="D78" s="56" t="s">
        <v>91</v>
      </c>
      <c r="E78" s="56" t="s">
        <v>173</v>
      </c>
      <c r="F78" s="55" t="s">
        <v>8</v>
      </c>
    </row>
    <row r="79" spans="1:6" x14ac:dyDescent="0.25">
      <c r="A79">
        <v>77</v>
      </c>
      <c r="B79" s="55" t="s">
        <v>8</v>
      </c>
      <c r="C79" s="57" t="s">
        <v>176</v>
      </c>
      <c r="D79" s="56" t="s">
        <v>92</v>
      </c>
      <c r="E79" s="56" t="s">
        <v>175</v>
      </c>
      <c r="F79" s="55" t="s">
        <v>8</v>
      </c>
    </row>
    <row r="80" spans="1:6" x14ac:dyDescent="0.25">
      <c r="A80">
        <v>78</v>
      </c>
      <c r="B80" s="55" t="s">
        <v>8</v>
      </c>
      <c r="C80" s="57" t="s">
        <v>344</v>
      </c>
      <c r="D80" s="56" t="s">
        <v>93</v>
      </c>
      <c r="E80" s="56" t="s">
        <v>343</v>
      </c>
      <c r="F80" s="55" t="s">
        <v>8</v>
      </c>
    </row>
    <row r="81" spans="1:6" x14ac:dyDescent="0.25">
      <c r="A81">
        <v>79</v>
      </c>
      <c r="B81" s="55" t="s">
        <v>8</v>
      </c>
      <c r="C81" s="57" t="s">
        <v>390</v>
      </c>
      <c r="D81" s="56" t="s">
        <v>94</v>
      </c>
      <c r="E81" s="56" t="s">
        <v>389</v>
      </c>
      <c r="F81" s="55" t="s">
        <v>8</v>
      </c>
    </row>
    <row r="82" spans="1:6" x14ac:dyDescent="0.25">
      <c r="A82">
        <v>80</v>
      </c>
      <c r="B82" s="55" t="s">
        <v>8</v>
      </c>
      <c r="C82" s="57" t="s">
        <v>396</v>
      </c>
      <c r="D82" s="56" t="s">
        <v>95</v>
      </c>
      <c r="E82" s="56" t="s">
        <v>395</v>
      </c>
      <c r="F82" s="55" t="s">
        <v>8</v>
      </c>
    </row>
    <row r="83" spans="1:6" x14ac:dyDescent="0.25">
      <c r="A83">
        <v>81</v>
      </c>
      <c r="B83" s="55" t="s">
        <v>8</v>
      </c>
      <c r="C83" s="57" t="s">
        <v>398</v>
      </c>
      <c r="D83" s="56" t="s">
        <v>96</v>
      </c>
      <c r="E83" s="56" t="s">
        <v>397</v>
      </c>
      <c r="F83" s="55" t="s">
        <v>8</v>
      </c>
    </row>
    <row r="84" spans="1:6" x14ac:dyDescent="0.25">
      <c r="A84">
        <v>82</v>
      </c>
      <c r="B84" s="55" t="s">
        <v>9</v>
      </c>
      <c r="C84" s="55" t="s">
        <v>178</v>
      </c>
      <c r="D84" s="56" t="s">
        <v>97</v>
      </c>
      <c r="E84" s="56" t="s">
        <v>177</v>
      </c>
      <c r="F84" s="55" t="s">
        <v>9</v>
      </c>
    </row>
    <row r="85" spans="1:6" x14ac:dyDescent="0.25">
      <c r="A85">
        <v>83</v>
      </c>
      <c r="B85" s="55" t="s">
        <v>9</v>
      </c>
      <c r="C85" s="57" t="s">
        <v>180</v>
      </c>
      <c r="D85" s="56" t="s">
        <v>98</v>
      </c>
      <c r="E85" s="56" t="s">
        <v>179</v>
      </c>
      <c r="F85" s="55" t="s">
        <v>9</v>
      </c>
    </row>
    <row r="86" spans="1:6" x14ac:dyDescent="0.25">
      <c r="A86">
        <v>84</v>
      </c>
      <c r="B86" s="55" t="s">
        <v>9</v>
      </c>
      <c r="C86" s="57" t="s">
        <v>184</v>
      </c>
      <c r="D86" s="56" t="s">
        <v>99</v>
      </c>
      <c r="E86" s="56" t="s">
        <v>183</v>
      </c>
      <c r="F86" s="55" t="s">
        <v>9</v>
      </c>
    </row>
    <row r="87" spans="1:6" x14ac:dyDescent="0.25">
      <c r="A87">
        <v>85</v>
      </c>
      <c r="B87" s="55" t="s">
        <v>9</v>
      </c>
      <c r="C87" s="57" t="s">
        <v>260</v>
      </c>
      <c r="D87" s="56" t="s">
        <v>100</v>
      </c>
      <c r="E87" s="56" t="s">
        <v>259</v>
      </c>
      <c r="F87" s="55" t="s">
        <v>9</v>
      </c>
    </row>
    <row r="88" spans="1:6" x14ac:dyDescent="0.25">
      <c r="A88">
        <v>86</v>
      </c>
      <c r="B88" s="55" t="s">
        <v>9</v>
      </c>
      <c r="C88" s="57" t="s">
        <v>278</v>
      </c>
      <c r="D88" s="56" t="s">
        <v>101</v>
      </c>
      <c r="E88" s="56" t="s">
        <v>277</v>
      </c>
      <c r="F88" s="55" t="s">
        <v>9</v>
      </c>
    </row>
    <row r="89" spans="1:6" x14ac:dyDescent="0.25">
      <c r="A89">
        <v>87</v>
      </c>
      <c r="B89" s="55" t="s">
        <v>9</v>
      </c>
      <c r="C89" s="57" t="s">
        <v>280</v>
      </c>
      <c r="D89" s="56" t="s">
        <v>102</v>
      </c>
      <c r="E89" s="56" t="s">
        <v>279</v>
      </c>
      <c r="F89" s="55" t="s">
        <v>9</v>
      </c>
    </row>
    <row r="90" spans="1:6" x14ac:dyDescent="0.25">
      <c r="A90">
        <v>88</v>
      </c>
      <c r="B90" s="55" t="s">
        <v>9</v>
      </c>
      <c r="C90" s="57" t="s">
        <v>332</v>
      </c>
      <c r="D90" s="56" t="s">
        <v>103</v>
      </c>
      <c r="E90" s="56" t="s">
        <v>331</v>
      </c>
      <c r="F90" s="55" t="s">
        <v>9</v>
      </c>
    </row>
    <row r="91" spans="1:6" x14ac:dyDescent="0.25">
      <c r="A91">
        <v>89</v>
      </c>
      <c r="B91" s="55" t="s">
        <v>9</v>
      </c>
      <c r="C91" s="57" t="s">
        <v>334</v>
      </c>
      <c r="D91" s="56" t="s">
        <v>104</v>
      </c>
      <c r="E91" s="56" t="s">
        <v>333</v>
      </c>
      <c r="F91" s="55" t="s">
        <v>9</v>
      </c>
    </row>
    <row r="92" spans="1:6" x14ac:dyDescent="0.25">
      <c r="A92">
        <v>90</v>
      </c>
      <c r="B92" s="55" t="s">
        <v>9</v>
      </c>
      <c r="C92" s="57" t="s">
        <v>336</v>
      </c>
      <c r="D92" s="56" t="s">
        <v>105</v>
      </c>
      <c r="E92" s="56" t="s">
        <v>335</v>
      </c>
      <c r="F92" s="55" t="s">
        <v>9</v>
      </c>
    </row>
    <row r="93" spans="1:6" x14ac:dyDescent="0.25">
      <c r="A93">
        <v>91</v>
      </c>
      <c r="B93" s="55" t="s">
        <v>9</v>
      </c>
      <c r="C93" s="57" t="s">
        <v>380</v>
      </c>
      <c r="D93" s="56" t="s">
        <v>106</v>
      </c>
      <c r="E93" s="56" t="s">
        <v>379</v>
      </c>
      <c r="F93" s="55" t="s">
        <v>9</v>
      </c>
    </row>
    <row r="94" spans="1:6" x14ac:dyDescent="0.25">
      <c r="A94">
        <v>92</v>
      </c>
      <c r="B94" s="55" t="s">
        <v>9</v>
      </c>
      <c r="C94" s="57" t="s">
        <v>382</v>
      </c>
      <c r="D94" s="56" t="s">
        <v>107</v>
      </c>
      <c r="E94" s="56" t="s">
        <v>381</v>
      </c>
      <c r="F94" s="55" t="s">
        <v>9</v>
      </c>
    </row>
    <row r="95" spans="1:6" x14ac:dyDescent="0.25">
      <c r="A95">
        <v>93</v>
      </c>
      <c r="B95" s="55" t="s">
        <v>9</v>
      </c>
      <c r="C95" s="57" t="s">
        <v>384</v>
      </c>
      <c r="D95" s="56" t="s">
        <v>108</v>
      </c>
      <c r="E95" s="56" t="s">
        <v>383</v>
      </c>
      <c r="F95" s="55" t="s">
        <v>9</v>
      </c>
    </row>
    <row r="96" spans="1:6" x14ac:dyDescent="0.25">
      <c r="A96">
        <v>94</v>
      </c>
      <c r="B96" s="55" t="s">
        <v>10</v>
      </c>
      <c r="C96" s="57" t="s">
        <v>168</v>
      </c>
      <c r="D96" s="56" t="s">
        <v>109</v>
      </c>
      <c r="E96" s="56" t="s">
        <v>167</v>
      </c>
      <c r="F96" s="55" t="s">
        <v>10</v>
      </c>
    </row>
    <row r="97" spans="1:6" x14ac:dyDescent="0.25">
      <c r="A97">
        <v>95</v>
      </c>
      <c r="B97" s="55" t="s">
        <v>10</v>
      </c>
      <c r="C97" s="57" t="s">
        <v>240</v>
      </c>
      <c r="D97" s="56" t="s">
        <v>110</v>
      </c>
      <c r="E97" s="56" t="s">
        <v>239</v>
      </c>
      <c r="F97" s="55" t="s">
        <v>10</v>
      </c>
    </row>
    <row r="98" spans="1:6" x14ac:dyDescent="0.25">
      <c r="A98">
        <v>96</v>
      </c>
      <c r="B98" s="55" t="s">
        <v>10</v>
      </c>
      <c r="C98" s="57" t="s">
        <v>366</v>
      </c>
      <c r="D98" s="56" t="s">
        <v>111</v>
      </c>
      <c r="E98" s="56" t="s">
        <v>365</v>
      </c>
      <c r="F98" s="55" t="s">
        <v>10</v>
      </c>
    </row>
    <row r="99" spans="1:6" x14ac:dyDescent="0.25">
      <c r="A99">
        <v>97</v>
      </c>
      <c r="B99" s="55" t="s">
        <v>10</v>
      </c>
      <c r="C99" s="57" t="s">
        <v>372</v>
      </c>
      <c r="D99" s="56" t="s">
        <v>112</v>
      </c>
      <c r="E99" s="56" t="s">
        <v>371</v>
      </c>
      <c r="F99" s="55" t="s">
        <v>10</v>
      </c>
    </row>
    <row r="100" spans="1:6" x14ac:dyDescent="0.25">
      <c r="A100">
        <v>98</v>
      </c>
      <c r="B100" s="55" t="s">
        <v>10</v>
      </c>
      <c r="C100" s="57" t="s">
        <v>378</v>
      </c>
      <c r="D100" s="56" t="s">
        <v>113</v>
      </c>
      <c r="E100" s="56" t="s">
        <v>377</v>
      </c>
      <c r="F100" s="55" t="s">
        <v>10</v>
      </c>
    </row>
    <row r="101" spans="1:6" x14ac:dyDescent="0.25">
      <c r="A101">
        <v>99</v>
      </c>
      <c r="B101" s="55" t="s">
        <v>11</v>
      </c>
      <c r="C101" s="57" t="s">
        <v>164</v>
      </c>
      <c r="D101" s="56" t="s">
        <v>114</v>
      </c>
      <c r="E101" s="56" t="s">
        <v>163</v>
      </c>
      <c r="F101" s="55" t="s">
        <v>11</v>
      </c>
    </row>
    <row r="102" spans="1:6" x14ac:dyDescent="0.25">
      <c r="A102">
        <v>100</v>
      </c>
      <c r="B102" s="55" t="s">
        <v>11</v>
      </c>
      <c r="C102" s="57" t="s">
        <v>166</v>
      </c>
      <c r="D102" s="56" t="s">
        <v>115</v>
      </c>
      <c r="E102" s="56" t="s">
        <v>165</v>
      </c>
      <c r="F102" s="55" t="s">
        <v>11</v>
      </c>
    </row>
    <row r="103" spans="1:6" x14ac:dyDescent="0.25">
      <c r="A103">
        <v>101</v>
      </c>
      <c r="B103" s="55" t="s">
        <v>11</v>
      </c>
      <c r="C103" s="57" t="s">
        <v>210</v>
      </c>
      <c r="D103" s="56" t="s">
        <v>116</v>
      </c>
      <c r="E103" s="56" t="s">
        <v>209</v>
      </c>
      <c r="F103" s="55" t="s">
        <v>11</v>
      </c>
    </row>
    <row r="104" spans="1:6" x14ac:dyDescent="0.25">
      <c r="A104">
        <v>102</v>
      </c>
      <c r="B104" s="55" t="s">
        <v>11</v>
      </c>
      <c r="C104" s="57" t="s">
        <v>216</v>
      </c>
      <c r="D104" s="56" t="s">
        <v>117</v>
      </c>
      <c r="E104" s="56" t="s">
        <v>215</v>
      </c>
      <c r="F104" s="55" t="s">
        <v>11</v>
      </c>
    </row>
    <row r="105" spans="1:6" x14ac:dyDescent="0.25">
      <c r="A105">
        <v>103</v>
      </c>
      <c r="B105" s="55" t="s">
        <v>11</v>
      </c>
      <c r="C105" s="57" t="s">
        <v>264</v>
      </c>
      <c r="D105" s="56" t="s">
        <v>118</v>
      </c>
      <c r="E105" s="56" t="s">
        <v>263</v>
      </c>
      <c r="F105" s="55" t="s">
        <v>11</v>
      </c>
    </row>
    <row r="106" spans="1:6" x14ac:dyDescent="0.25">
      <c r="A106">
        <v>104</v>
      </c>
      <c r="B106" s="55" t="s">
        <v>11</v>
      </c>
      <c r="C106" s="57" t="s">
        <v>266</v>
      </c>
      <c r="D106" s="56" t="s">
        <v>119</v>
      </c>
      <c r="E106" s="56" t="s">
        <v>265</v>
      </c>
      <c r="F106" s="55" t="s">
        <v>11</v>
      </c>
    </row>
    <row r="107" spans="1:6" x14ac:dyDescent="0.25">
      <c r="A107">
        <v>105</v>
      </c>
      <c r="B107" s="55" t="s">
        <v>11</v>
      </c>
      <c r="C107" s="57" t="s">
        <v>268</v>
      </c>
      <c r="D107" s="56" t="s">
        <v>120</v>
      </c>
      <c r="E107" s="56" t="s">
        <v>267</v>
      </c>
      <c r="F107" s="55" t="s">
        <v>11</v>
      </c>
    </row>
    <row r="108" spans="1:6" x14ac:dyDescent="0.25">
      <c r="A108">
        <v>106</v>
      </c>
      <c r="B108" s="55" t="s">
        <v>11</v>
      </c>
      <c r="C108" s="57" t="s">
        <v>270</v>
      </c>
      <c r="D108" s="56" t="s">
        <v>121</v>
      </c>
      <c r="E108" s="56" t="s">
        <v>269</v>
      </c>
      <c r="F108" s="55" t="s">
        <v>11</v>
      </c>
    </row>
    <row r="109" spans="1:6" x14ac:dyDescent="0.25">
      <c r="A109">
        <v>107</v>
      </c>
      <c r="B109" s="55" t="s">
        <v>11</v>
      </c>
      <c r="C109" s="57" t="s">
        <v>272</v>
      </c>
      <c r="D109" s="56" t="s">
        <v>122</v>
      </c>
      <c r="E109" s="56" t="s">
        <v>271</v>
      </c>
      <c r="F109" s="55" t="s">
        <v>11</v>
      </c>
    </row>
    <row r="110" spans="1:6" x14ac:dyDescent="0.25">
      <c r="A110">
        <v>108</v>
      </c>
      <c r="B110" s="55" t="s">
        <v>11</v>
      </c>
      <c r="C110" s="57" t="s">
        <v>274</v>
      </c>
      <c r="D110" s="56" t="s">
        <v>123</v>
      </c>
      <c r="E110" s="56" t="s">
        <v>273</v>
      </c>
      <c r="F110" s="55" t="s">
        <v>11</v>
      </c>
    </row>
    <row r="111" spans="1:6" x14ac:dyDescent="0.25">
      <c r="A111">
        <v>109</v>
      </c>
      <c r="B111" s="55" t="s">
        <v>11</v>
      </c>
      <c r="C111" s="57" t="s">
        <v>282</v>
      </c>
      <c r="D111" s="56" t="s">
        <v>124</v>
      </c>
      <c r="E111" s="56" t="s">
        <v>281</v>
      </c>
      <c r="F111" s="55" t="s">
        <v>11</v>
      </c>
    </row>
    <row r="112" spans="1:6" x14ac:dyDescent="0.25">
      <c r="A112">
        <v>110</v>
      </c>
      <c r="B112" s="55" t="s">
        <v>11</v>
      </c>
      <c r="C112" s="57" t="s">
        <v>284</v>
      </c>
      <c r="D112" s="56" t="s">
        <v>125</v>
      </c>
      <c r="E112" s="56" t="s">
        <v>283</v>
      </c>
      <c r="F112" s="55" t="s">
        <v>11</v>
      </c>
    </row>
    <row r="113" spans="1:6" x14ac:dyDescent="0.25">
      <c r="A113">
        <v>111</v>
      </c>
      <c r="B113" s="55" t="s">
        <v>11</v>
      </c>
      <c r="C113" s="57" t="s">
        <v>286</v>
      </c>
      <c r="D113" s="56" t="s">
        <v>126</v>
      </c>
      <c r="E113" s="56" t="s">
        <v>285</v>
      </c>
      <c r="F113" s="55" t="s">
        <v>11</v>
      </c>
    </row>
    <row r="114" spans="1:6" x14ac:dyDescent="0.25">
      <c r="A114">
        <v>112</v>
      </c>
      <c r="B114" s="55" t="s">
        <v>11</v>
      </c>
      <c r="C114" s="57" t="s">
        <v>288</v>
      </c>
      <c r="D114" s="56" t="s">
        <v>127</v>
      </c>
      <c r="E114" s="56" t="s">
        <v>287</v>
      </c>
      <c r="F114" s="55" t="s">
        <v>11</v>
      </c>
    </row>
    <row r="115" spans="1:6" x14ac:dyDescent="0.25">
      <c r="A115">
        <v>113</v>
      </c>
      <c r="B115" s="55" t="s">
        <v>11</v>
      </c>
      <c r="C115" s="57" t="s">
        <v>290</v>
      </c>
      <c r="D115" s="56" t="s">
        <v>128</v>
      </c>
      <c r="E115" s="56" t="s">
        <v>289</v>
      </c>
      <c r="F115" s="55" t="s">
        <v>11</v>
      </c>
    </row>
    <row r="116" spans="1:6" x14ac:dyDescent="0.25">
      <c r="A116">
        <v>114</v>
      </c>
      <c r="B116" s="55" t="s">
        <v>11</v>
      </c>
      <c r="C116" s="57" t="s">
        <v>418</v>
      </c>
      <c r="D116" s="56" t="s">
        <v>129</v>
      </c>
      <c r="E116" s="56" t="s">
        <v>417</v>
      </c>
      <c r="F116" s="55" t="s">
        <v>11</v>
      </c>
    </row>
    <row r="117" spans="1:6" x14ac:dyDescent="0.25">
      <c r="A117">
        <v>115</v>
      </c>
      <c r="B117" s="55" t="s">
        <v>11</v>
      </c>
      <c r="C117" s="57" t="s">
        <v>420</v>
      </c>
      <c r="D117" s="56" t="s">
        <v>130</v>
      </c>
      <c r="E117" s="56" t="s">
        <v>419</v>
      </c>
      <c r="F117" s="55" t="s">
        <v>11</v>
      </c>
    </row>
    <row r="118" spans="1:6" x14ac:dyDescent="0.25">
      <c r="A118">
        <v>116</v>
      </c>
      <c r="B118" s="55" t="s">
        <v>11</v>
      </c>
      <c r="C118" s="57" t="s">
        <v>422</v>
      </c>
      <c r="D118" s="56" t="s">
        <v>131</v>
      </c>
      <c r="E118" s="56" t="s">
        <v>421</v>
      </c>
      <c r="F118" s="55" t="s">
        <v>11</v>
      </c>
    </row>
    <row r="119" spans="1:6" x14ac:dyDescent="0.25">
      <c r="A119">
        <v>117</v>
      </c>
      <c r="B119" s="55" t="s">
        <v>12</v>
      </c>
      <c r="C119" s="57" t="s">
        <v>352</v>
      </c>
      <c r="D119" s="56" t="s">
        <v>132</v>
      </c>
      <c r="E119" s="56" t="s">
        <v>351</v>
      </c>
      <c r="F119" s="55" t="s">
        <v>12</v>
      </c>
    </row>
    <row r="120" spans="1:6" x14ac:dyDescent="0.25">
      <c r="A120">
        <v>118</v>
      </c>
      <c r="B120" s="55" t="s">
        <v>12</v>
      </c>
      <c r="C120" s="57" t="s">
        <v>354</v>
      </c>
      <c r="D120" s="56" t="s">
        <v>133</v>
      </c>
      <c r="E120" s="56" t="s">
        <v>353</v>
      </c>
      <c r="F120" s="55" t="s">
        <v>12</v>
      </c>
    </row>
    <row r="121" spans="1:6" x14ac:dyDescent="0.25">
      <c r="A121">
        <v>119</v>
      </c>
      <c r="B121" s="55" t="s">
        <v>12</v>
      </c>
      <c r="C121" s="58"/>
      <c r="D121" s="56" t="s">
        <v>134</v>
      </c>
      <c r="E121" s="56" t="s">
        <v>355</v>
      </c>
      <c r="F121" s="55" t="s">
        <v>12</v>
      </c>
    </row>
    <row r="122" spans="1:6" x14ac:dyDescent="0.25">
      <c r="A122">
        <v>120</v>
      </c>
      <c r="B122" s="55" t="s">
        <v>12</v>
      </c>
      <c r="C122" s="57" t="s">
        <v>358</v>
      </c>
      <c r="D122" s="56" t="s">
        <v>135</v>
      </c>
      <c r="E122" s="56" t="s">
        <v>357</v>
      </c>
      <c r="F122" s="55" t="s">
        <v>12</v>
      </c>
    </row>
    <row r="123" spans="1:6" x14ac:dyDescent="0.25">
      <c r="A123">
        <v>121</v>
      </c>
      <c r="B123" s="55" t="s">
        <v>12</v>
      </c>
      <c r="C123" s="58"/>
      <c r="D123" s="56" t="s">
        <v>136</v>
      </c>
      <c r="E123" s="56" t="s">
        <v>359</v>
      </c>
      <c r="F123" s="55" t="s">
        <v>12</v>
      </c>
    </row>
    <row r="124" spans="1:6" x14ac:dyDescent="0.25">
      <c r="A124">
        <v>122</v>
      </c>
      <c r="B124" s="55" t="s">
        <v>13</v>
      </c>
      <c r="C124" s="57" t="s">
        <v>298</v>
      </c>
      <c r="D124" s="56" t="s">
        <v>137</v>
      </c>
      <c r="E124" s="56" t="s">
        <v>297</v>
      </c>
      <c r="F124" s="55" t="s">
        <v>13</v>
      </c>
    </row>
    <row r="125" spans="1:6" x14ac:dyDescent="0.25">
      <c r="A125">
        <v>123</v>
      </c>
      <c r="B125" s="55" t="s">
        <v>13</v>
      </c>
      <c r="C125" s="57" t="s">
        <v>300</v>
      </c>
      <c r="D125" s="56" t="s">
        <v>138</v>
      </c>
      <c r="E125" s="56" t="s">
        <v>299</v>
      </c>
      <c r="F125" s="55" t="s">
        <v>13</v>
      </c>
    </row>
    <row r="126" spans="1:6" x14ac:dyDescent="0.25">
      <c r="A126">
        <v>124</v>
      </c>
      <c r="B126" s="55" t="s">
        <v>13</v>
      </c>
      <c r="C126" s="57" t="s">
        <v>302</v>
      </c>
      <c r="D126" s="56" t="s">
        <v>139</v>
      </c>
      <c r="E126" s="56" t="s">
        <v>301</v>
      </c>
      <c r="F126" s="55" t="s">
        <v>13</v>
      </c>
    </row>
    <row r="127" spans="1:6" x14ac:dyDescent="0.25">
      <c r="A127">
        <v>125</v>
      </c>
      <c r="B127" s="55" t="s">
        <v>13</v>
      </c>
      <c r="C127" s="57" t="s">
        <v>304</v>
      </c>
      <c r="D127" s="56" t="s">
        <v>140</v>
      </c>
      <c r="E127" s="56" t="s">
        <v>303</v>
      </c>
      <c r="F127" s="55" t="s">
        <v>13</v>
      </c>
    </row>
    <row r="128" spans="1:6" x14ac:dyDescent="0.25">
      <c r="A128">
        <v>126</v>
      </c>
      <c r="B128" s="55" t="s">
        <v>13</v>
      </c>
      <c r="C128" s="57" t="s">
        <v>306</v>
      </c>
      <c r="D128" s="56" t="s">
        <v>141</v>
      </c>
      <c r="E128" s="56" t="s">
        <v>305</v>
      </c>
      <c r="F128" s="55" t="s">
        <v>13</v>
      </c>
    </row>
    <row r="129" spans="1:6" x14ac:dyDescent="0.25">
      <c r="A129">
        <v>127</v>
      </c>
      <c r="B129" s="55" t="s">
        <v>13</v>
      </c>
      <c r="C129" s="57" t="s">
        <v>308</v>
      </c>
      <c r="D129" s="56" t="s">
        <v>142</v>
      </c>
      <c r="E129" s="56" t="s">
        <v>307</v>
      </c>
      <c r="F129" s="55" t="s">
        <v>13</v>
      </c>
    </row>
    <row r="130" spans="1:6" x14ac:dyDescent="0.25">
      <c r="A130">
        <v>128</v>
      </c>
      <c r="B130" s="55" t="s">
        <v>13</v>
      </c>
      <c r="C130" s="57" t="s">
        <v>314</v>
      </c>
      <c r="D130" s="56" t="s">
        <v>143</v>
      </c>
      <c r="E130" s="56" t="s">
        <v>313</v>
      </c>
      <c r="F130" s="55" t="s">
        <v>13</v>
      </c>
    </row>
    <row r="131" spans="1:6" x14ac:dyDescent="0.25">
      <c r="A131">
        <v>129</v>
      </c>
      <c r="B131" s="55" t="s">
        <v>13</v>
      </c>
      <c r="C131" s="57" t="s">
        <v>386</v>
      </c>
      <c r="D131" s="56" t="s">
        <v>144</v>
      </c>
      <c r="E131" s="56" t="s">
        <v>385</v>
      </c>
      <c r="F131" s="55" t="s">
        <v>13</v>
      </c>
    </row>
    <row r="132" spans="1:6" x14ac:dyDescent="0.25">
      <c r="A132">
        <v>130</v>
      </c>
      <c r="B132" s="55" t="s">
        <v>13</v>
      </c>
      <c r="C132" s="57" t="s">
        <v>388</v>
      </c>
      <c r="D132" s="56" t="s">
        <v>145</v>
      </c>
      <c r="E132" s="56" t="s">
        <v>387</v>
      </c>
      <c r="F132" s="55" t="s">
        <v>13</v>
      </c>
    </row>
    <row r="133" spans="1:6" x14ac:dyDescent="0.25">
      <c r="A133">
        <v>131</v>
      </c>
      <c r="B133" s="55" t="s">
        <v>13</v>
      </c>
      <c r="C133" s="57" t="s">
        <v>438</v>
      </c>
      <c r="D133" s="56" t="s">
        <v>146</v>
      </c>
      <c r="E133" s="56" t="s">
        <v>437</v>
      </c>
      <c r="F133" s="55" t="s">
        <v>13</v>
      </c>
    </row>
    <row r="134" spans="1:6" x14ac:dyDescent="0.25">
      <c r="A134">
        <v>132</v>
      </c>
      <c r="B134" s="55" t="s">
        <v>14</v>
      </c>
      <c r="C134" s="57" t="s">
        <v>404</v>
      </c>
      <c r="D134" s="56" t="s">
        <v>147</v>
      </c>
      <c r="E134" s="56" t="s">
        <v>403</v>
      </c>
      <c r="F134" s="55" t="s">
        <v>14</v>
      </c>
    </row>
    <row r="135" spans="1:6" x14ac:dyDescent="0.25">
      <c r="A135">
        <v>133</v>
      </c>
      <c r="B135" s="55" t="s">
        <v>14</v>
      </c>
      <c r="C135" s="57" t="s">
        <v>406</v>
      </c>
      <c r="D135" s="56" t="s">
        <v>148</v>
      </c>
      <c r="E135" s="56" t="s">
        <v>405</v>
      </c>
      <c r="F135" s="55" t="s">
        <v>14</v>
      </c>
    </row>
    <row r="136" spans="1:6" ht="28.8" x14ac:dyDescent="0.25">
      <c r="A136">
        <v>134</v>
      </c>
      <c r="B136" s="55" t="s">
        <v>14</v>
      </c>
      <c r="C136" s="57" t="s">
        <v>408</v>
      </c>
      <c r="D136" s="56" t="s">
        <v>149</v>
      </c>
      <c r="E136" s="56" t="s">
        <v>407</v>
      </c>
      <c r="F136" s="55" t="s">
        <v>14</v>
      </c>
    </row>
    <row r="137" spans="1:6" x14ac:dyDescent="0.25">
      <c r="A137">
        <v>135</v>
      </c>
      <c r="B137" s="55" t="s">
        <v>14</v>
      </c>
      <c r="C137" s="57" t="s">
        <v>410</v>
      </c>
      <c r="D137" s="56" t="s">
        <v>150</v>
      </c>
      <c r="E137" s="56" t="s">
        <v>409</v>
      </c>
      <c r="F137" s="55" t="s">
        <v>14</v>
      </c>
    </row>
    <row r="138" spans="1:6" x14ac:dyDescent="0.25">
      <c r="A138">
        <v>136</v>
      </c>
      <c r="B138" s="55" t="s">
        <v>14</v>
      </c>
      <c r="C138" s="57" t="s">
        <v>412</v>
      </c>
      <c r="D138" s="56" t="s">
        <v>151</v>
      </c>
      <c r="E138" s="56" t="s">
        <v>411</v>
      </c>
      <c r="F138" s="55" t="s">
        <v>14</v>
      </c>
    </row>
    <row r="139" spans="1:6" x14ac:dyDescent="0.25">
      <c r="A139">
        <v>137</v>
      </c>
      <c r="B139" s="55" t="s">
        <v>14</v>
      </c>
      <c r="C139" s="57" t="s">
        <v>414</v>
      </c>
      <c r="D139" s="56" t="s">
        <v>152</v>
      </c>
      <c r="E139" s="56" t="s">
        <v>413</v>
      </c>
      <c r="F139" s="55" t="s">
        <v>14</v>
      </c>
    </row>
    <row r="140" spans="1:6" x14ac:dyDescent="0.25">
      <c r="A140">
        <v>138</v>
      </c>
      <c r="B140" s="55" t="s">
        <v>14</v>
      </c>
      <c r="C140" s="57" t="s">
        <v>416</v>
      </c>
      <c r="D140" s="56" t="s">
        <v>153</v>
      </c>
      <c r="E140" s="56" t="s">
        <v>415</v>
      </c>
      <c r="F140" s="55" t="s">
        <v>14</v>
      </c>
    </row>
    <row r="141" spans="1:6" ht="28.8" x14ac:dyDescent="0.25">
      <c r="A141">
        <v>139</v>
      </c>
      <c r="B141" s="57" t="s">
        <v>15</v>
      </c>
      <c r="C141" s="57" t="s">
        <v>312</v>
      </c>
      <c r="D141" s="56" t="s">
        <v>154</v>
      </c>
      <c r="E141" s="56" t="s">
        <v>311</v>
      </c>
      <c r="F141" s="57" t="s">
        <v>15</v>
      </c>
    </row>
    <row r="142" spans="1:6" ht="28.8" x14ac:dyDescent="0.25">
      <c r="A142">
        <v>140</v>
      </c>
      <c r="B142" s="57" t="s">
        <v>15</v>
      </c>
      <c r="C142" s="57" t="s">
        <v>392</v>
      </c>
      <c r="D142" s="56" t="s">
        <v>155</v>
      </c>
      <c r="E142" s="56" t="s">
        <v>391</v>
      </c>
      <c r="F142" s="57" t="s">
        <v>15</v>
      </c>
    </row>
    <row r="143" spans="1:6" ht="28.8" x14ac:dyDescent="0.25">
      <c r="A143">
        <v>141</v>
      </c>
      <c r="B143" s="57" t="s">
        <v>15</v>
      </c>
      <c r="C143" s="57" t="s">
        <v>394</v>
      </c>
      <c r="D143" s="56" t="s">
        <v>156</v>
      </c>
      <c r="E143" s="56" t="s">
        <v>393</v>
      </c>
      <c r="F143" s="57" t="s">
        <v>15</v>
      </c>
    </row>
    <row r="144" spans="1:6" ht="28.8" x14ac:dyDescent="0.25">
      <c r="A144">
        <v>142</v>
      </c>
      <c r="B144" s="57" t="s">
        <v>15</v>
      </c>
      <c r="C144" s="57" t="s">
        <v>400</v>
      </c>
      <c r="D144" s="56" t="s">
        <v>157</v>
      </c>
      <c r="E144" s="56" t="s">
        <v>399</v>
      </c>
      <c r="F144" s="57" t="s">
        <v>15</v>
      </c>
    </row>
    <row r="145" spans="1:6" ht="28.8" x14ac:dyDescent="0.25">
      <c r="A145">
        <v>143</v>
      </c>
      <c r="B145" s="57" t="s">
        <v>15</v>
      </c>
      <c r="C145" s="57" t="s">
        <v>402</v>
      </c>
      <c r="D145" s="56" t="s">
        <v>158</v>
      </c>
      <c r="E145" s="56" t="s">
        <v>401</v>
      </c>
      <c r="F145" s="57" t="s">
        <v>15</v>
      </c>
    </row>
    <row r="146" spans="1:6" x14ac:dyDescent="0.25">
      <c r="A146">
        <v>144</v>
      </c>
      <c r="B146" s="55" t="s">
        <v>444</v>
      </c>
      <c r="C146" s="55" t="s">
        <v>356</v>
      </c>
      <c r="D146" s="56" t="s">
        <v>134</v>
      </c>
      <c r="E146" s="56" t="s">
        <v>355</v>
      </c>
      <c r="F146" s="55" t="s">
        <v>444</v>
      </c>
    </row>
    <row r="147" spans="1:6" x14ac:dyDescent="0.25">
      <c r="A147">
        <v>145</v>
      </c>
      <c r="B147" s="55" t="s">
        <v>444</v>
      </c>
      <c r="C147" s="55" t="s">
        <v>360</v>
      </c>
      <c r="D147" s="56" t="s">
        <v>136</v>
      </c>
      <c r="E147" s="56" t="s">
        <v>359</v>
      </c>
      <c r="F147" s="55" t="s">
        <v>444</v>
      </c>
    </row>
  </sheetData>
  <conditionalFormatting sqref="D2:D18 D20:D147">
    <cfRule type="duplicateValues" dxfId="5" priority="6"/>
  </conditionalFormatting>
  <conditionalFormatting sqref="E2:E18 E20:E147">
    <cfRule type="duplicateValues" dxfId="4" priority="5"/>
  </conditionalFormatting>
  <conditionalFormatting sqref="C1:C18 C20:C147">
    <cfRule type="duplicateValues" dxfId="3" priority="4"/>
  </conditionalFormatting>
  <conditionalFormatting sqref="D19">
    <cfRule type="duplicateValues" dxfId="2" priority="3"/>
  </conditionalFormatting>
  <conditionalFormatting sqref="E19">
    <cfRule type="duplicateValues" dxfId="1" priority="2"/>
  </conditionalFormatting>
  <conditionalFormatting sqref="C19">
    <cfRule type="duplicateValues" dxfId="0" priority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9"/>
  <sheetViews>
    <sheetView topLeftCell="A2467" workbookViewId="0">
      <selection activeCell="H2489" sqref="H2489"/>
    </sheetView>
  </sheetViews>
  <sheetFormatPr defaultRowHeight="13.2" x14ac:dyDescent="0.25"/>
  <cols>
    <col min="1" max="4" width="3.44140625" style="37" customWidth="1"/>
    <col min="5" max="5" width="30.6640625" style="38" customWidth="1"/>
    <col min="6" max="6" width="15.44140625" style="40" customWidth="1"/>
    <col min="7" max="7" width="15.88671875" customWidth="1"/>
    <col min="8" max="8" width="17.88671875" customWidth="1"/>
    <col min="9" max="9" width="81.109375" customWidth="1"/>
    <col min="10" max="10" width="18.6640625" customWidth="1"/>
    <col min="11" max="11" width="17.44140625" customWidth="1"/>
  </cols>
  <sheetData>
    <row r="1" spans="1:11" x14ac:dyDescent="0.25">
      <c r="A1" s="66" t="s">
        <v>446</v>
      </c>
      <c r="B1" s="66"/>
      <c r="C1" s="66"/>
      <c r="D1" s="66"/>
      <c r="E1" s="66"/>
      <c r="F1" s="66"/>
    </row>
    <row r="2" spans="1:11" x14ac:dyDescent="0.25">
      <c r="A2" s="67" t="s">
        <v>447</v>
      </c>
      <c r="B2" s="67"/>
      <c r="C2" s="67"/>
      <c r="D2" s="67"/>
      <c r="E2" s="67"/>
      <c r="F2" s="67"/>
    </row>
    <row r="3" spans="1:11" x14ac:dyDescent="0.25">
      <c r="A3" s="67"/>
      <c r="B3" s="67"/>
      <c r="C3" s="67"/>
      <c r="D3" s="67"/>
      <c r="E3" s="67"/>
      <c r="F3" s="67"/>
    </row>
    <row r="4" spans="1:11" x14ac:dyDescent="0.25">
      <c r="A4" s="67"/>
      <c r="B4" s="67"/>
      <c r="C4" s="67"/>
      <c r="D4" s="67"/>
      <c r="E4" s="67"/>
      <c r="F4" s="67"/>
    </row>
    <row r="5" spans="1:11" x14ac:dyDescent="0.25">
      <c r="A5" s="68"/>
      <c r="B5" s="68"/>
      <c r="C5" s="68"/>
      <c r="D5" s="68"/>
      <c r="E5" s="68"/>
      <c r="F5" s="69"/>
    </row>
    <row r="6" spans="1:11" ht="26.4" x14ac:dyDescent="0.25">
      <c r="A6" s="70" t="s">
        <v>448</v>
      </c>
      <c r="B6" s="71"/>
      <c r="C6" s="71"/>
      <c r="D6" s="72"/>
      <c r="E6" s="11" t="s">
        <v>449</v>
      </c>
      <c r="F6" s="12" t="s">
        <v>450</v>
      </c>
      <c r="K6" s="49"/>
    </row>
    <row r="7" spans="1:11" x14ac:dyDescent="0.25">
      <c r="A7" s="13" t="s">
        <v>451</v>
      </c>
      <c r="B7" s="13" t="s">
        <v>452</v>
      </c>
      <c r="C7" s="13" t="s">
        <v>452</v>
      </c>
      <c r="D7" s="14">
        <v>1</v>
      </c>
      <c r="E7" s="15" t="s">
        <v>453</v>
      </c>
      <c r="F7" s="16">
        <v>1897.67</v>
      </c>
      <c r="H7" s="48" t="str">
        <f>CONCATENATE(E7," (",D7,")")</f>
        <v>BOLESŁAWIEC (1)</v>
      </c>
      <c r="I7" s="48" t="e">
        <f>VLOOKUP(H7,LGD!$C$2:$F$147,4,FALSE)</f>
        <v>#N/A</v>
      </c>
      <c r="J7" s="50">
        <f>F7</f>
        <v>1897.67</v>
      </c>
      <c r="K7" s="49"/>
    </row>
    <row r="8" spans="1:11" x14ac:dyDescent="0.25">
      <c r="A8" s="17" t="s">
        <v>451</v>
      </c>
      <c r="B8" s="17" t="s">
        <v>452</v>
      </c>
      <c r="C8" s="17" t="s">
        <v>451</v>
      </c>
      <c r="D8" s="18">
        <v>2</v>
      </c>
      <c r="E8" s="19" t="s">
        <v>453</v>
      </c>
      <c r="F8" s="20">
        <v>2140.02</v>
      </c>
      <c r="H8" s="48" t="str">
        <f t="shared" ref="H8:H71" si="0">CONCATENATE(E8," (",D8,")")</f>
        <v>BOLESŁAWIEC (2)</v>
      </c>
      <c r="I8" s="48" t="str">
        <f>VLOOKUP(H8,LGD!$C$2:$F$147,4,FALSE)</f>
        <v>Stowarzyszenie Lokalna Grupa Działania "Wrzosowa Kraina"</v>
      </c>
      <c r="J8" s="50">
        <f t="shared" ref="J8:J71" si="1">F8</f>
        <v>2140.02</v>
      </c>
    </row>
    <row r="9" spans="1:11" x14ac:dyDescent="0.25">
      <c r="A9" s="17" t="s">
        <v>451</v>
      </c>
      <c r="B9" s="17" t="s">
        <v>452</v>
      </c>
      <c r="C9" s="17" t="s">
        <v>454</v>
      </c>
      <c r="D9" s="18">
        <v>2</v>
      </c>
      <c r="E9" s="19" t="s">
        <v>455</v>
      </c>
      <c r="F9" s="21">
        <v>2423.86</v>
      </c>
      <c r="H9" s="48" t="str">
        <f t="shared" si="0"/>
        <v>GROMADKA (2)</v>
      </c>
      <c r="I9" s="48" t="str">
        <f>VLOOKUP(H9,LGD!$C$2:$F$147,4,FALSE)</f>
        <v>Stowarzyszenie Lokalna Grupa Działania "Wrzosowa Kraina"</v>
      </c>
      <c r="J9" s="50">
        <f t="shared" si="1"/>
        <v>2423.86</v>
      </c>
    </row>
    <row r="10" spans="1:11" x14ac:dyDescent="0.25">
      <c r="A10" s="17" t="s">
        <v>451</v>
      </c>
      <c r="B10" s="17" t="s">
        <v>452</v>
      </c>
      <c r="C10" s="17" t="s">
        <v>456</v>
      </c>
      <c r="D10" s="18">
        <v>3</v>
      </c>
      <c r="E10" s="19" t="s">
        <v>457</v>
      </c>
      <c r="F10" s="21">
        <v>2048.27</v>
      </c>
      <c r="H10" s="48" t="str">
        <f t="shared" si="0"/>
        <v>NOWOGRODZIEC (3)</v>
      </c>
      <c r="I10" s="48" t="str">
        <f>VLOOKUP(H10,LGD!$C$2:$F$147,4,FALSE)</f>
        <v>Stowarzyszenie Lokalna Grupa Działania - Partnerstwo Izerskie</v>
      </c>
      <c r="J10" s="50">
        <f t="shared" si="1"/>
        <v>2048.27</v>
      </c>
    </row>
    <row r="11" spans="1:11" x14ac:dyDescent="0.25">
      <c r="A11" s="17" t="s">
        <v>451</v>
      </c>
      <c r="B11" s="17" t="s">
        <v>452</v>
      </c>
      <c r="C11" s="17" t="s">
        <v>458</v>
      </c>
      <c r="D11" s="18">
        <v>2</v>
      </c>
      <c r="E11" s="19" t="s">
        <v>459</v>
      </c>
      <c r="F11" s="21">
        <v>2449.9299999999998</v>
      </c>
      <c r="H11" s="48" t="str">
        <f t="shared" si="0"/>
        <v>OSIECZNICA (2)</v>
      </c>
      <c r="I11" s="48" t="e">
        <f>VLOOKUP(H11,LGD!$C$2:$F$147,4,FALSE)</f>
        <v>#N/A</v>
      </c>
      <c r="J11" s="50">
        <f t="shared" si="1"/>
        <v>2449.9299999999998</v>
      </c>
    </row>
    <row r="12" spans="1:11" x14ac:dyDescent="0.25">
      <c r="A12" s="17" t="s">
        <v>451</v>
      </c>
      <c r="B12" s="17" t="s">
        <v>452</v>
      </c>
      <c r="C12" s="17" t="s">
        <v>460</v>
      </c>
      <c r="D12" s="18">
        <v>2</v>
      </c>
      <c r="E12" s="19" t="s">
        <v>461</v>
      </c>
      <c r="F12" s="21">
        <v>1782.52</v>
      </c>
      <c r="H12" s="48" t="str">
        <f t="shared" si="0"/>
        <v>WARTA BOLESŁAWIECKA (2)</v>
      </c>
      <c r="I12" s="48" t="str">
        <f>VLOOKUP(H12,LGD!$C$2:$F$147,4,FALSE)</f>
        <v>Stowarzyszenie Lokalna Grupa Działania - Partnerstwo Izerskie</v>
      </c>
      <c r="J12" s="50">
        <f t="shared" si="1"/>
        <v>1782.52</v>
      </c>
    </row>
    <row r="13" spans="1:11" x14ac:dyDescent="0.25">
      <c r="A13" s="17" t="s">
        <v>451</v>
      </c>
      <c r="B13" s="17" t="s">
        <v>451</v>
      </c>
      <c r="C13" s="17" t="s">
        <v>452</v>
      </c>
      <c r="D13" s="18">
        <v>1</v>
      </c>
      <c r="E13" s="19" t="s">
        <v>462</v>
      </c>
      <c r="F13" s="21">
        <v>1159.8599999999999</v>
      </c>
      <c r="H13" s="48" t="str">
        <f t="shared" si="0"/>
        <v>BIELAWA (1)</v>
      </c>
      <c r="I13" s="48" t="e">
        <f>VLOOKUP(H13,LGD!$C$2:$F$147,4,FALSE)</f>
        <v>#N/A</v>
      </c>
      <c r="J13" s="50">
        <f t="shared" si="1"/>
        <v>1159.8599999999999</v>
      </c>
    </row>
    <row r="14" spans="1:11" x14ac:dyDescent="0.25">
      <c r="A14" s="17" t="s">
        <v>451</v>
      </c>
      <c r="B14" s="17" t="s">
        <v>451</v>
      </c>
      <c r="C14" s="17" t="s">
        <v>451</v>
      </c>
      <c r="D14" s="18">
        <v>1</v>
      </c>
      <c r="E14" s="19" t="s">
        <v>463</v>
      </c>
      <c r="F14" s="21">
        <v>1675.1</v>
      </c>
      <c r="H14" s="48" t="str">
        <f t="shared" si="0"/>
        <v>DZIERŻONIÓW (1)</v>
      </c>
      <c r="I14" s="48" t="e">
        <f>VLOOKUP(H14,LGD!$C$2:$F$147,4,FALSE)</f>
        <v>#N/A</v>
      </c>
      <c r="J14" s="50">
        <f t="shared" si="1"/>
        <v>1675.1</v>
      </c>
    </row>
    <row r="15" spans="1:11" x14ac:dyDescent="0.25">
      <c r="A15" s="17" t="s">
        <v>451</v>
      </c>
      <c r="B15" s="17" t="s">
        <v>451</v>
      </c>
      <c r="C15" s="17" t="s">
        <v>454</v>
      </c>
      <c r="D15" s="18">
        <v>3</v>
      </c>
      <c r="E15" s="19" t="s">
        <v>464</v>
      </c>
      <c r="F15" s="21">
        <v>1279.58</v>
      </c>
      <c r="H15" s="48" t="str">
        <f t="shared" si="0"/>
        <v>PIESZYCE (3)</v>
      </c>
      <c r="I15" s="48" t="str">
        <f>VLOOKUP(H15,LGD!$C$2:$F$147,4,FALSE)</f>
        <v>Lokalna Grupa Działania "Partnerstwo Sowiogórskie"</v>
      </c>
      <c r="J15" s="50">
        <f t="shared" si="1"/>
        <v>1279.58</v>
      </c>
    </row>
    <row r="16" spans="1:11" x14ac:dyDescent="0.25">
      <c r="A16" s="17" t="s">
        <v>451</v>
      </c>
      <c r="B16" s="17" t="s">
        <v>451</v>
      </c>
      <c r="C16" s="17" t="s">
        <v>456</v>
      </c>
      <c r="D16" s="18">
        <v>1</v>
      </c>
      <c r="E16" s="19" t="s">
        <v>465</v>
      </c>
      <c r="F16" s="21">
        <v>1179.5999999999999</v>
      </c>
      <c r="H16" s="48" t="str">
        <f t="shared" si="0"/>
        <v>PIŁAWA GÓRNA (1)</v>
      </c>
      <c r="I16" s="48" t="str">
        <f>VLOOKUP(H16,LGD!$C$2:$F$147,4,FALSE)</f>
        <v>Stowarzyszenie "Ślężanie - Lokalna Grupa Działania"</v>
      </c>
      <c r="J16" s="50">
        <f t="shared" si="1"/>
        <v>1179.5999999999999</v>
      </c>
    </row>
    <row r="17" spans="1:10" x14ac:dyDescent="0.25">
      <c r="A17" s="17" t="s">
        <v>451</v>
      </c>
      <c r="B17" s="17" t="s">
        <v>451</v>
      </c>
      <c r="C17" s="17" t="s">
        <v>458</v>
      </c>
      <c r="D17" s="18">
        <v>2</v>
      </c>
      <c r="E17" s="19" t="s">
        <v>463</v>
      </c>
      <c r="F17" s="21">
        <v>1459.74</v>
      </c>
      <c r="H17" s="48" t="str">
        <f t="shared" si="0"/>
        <v>DZIERŻONIÓW (2)</v>
      </c>
      <c r="I17" s="48" t="str">
        <f>VLOOKUP(H17,LGD!$C$2:$F$147,4,FALSE)</f>
        <v>Stowarzyszenie "Ślężanie - Lokalna Grupa Działania"</v>
      </c>
      <c r="J17" s="50">
        <f t="shared" si="1"/>
        <v>1459.74</v>
      </c>
    </row>
    <row r="18" spans="1:10" x14ac:dyDescent="0.25">
      <c r="A18" s="17" t="s">
        <v>451</v>
      </c>
      <c r="B18" s="17" t="s">
        <v>451</v>
      </c>
      <c r="C18" s="17" t="s">
        <v>460</v>
      </c>
      <c r="D18" s="18">
        <v>2</v>
      </c>
      <c r="E18" s="19" t="s">
        <v>466</v>
      </c>
      <c r="F18" s="21">
        <v>1267.96</v>
      </c>
      <c r="H18" s="48" t="str">
        <f t="shared" si="0"/>
        <v>ŁAGIEWNIKI (2)</v>
      </c>
      <c r="I18" s="48" t="str">
        <f>VLOOKUP(H18,LGD!$C$2:$F$147,4,FALSE)</f>
        <v>Stowarzyszenie "Ślężanie - Lokalna Grupa Działania"</v>
      </c>
      <c r="J18" s="50">
        <f t="shared" si="1"/>
        <v>1267.96</v>
      </c>
    </row>
    <row r="19" spans="1:10" x14ac:dyDescent="0.25">
      <c r="A19" s="17" t="s">
        <v>451</v>
      </c>
      <c r="B19" s="17" t="s">
        <v>451</v>
      </c>
      <c r="C19" s="17" t="s">
        <v>467</v>
      </c>
      <c r="D19" s="18">
        <v>3</v>
      </c>
      <c r="E19" s="19" t="s">
        <v>468</v>
      </c>
      <c r="F19" s="21">
        <v>1189.8</v>
      </c>
      <c r="H19" s="48" t="str">
        <f t="shared" si="0"/>
        <v>NIEMCZA (3)</v>
      </c>
      <c r="I19" s="48" t="str">
        <f>VLOOKUP(H19,LGD!$C$2:$F$147,4,FALSE)</f>
        <v>Stowarzyszenie "Ślężanie - Lokalna Grupa Działania"</v>
      </c>
      <c r="J19" s="50">
        <f t="shared" si="1"/>
        <v>1189.8</v>
      </c>
    </row>
    <row r="20" spans="1:10" x14ac:dyDescent="0.25">
      <c r="A20" s="17" t="s">
        <v>451</v>
      </c>
      <c r="B20" s="17" t="s">
        <v>454</v>
      </c>
      <c r="C20" s="17" t="s">
        <v>452</v>
      </c>
      <c r="D20" s="18">
        <v>1</v>
      </c>
      <c r="E20" s="19" t="s">
        <v>469</v>
      </c>
      <c r="F20" s="21">
        <v>2628.91</v>
      </c>
      <c r="H20" s="48" t="str">
        <f t="shared" si="0"/>
        <v>GŁOGÓW (1)</v>
      </c>
      <c r="I20" s="48" t="e">
        <f>VLOOKUP(H20,LGD!$C$2:$F$147,4,FALSE)</f>
        <v>#N/A</v>
      </c>
      <c r="J20" s="50">
        <f t="shared" si="1"/>
        <v>2628.91</v>
      </c>
    </row>
    <row r="21" spans="1:10" x14ac:dyDescent="0.25">
      <c r="A21" s="17" t="s">
        <v>451</v>
      </c>
      <c r="B21" s="17" t="s">
        <v>454</v>
      </c>
      <c r="C21" s="17" t="s">
        <v>451</v>
      </c>
      <c r="D21" s="18">
        <v>2</v>
      </c>
      <c r="E21" s="19" t="s">
        <v>469</v>
      </c>
      <c r="F21" s="21">
        <v>2639.41</v>
      </c>
      <c r="H21" s="48" t="str">
        <f t="shared" si="0"/>
        <v>GŁOGÓW (2)</v>
      </c>
      <c r="I21" s="48" t="str">
        <f>VLOOKUP(H21,LGD!$C$2:$F$147,4,FALSE)</f>
        <v>Stowarzyszenie Lokalna Grupa Działania "Kraina Łęgów Odrzańskich"</v>
      </c>
      <c r="J21" s="50">
        <f t="shared" si="1"/>
        <v>2639.41</v>
      </c>
    </row>
    <row r="22" spans="1:10" x14ac:dyDescent="0.25">
      <c r="A22" s="17" t="s">
        <v>451</v>
      </c>
      <c r="B22" s="17" t="s">
        <v>454</v>
      </c>
      <c r="C22" s="17" t="s">
        <v>454</v>
      </c>
      <c r="D22" s="18">
        <v>2</v>
      </c>
      <c r="E22" s="19" t="s">
        <v>470</v>
      </c>
      <c r="F22" s="21">
        <v>7006.93</v>
      </c>
      <c r="H22" s="48" t="str">
        <f t="shared" si="0"/>
        <v>JERZMANOWA (2)</v>
      </c>
      <c r="I22" s="48" t="e">
        <f>VLOOKUP(H22,LGD!$C$2:$F$147,4,FALSE)</f>
        <v>#N/A</v>
      </c>
      <c r="J22" s="50">
        <f t="shared" si="1"/>
        <v>7006.93</v>
      </c>
    </row>
    <row r="23" spans="1:10" x14ac:dyDescent="0.25">
      <c r="A23" s="17" t="s">
        <v>451</v>
      </c>
      <c r="B23" s="17" t="s">
        <v>454</v>
      </c>
      <c r="C23" s="17" t="s">
        <v>456</v>
      </c>
      <c r="D23" s="18">
        <v>2</v>
      </c>
      <c r="E23" s="19" t="s">
        <v>471</v>
      </c>
      <c r="F23" s="21">
        <v>1603.47</v>
      </c>
      <c r="H23" s="48" t="str">
        <f t="shared" si="0"/>
        <v>KOTLA (2)</v>
      </c>
      <c r="I23" s="48" t="e">
        <f>VLOOKUP(H23,LGD!$C$2:$F$147,4,FALSE)</f>
        <v>#N/A</v>
      </c>
      <c r="J23" s="50">
        <f t="shared" si="1"/>
        <v>1603.47</v>
      </c>
    </row>
    <row r="24" spans="1:10" x14ac:dyDescent="0.25">
      <c r="A24" s="17" t="s">
        <v>451</v>
      </c>
      <c r="B24" s="17" t="s">
        <v>454</v>
      </c>
      <c r="C24" s="17" t="s">
        <v>458</v>
      </c>
      <c r="D24" s="18">
        <v>2</v>
      </c>
      <c r="E24" s="19" t="s">
        <v>472</v>
      </c>
      <c r="F24" s="21">
        <v>1232.1099999999999</v>
      </c>
      <c r="H24" s="48" t="str">
        <f t="shared" si="0"/>
        <v>PĘCŁAW (2)</v>
      </c>
      <c r="I24" s="48" t="str">
        <f>VLOOKUP(H24,LGD!$C$2:$F$147,4,FALSE)</f>
        <v>Stowarzyszenie Lokalna Grupa Działania "Kraina Łęgów Odrzańskich"</v>
      </c>
      <c r="J24" s="50">
        <f t="shared" si="1"/>
        <v>1232.1099999999999</v>
      </c>
    </row>
    <row r="25" spans="1:10" x14ac:dyDescent="0.25">
      <c r="A25" s="17" t="s">
        <v>451</v>
      </c>
      <c r="B25" s="17" t="s">
        <v>454</v>
      </c>
      <c r="C25" s="17" t="s">
        <v>460</v>
      </c>
      <c r="D25" s="18">
        <v>2</v>
      </c>
      <c r="E25" s="19" t="s">
        <v>473</v>
      </c>
      <c r="F25" s="21">
        <v>1681.54</v>
      </c>
      <c r="H25" s="48" t="str">
        <f t="shared" si="0"/>
        <v>ŻUKOWICE (2)</v>
      </c>
      <c r="I25" s="48" t="e">
        <f>VLOOKUP(H25,LGD!$C$2:$F$147,4,FALSE)</f>
        <v>#N/A</v>
      </c>
      <c r="J25" s="50">
        <f t="shared" si="1"/>
        <v>1681.54</v>
      </c>
    </row>
    <row r="26" spans="1:10" x14ac:dyDescent="0.25">
      <c r="A26" s="17" t="s">
        <v>451</v>
      </c>
      <c r="B26" s="17" t="s">
        <v>456</v>
      </c>
      <c r="C26" s="17" t="s">
        <v>452</v>
      </c>
      <c r="D26" s="18">
        <v>3</v>
      </c>
      <c r="E26" s="19" t="s">
        <v>474</v>
      </c>
      <c r="F26" s="21">
        <v>1464.01</v>
      </c>
      <c r="H26" s="48" t="str">
        <f t="shared" si="0"/>
        <v>GÓRA (3)</v>
      </c>
      <c r="I26" s="48" t="str">
        <f>VLOOKUP(H26,LGD!$C$2:$F$147,4,FALSE)</f>
        <v>Lokalna Grupa Działania "Ujście Baryczy" Gmin Góra-Niechlów-Wąsosz</v>
      </c>
      <c r="J26" s="50">
        <f t="shared" si="1"/>
        <v>1464.01</v>
      </c>
    </row>
    <row r="27" spans="1:10" x14ac:dyDescent="0.25">
      <c r="A27" s="17" t="s">
        <v>451</v>
      </c>
      <c r="B27" s="17" t="s">
        <v>456</v>
      </c>
      <c r="C27" s="17" t="s">
        <v>451</v>
      </c>
      <c r="D27" s="18">
        <v>2</v>
      </c>
      <c r="E27" s="19" t="s">
        <v>475</v>
      </c>
      <c r="F27" s="21">
        <v>1053.53</v>
      </c>
      <c r="H27" s="48" t="str">
        <f t="shared" si="0"/>
        <v>JEMIELNO (2)</v>
      </c>
      <c r="I27" s="48" t="str">
        <f>VLOOKUP(H27,LGD!$C$2:$F$147,4,FALSE)</f>
        <v>Stowarzyszenie Lokalna Grupa Działania "Kraina Łęgów Odrzańskich"</v>
      </c>
      <c r="J27" s="50">
        <f t="shared" si="1"/>
        <v>1053.53</v>
      </c>
    </row>
    <row r="28" spans="1:10" x14ac:dyDescent="0.25">
      <c r="A28" s="17" t="s">
        <v>451</v>
      </c>
      <c r="B28" s="17" t="s">
        <v>456</v>
      </c>
      <c r="C28" s="17" t="s">
        <v>454</v>
      </c>
      <c r="D28" s="18">
        <v>2</v>
      </c>
      <c r="E28" s="19" t="s">
        <v>476</v>
      </c>
      <c r="F28" s="21">
        <v>1251.21</v>
      </c>
      <c r="H28" s="48" t="str">
        <f t="shared" si="0"/>
        <v>NIECHLÓW (2)</v>
      </c>
      <c r="I28" s="48" t="str">
        <f>VLOOKUP(H28,LGD!$C$2:$F$147,4,FALSE)</f>
        <v>Lokalna Grupa Działania "Ujście Baryczy" Gmin Góra-Niechlów-Wąsosz</v>
      </c>
      <c r="J28" s="50">
        <f t="shared" si="1"/>
        <v>1251.21</v>
      </c>
    </row>
    <row r="29" spans="1:10" x14ac:dyDescent="0.25">
      <c r="A29" s="17" t="s">
        <v>451</v>
      </c>
      <c r="B29" s="17" t="s">
        <v>456</v>
      </c>
      <c r="C29" s="17" t="s">
        <v>456</v>
      </c>
      <c r="D29" s="18">
        <v>3</v>
      </c>
      <c r="E29" s="19" t="s">
        <v>477</v>
      </c>
      <c r="F29" s="21">
        <v>1400.34</v>
      </c>
      <c r="H29" s="48" t="str">
        <f t="shared" si="0"/>
        <v>WĄSOSZ (3)</v>
      </c>
      <c r="I29" s="48" t="str">
        <f>VLOOKUP(H29,LGD!$C$2:$F$147,4,FALSE)</f>
        <v>Lokalna Grupa Działania "Ujście Baryczy" Gmin Góra-Niechlów-Wąsosz</v>
      </c>
      <c r="J29" s="50">
        <f t="shared" si="1"/>
        <v>1400.34</v>
      </c>
    </row>
    <row r="30" spans="1:10" x14ac:dyDescent="0.25">
      <c r="A30" s="17" t="s">
        <v>451</v>
      </c>
      <c r="B30" s="17" t="s">
        <v>458</v>
      </c>
      <c r="C30" s="17" t="s">
        <v>452</v>
      </c>
      <c r="D30" s="18">
        <v>1</v>
      </c>
      <c r="E30" s="19" t="s">
        <v>478</v>
      </c>
      <c r="F30" s="21">
        <v>1662.26</v>
      </c>
      <c r="H30" s="48" t="str">
        <f t="shared" si="0"/>
        <v>JAWOR (1)</v>
      </c>
      <c r="I30" s="48" t="e">
        <f>VLOOKUP(H30,LGD!$C$2:$F$147,4,FALSE)</f>
        <v>#N/A</v>
      </c>
      <c r="J30" s="50">
        <f t="shared" si="1"/>
        <v>1662.26</v>
      </c>
    </row>
    <row r="31" spans="1:10" x14ac:dyDescent="0.25">
      <c r="A31" s="17" t="s">
        <v>451</v>
      </c>
      <c r="B31" s="17" t="s">
        <v>458</v>
      </c>
      <c r="C31" s="17" t="s">
        <v>451</v>
      </c>
      <c r="D31" s="18">
        <v>3</v>
      </c>
      <c r="E31" s="19" t="s">
        <v>479</v>
      </c>
      <c r="F31" s="21">
        <v>1023.42</v>
      </c>
      <c r="H31" s="48" t="str">
        <f t="shared" si="0"/>
        <v>BOLKÓW (3)</v>
      </c>
      <c r="I31" s="48" t="str">
        <f>VLOOKUP(H31,LGD!$C$2:$F$147,4,FALSE)</f>
        <v>Stowarzyszenie "Lokalna Grupa Działania Partnerstwo Kaczawskie"</v>
      </c>
      <c r="J31" s="50">
        <f t="shared" si="1"/>
        <v>1023.42</v>
      </c>
    </row>
    <row r="32" spans="1:10" x14ac:dyDescent="0.25">
      <c r="A32" s="17" t="s">
        <v>451</v>
      </c>
      <c r="B32" s="17" t="s">
        <v>458</v>
      </c>
      <c r="C32" s="17" t="s">
        <v>454</v>
      </c>
      <c r="D32" s="18">
        <v>2</v>
      </c>
      <c r="E32" s="19" t="s">
        <v>480</v>
      </c>
      <c r="F32" s="21">
        <v>1838.55</v>
      </c>
      <c r="H32" s="48" t="str">
        <f t="shared" si="0"/>
        <v>MĘCINKA (2)</v>
      </c>
      <c r="I32" s="48" t="str">
        <f>VLOOKUP(H32,LGD!$C$2:$F$147,4,FALSE)</f>
        <v>Stowarzyszenie "Lokalna Grupa Działania Partnerstwo Kaczawskie"</v>
      </c>
      <c r="J32" s="50">
        <f t="shared" si="1"/>
        <v>1838.55</v>
      </c>
    </row>
    <row r="33" spans="1:10" x14ac:dyDescent="0.25">
      <c r="A33" s="17" t="s">
        <v>451</v>
      </c>
      <c r="B33" s="17" t="s">
        <v>458</v>
      </c>
      <c r="C33" s="17" t="s">
        <v>456</v>
      </c>
      <c r="D33" s="18">
        <v>2</v>
      </c>
      <c r="E33" s="19" t="s">
        <v>481</v>
      </c>
      <c r="F33" s="21">
        <v>1677.57</v>
      </c>
      <c r="H33" s="48" t="str">
        <f t="shared" si="0"/>
        <v>MŚCIWOJÓW (2)</v>
      </c>
      <c r="I33" s="48" t="str">
        <f>VLOOKUP(H33,LGD!$C$2:$F$147,4,FALSE)</f>
        <v>Stowarzyszenie "Lokalna Grupa Działania Partnerstwo Kaczawskie"</v>
      </c>
      <c r="J33" s="50">
        <f t="shared" si="1"/>
        <v>1677.57</v>
      </c>
    </row>
    <row r="34" spans="1:10" x14ac:dyDescent="0.25">
      <c r="A34" s="17" t="s">
        <v>451</v>
      </c>
      <c r="B34" s="17" t="s">
        <v>458</v>
      </c>
      <c r="C34" s="17" t="s">
        <v>458</v>
      </c>
      <c r="D34" s="18">
        <v>2</v>
      </c>
      <c r="E34" s="19" t="s">
        <v>482</v>
      </c>
      <c r="F34" s="21">
        <v>1435.3</v>
      </c>
      <c r="H34" s="48" t="str">
        <f t="shared" si="0"/>
        <v>PASZOWICE (2)</v>
      </c>
      <c r="I34" s="48" t="str">
        <f>VLOOKUP(H34,LGD!$C$2:$F$147,4,FALSE)</f>
        <v>Stowarzyszenie "Lokalna Grupa Działania Partnerstwo Kaczawskie"</v>
      </c>
      <c r="J34" s="50">
        <f t="shared" si="1"/>
        <v>1435.3</v>
      </c>
    </row>
    <row r="35" spans="1:10" x14ac:dyDescent="0.25">
      <c r="A35" s="17" t="s">
        <v>451</v>
      </c>
      <c r="B35" s="17" t="s">
        <v>458</v>
      </c>
      <c r="C35" s="17" t="s">
        <v>460</v>
      </c>
      <c r="D35" s="18">
        <v>2</v>
      </c>
      <c r="E35" s="19" t="s">
        <v>483</v>
      </c>
      <c r="F35" s="21">
        <v>1395.65</v>
      </c>
      <c r="H35" s="48" t="str">
        <f t="shared" si="0"/>
        <v>WĄDROŻE WIELKIE (2)</v>
      </c>
      <c r="I35" s="48" t="str">
        <f>VLOOKUP(H35,LGD!$C$2:$F$147,4,FALSE)</f>
        <v>Stowarzyszenie "Lokalna Grupa Działania Partnerstwo Kaczawskie"</v>
      </c>
      <c r="J35" s="50">
        <f t="shared" si="1"/>
        <v>1395.65</v>
      </c>
    </row>
    <row r="36" spans="1:10" x14ac:dyDescent="0.25">
      <c r="A36" s="17" t="s">
        <v>451</v>
      </c>
      <c r="B36" s="17" t="s">
        <v>460</v>
      </c>
      <c r="C36" s="17" t="s">
        <v>452</v>
      </c>
      <c r="D36" s="18">
        <v>1</v>
      </c>
      <c r="E36" s="19" t="s">
        <v>484</v>
      </c>
      <c r="F36" s="21">
        <v>3989.58</v>
      </c>
      <c r="H36" s="48" t="str">
        <f t="shared" si="0"/>
        <v>KARPACZ (1)</v>
      </c>
      <c r="I36" s="48" t="str">
        <f>VLOOKUP(H36,LGD!$C$2:$F$147,4,FALSE)</f>
        <v>Lokalna Grupa Działania Partnerstwo Ducha Gór</v>
      </c>
      <c r="J36" s="50">
        <f t="shared" si="1"/>
        <v>3989.58</v>
      </c>
    </row>
    <row r="37" spans="1:10" x14ac:dyDescent="0.25">
      <c r="A37" s="17" t="s">
        <v>451</v>
      </c>
      <c r="B37" s="17" t="s">
        <v>460</v>
      </c>
      <c r="C37" s="17" t="s">
        <v>451</v>
      </c>
      <c r="D37" s="18">
        <v>1</v>
      </c>
      <c r="E37" s="19" t="s">
        <v>485</v>
      </c>
      <c r="F37" s="21">
        <v>1466.46</v>
      </c>
      <c r="H37" s="48" t="str">
        <f t="shared" si="0"/>
        <v>KOWARY (1)</v>
      </c>
      <c r="I37" s="48" t="str">
        <f>VLOOKUP(H37,LGD!$C$2:$F$147,4,FALSE)</f>
        <v>Lokalna Grupa Działania Partnerstwo Ducha Gór</v>
      </c>
      <c r="J37" s="50">
        <f t="shared" si="1"/>
        <v>1466.46</v>
      </c>
    </row>
    <row r="38" spans="1:10" x14ac:dyDescent="0.25">
      <c r="A38" s="17" t="s">
        <v>451</v>
      </c>
      <c r="B38" s="17" t="s">
        <v>460</v>
      </c>
      <c r="C38" s="17" t="s">
        <v>454</v>
      </c>
      <c r="D38" s="18">
        <v>1</v>
      </c>
      <c r="E38" s="19" t="s">
        <v>486</v>
      </c>
      <c r="F38" s="21">
        <v>2240.77</v>
      </c>
      <c r="H38" s="48" t="str">
        <f t="shared" si="0"/>
        <v>PIECHOWICE (1)</v>
      </c>
      <c r="I38" s="48" t="str">
        <f>VLOOKUP(H38,LGD!$C$2:$F$147,4,FALSE)</f>
        <v>Lokalna Grupa Działania Partnerstwo Ducha Gór</v>
      </c>
      <c r="J38" s="50">
        <f t="shared" si="1"/>
        <v>2240.77</v>
      </c>
    </row>
    <row r="39" spans="1:10" x14ac:dyDescent="0.25">
      <c r="A39" s="17" t="s">
        <v>451</v>
      </c>
      <c r="B39" s="17" t="s">
        <v>460</v>
      </c>
      <c r="C39" s="17" t="s">
        <v>456</v>
      </c>
      <c r="D39" s="18">
        <v>1</v>
      </c>
      <c r="E39" s="19" t="s">
        <v>487</v>
      </c>
      <c r="F39" s="21">
        <v>2780.07</v>
      </c>
      <c r="H39" s="48" t="str">
        <f t="shared" si="0"/>
        <v>SZKLARSKA PORĘBA (1)</v>
      </c>
      <c r="I39" s="48" t="str">
        <f>VLOOKUP(H39,LGD!$C$2:$F$147,4,FALSE)</f>
        <v>Lokalna Grupa Działania Partnerstwo Ducha Gór</v>
      </c>
      <c r="J39" s="50">
        <f t="shared" si="1"/>
        <v>2780.07</v>
      </c>
    </row>
    <row r="40" spans="1:10" x14ac:dyDescent="0.25">
      <c r="A40" s="17" t="s">
        <v>451</v>
      </c>
      <c r="B40" s="17" t="s">
        <v>460</v>
      </c>
      <c r="C40" s="17" t="s">
        <v>458</v>
      </c>
      <c r="D40" s="18">
        <v>2</v>
      </c>
      <c r="E40" s="19" t="s">
        <v>488</v>
      </c>
      <c r="F40" s="21">
        <v>1288.6099999999999</v>
      </c>
      <c r="H40" s="48" t="str">
        <f t="shared" si="0"/>
        <v>JANOWICE WIELKIE (2)</v>
      </c>
      <c r="I40" s="48" t="str">
        <f>VLOOKUP(H40,LGD!$C$2:$F$147,4,FALSE)</f>
        <v>Lokalna Grupa Działania Partnerstwo Ducha Gór</v>
      </c>
      <c r="J40" s="50">
        <f t="shared" si="1"/>
        <v>1288.6099999999999</v>
      </c>
    </row>
    <row r="41" spans="1:10" x14ac:dyDescent="0.25">
      <c r="A41" s="17" t="s">
        <v>451</v>
      </c>
      <c r="B41" s="17" t="s">
        <v>460</v>
      </c>
      <c r="C41" s="17" t="s">
        <v>460</v>
      </c>
      <c r="D41" s="18">
        <v>2</v>
      </c>
      <c r="E41" s="19" t="s">
        <v>489</v>
      </c>
      <c r="F41" s="21">
        <v>1647.64</v>
      </c>
      <c r="H41" s="48" t="str">
        <f t="shared" si="0"/>
        <v>JEŻÓW SUDECKI (2)</v>
      </c>
      <c r="I41" s="48" t="str">
        <f>VLOOKUP(H41,LGD!$C$2:$F$147,4,FALSE)</f>
        <v>Stowarzyszenie Lokalna Grupa Działania - Partnerstwo Izerskie</v>
      </c>
      <c r="J41" s="50">
        <f t="shared" si="1"/>
        <v>1647.64</v>
      </c>
    </row>
    <row r="42" spans="1:10" x14ac:dyDescent="0.25">
      <c r="A42" s="17" t="s">
        <v>451</v>
      </c>
      <c r="B42" s="17" t="s">
        <v>460</v>
      </c>
      <c r="C42" s="17" t="s">
        <v>467</v>
      </c>
      <c r="D42" s="18">
        <v>2</v>
      </c>
      <c r="E42" s="19" t="s">
        <v>490</v>
      </c>
      <c r="F42" s="21">
        <v>1581.74</v>
      </c>
      <c r="H42" s="48" t="str">
        <f t="shared" si="0"/>
        <v>MYSŁAKOWICE (2)</v>
      </c>
      <c r="I42" s="48" t="str">
        <f>VLOOKUP(H42,LGD!$C$2:$F$147,4,FALSE)</f>
        <v>Lokalna Grupa Działania Partnerstwo Ducha Gór</v>
      </c>
      <c r="J42" s="50">
        <f t="shared" si="1"/>
        <v>1581.74</v>
      </c>
    </row>
    <row r="43" spans="1:10" x14ac:dyDescent="0.25">
      <c r="A43" s="17" t="s">
        <v>451</v>
      </c>
      <c r="B43" s="17" t="s">
        <v>460</v>
      </c>
      <c r="C43" s="17" t="s">
        <v>491</v>
      </c>
      <c r="D43" s="18">
        <v>2</v>
      </c>
      <c r="E43" s="19" t="s">
        <v>492</v>
      </c>
      <c r="F43" s="21">
        <v>1838.6</v>
      </c>
      <c r="H43" s="48" t="str">
        <f t="shared" si="0"/>
        <v>PODGÓRZYN (2)</v>
      </c>
      <c r="I43" s="48" t="str">
        <f>VLOOKUP(H43,LGD!$C$2:$F$147,4,FALSE)</f>
        <v>Lokalna Grupa Działania Partnerstwo Ducha Gór</v>
      </c>
      <c r="J43" s="50">
        <f t="shared" si="1"/>
        <v>1838.6</v>
      </c>
    </row>
    <row r="44" spans="1:10" x14ac:dyDescent="0.25">
      <c r="A44" s="17" t="s">
        <v>451</v>
      </c>
      <c r="B44" s="17" t="s">
        <v>460</v>
      </c>
      <c r="C44" s="17" t="s">
        <v>493</v>
      </c>
      <c r="D44" s="18">
        <v>2</v>
      </c>
      <c r="E44" s="19" t="s">
        <v>494</v>
      </c>
      <c r="F44" s="21">
        <v>2051.3200000000002</v>
      </c>
      <c r="H44" s="48" t="str">
        <f t="shared" si="0"/>
        <v>STARA KAMIENICA (2)</v>
      </c>
      <c r="I44" s="48" t="str">
        <f>VLOOKUP(H44,LGD!$C$2:$F$147,4,FALSE)</f>
        <v>Stowarzyszenie Lokalna Grupa Działania - Partnerstwo Izerskie</v>
      </c>
      <c r="J44" s="50">
        <f t="shared" si="1"/>
        <v>2051.3200000000002</v>
      </c>
    </row>
    <row r="45" spans="1:10" x14ac:dyDescent="0.25">
      <c r="A45" s="17" t="s">
        <v>451</v>
      </c>
      <c r="B45" s="17" t="s">
        <v>467</v>
      </c>
      <c r="C45" s="17" t="s">
        <v>452</v>
      </c>
      <c r="D45" s="18">
        <v>1</v>
      </c>
      <c r="E45" s="19" t="s">
        <v>495</v>
      </c>
      <c r="F45" s="21">
        <v>1334.21</v>
      </c>
      <c r="H45" s="48" t="str">
        <f t="shared" si="0"/>
        <v>KAMIENNA GÓRA (1)</v>
      </c>
      <c r="I45" s="48" t="str">
        <f>VLOOKUP(H45,LGD!$C$2:$F$147,4,FALSE)</f>
        <v>Stowarzyszenie Lokalna Grupa Działania Kwiat Lnu</v>
      </c>
      <c r="J45" s="50">
        <f t="shared" si="1"/>
        <v>1334.21</v>
      </c>
    </row>
    <row r="46" spans="1:10" x14ac:dyDescent="0.25">
      <c r="A46" s="17" t="s">
        <v>451</v>
      </c>
      <c r="B46" s="17" t="s">
        <v>467</v>
      </c>
      <c r="C46" s="17" t="s">
        <v>451</v>
      </c>
      <c r="D46" s="18">
        <v>2</v>
      </c>
      <c r="E46" s="19" t="s">
        <v>495</v>
      </c>
      <c r="F46" s="21">
        <v>1375.01</v>
      </c>
      <c r="H46" s="48" t="str">
        <f t="shared" si="0"/>
        <v>KAMIENNA GÓRA (2)</v>
      </c>
      <c r="I46" s="48" t="str">
        <f>VLOOKUP(H46,LGD!$C$2:$F$147,4,FALSE)</f>
        <v>Stowarzyszenie Lokalna Grupa Działania Kwiat Lnu</v>
      </c>
      <c r="J46" s="50">
        <f t="shared" si="1"/>
        <v>1375.01</v>
      </c>
    </row>
    <row r="47" spans="1:10" x14ac:dyDescent="0.25">
      <c r="A47" s="17" t="s">
        <v>451</v>
      </c>
      <c r="B47" s="17" t="s">
        <v>467</v>
      </c>
      <c r="C47" s="17" t="s">
        <v>454</v>
      </c>
      <c r="D47" s="18">
        <v>3</v>
      </c>
      <c r="E47" s="19" t="s">
        <v>496</v>
      </c>
      <c r="F47" s="21">
        <v>1181.74</v>
      </c>
      <c r="H47" s="48" t="str">
        <f t="shared" si="0"/>
        <v>LUBAWKA (3)</v>
      </c>
      <c r="I47" s="48" t="str">
        <f>VLOOKUP(H47,LGD!$C$2:$F$147,4,FALSE)</f>
        <v>Stowarzyszenie Lokalna Grupa Działania Kwiat Lnu</v>
      </c>
      <c r="J47" s="50">
        <f t="shared" si="1"/>
        <v>1181.74</v>
      </c>
    </row>
    <row r="48" spans="1:10" x14ac:dyDescent="0.25">
      <c r="A48" s="17" t="s">
        <v>451</v>
      </c>
      <c r="B48" s="17" t="s">
        <v>467</v>
      </c>
      <c r="C48" s="17" t="s">
        <v>456</v>
      </c>
      <c r="D48" s="18">
        <v>2</v>
      </c>
      <c r="E48" s="19" t="s">
        <v>497</v>
      </c>
      <c r="F48" s="21">
        <v>920.5</v>
      </c>
      <c r="H48" s="48" t="str">
        <f t="shared" si="0"/>
        <v>MARCISZÓW (2)</v>
      </c>
      <c r="I48" s="48" t="str">
        <f>VLOOKUP(H48,LGD!$C$2:$F$147,4,FALSE)</f>
        <v>Stowarzyszenie Lokalna Grupa Działania Kwiat Lnu</v>
      </c>
      <c r="J48" s="50">
        <f t="shared" si="1"/>
        <v>920.5</v>
      </c>
    </row>
    <row r="49" spans="1:10" x14ac:dyDescent="0.25">
      <c r="A49" s="17" t="s">
        <v>451</v>
      </c>
      <c r="B49" s="17" t="s">
        <v>491</v>
      </c>
      <c r="C49" s="17" t="s">
        <v>452</v>
      </c>
      <c r="D49" s="18">
        <v>1</v>
      </c>
      <c r="E49" s="19" t="s">
        <v>498</v>
      </c>
      <c r="F49" s="21">
        <v>1873.13</v>
      </c>
      <c r="H49" s="48" t="str">
        <f t="shared" si="0"/>
        <v>DUSZNIKI-ZDRÓJ (1)</v>
      </c>
      <c r="I49" s="48" t="str">
        <f>VLOOKUP(H49,LGD!$C$2:$F$147,4,FALSE)</f>
        <v>Stowarzyszenie Kłodzka Wstęga Sudetów - Lokalna Grupa Działania</v>
      </c>
      <c r="J49" s="50">
        <f t="shared" si="1"/>
        <v>1873.13</v>
      </c>
    </row>
    <row r="50" spans="1:10" x14ac:dyDescent="0.25">
      <c r="A50" s="17" t="s">
        <v>451</v>
      </c>
      <c r="B50" s="17" t="s">
        <v>491</v>
      </c>
      <c r="C50" s="17" t="s">
        <v>451</v>
      </c>
      <c r="D50" s="18">
        <v>1</v>
      </c>
      <c r="E50" s="19" t="s">
        <v>499</v>
      </c>
      <c r="F50" s="21">
        <v>1570.02</v>
      </c>
      <c r="H50" s="48" t="str">
        <f t="shared" si="0"/>
        <v>KŁODZKO (1)</v>
      </c>
      <c r="I50" s="48" t="e">
        <f>VLOOKUP(H50,LGD!$C$2:$F$147,4,FALSE)</f>
        <v>#N/A</v>
      </c>
      <c r="J50" s="50">
        <f t="shared" si="1"/>
        <v>1570.02</v>
      </c>
    </row>
    <row r="51" spans="1:10" x14ac:dyDescent="0.25">
      <c r="A51" s="17" t="s">
        <v>451</v>
      </c>
      <c r="B51" s="17" t="s">
        <v>491</v>
      </c>
      <c r="C51" s="17" t="s">
        <v>454</v>
      </c>
      <c r="D51" s="18">
        <v>1</v>
      </c>
      <c r="E51" s="19" t="s">
        <v>500</v>
      </c>
      <c r="F51" s="21">
        <v>1415.37</v>
      </c>
      <c r="H51" s="48" t="str">
        <f t="shared" si="0"/>
        <v>KUDOWA-ZDRÓJ (1)</v>
      </c>
      <c r="I51" s="48" t="str">
        <f>VLOOKUP(H51,LGD!$C$2:$F$147,4,FALSE)</f>
        <v>Stowarzyszenie Kłodzka Wstęga Sudetów - Lokalna Grupa Działania</v>
      </c>
      <c r="J51" s="50">
        <f t="shared" si="1"/>
        <v>1415.37</v>
      </c>
    </row>
    <row r="52" spans="1:10" x14ac:dyDescent="0.25">
      <c r="A52" s="17" t="s">
        <v>451</v>
      </c>
      <c r="B52" s="17" t="s">
        <v>491</v>
      </c>
      <c r="C52" s="17" t="s">
        <v>456</v>
      </c>
      <c r="D52" s="18">
        <v>1</v>
      </c>
      <c r="E52" s="19" t="s">
        <v>501</v>
      </c>
      <c r="F52" s="21">
        <v>1322.82</v>
      </c>
      <c r="H52" s="48" t="str">
        <f t="shared" si="0"/>
        <v>NOWA RUDA (1)</v>
      </c>
      <c r="I52" s="48" t="e">
        <f>VLOOKUP(H52,LGD!$C$2:$F$147,4,FALSE)</f>
        <v>#N/A</v>
      </c>
      <c r="J52" s="50">
        <f t="shared" si="1"/>
        <v>1322.82</v>
      </c>
    </row>
    <row r="53" spans="1:10" x14ac:dyDescent="0.25">
      <c r="A53" s="17" t="s">
        <v>451</v>
      </c>
      <c r="B53" s="17" t="s">
        <v>491</v>
      </c>
      <c r="C53" s="17" t="s">
        <v>458</v>
      </c>
      <c r="D53" s="18">
        <v>1</v>
      </c>
      <c r="E53" s="19" t="s">
        <v>502</v>
      </c>
      <c r="F53" s="21">
        <v>2011.16</v>
      </c>
      <c r="H53" s="48" t="str">
        <f t="shared" si="0"/>
        <v>POLANICA-ZDRÓJ (1)</v>
      </c>
      <c r="I53" s="48" t="str">
        <f>VLOOKUP(H53,LGD!$C$2:$F$147,4,FALSE)</f>
        <v>Stowarzyszenie Kłodzka Wstęga Sudetów - Lokalna Grupa Działania</v>
      </c>
      <c r="J53" s="50">
        <f t="shared" si="1"/>
        <v>2011.16</v>
      </c>
    </row>
    <row r="54" spans="1:10" x14ac:dyDescent="0.25">
      <c r="A54" s="17" t="s">
        <v>451</v>
      </c>
      <c r="B54" s="17" t="s">
        <v>491</v>
      </c>
      <c r="C54" s="17" t="s">
        <v>460</v>
      </c>
      <c r="D54" s="18">
        <v>3</v>
      </c>
      <c r="E54" s="19" t="s">
        <v>503</v>
      </c>
      <c r="F54" s="21">
        <v>1288.6400000000001</v>
      </c>
      <c r="H54" s="48" t="str">
        <f t="shared" si="0"/>
        <v>BYSTRZYCA KŁODZKA (3)</v>
      </c>
      <c r="I54" s="48" t="str">
        <f>VLOOKUP(H54,LGD!$C$2:$F$147,4,FALSE)</f>
        <v>Stowarzyszenie Kłodzka Wstęga Sudetów - Lokalna Grupa Działania</v>
      </c>
      <c r="J54" s="50">
        <f t="shared" si="1"/>
        <v>1288.6400000000001</v>
      </c>
    </row>
    <row r="55" spans="1:10" x14ac:dyDescent="0.25">
      <c r="A55" s="17" t="s">
        <v>451</v>
      </c>
      <c r="B55" s="17" t="s">
        <v>491</v>
      </c>
      <c r="C55" s="17" t="s">
        <v>467</v>
      </c>
      <c r="D55" s="18">
        <v>2</v>
      </c>
      <c r="E55" s="19" t="s">
        <v>499</v>
      </c>
      <c r="F55" s="21">
        <v>1323.2</v>
      </c>
      <c r="H55" s="48" t="str">
        <f t="shared" si="0"/>
        <v>KŁODZKO (2)</v>
      </c>
      <c r="I55" s="48" t="str">
        <f>VLOOKUP(H55,LGD!$C$2:$F$147,4,FALSE)</f>
        <v>Stowarzyszenie Kłodzka Wstęga Sudetów - Lokalna Grupa Działania</v>
      </c>
      <c r="J55" s="50">
        <f t="shared" si="1"/>
        <v>1323.2</v>
      </c>
    </row>
    <row r="56" spans="1:10" x14ac:dyDescent="0.25">
      <c r="A56" s="17" t="s">
        <v>451</v>
      </c>
      <c r="B56" s="17" t="s">
        <v>491</v>
      </c>
      <c r="C56" s="17" t="s">
        <v>491</v>
      </c>
      <c r="D56" s="18">
        <v>3</v>
      </c>
      <c r="E56" s="19" t="s">
        <v>504</v>
      </c>
      <c r="F56" s="21">
        <v>1336.48</v>
      </c>
      <c r="H56" s="48" t="str">
        <f t="shared" si="0"/>
        <v>LĄDEK-ZDRÓJ (3)</v>
      </c>
      <c r="I56" s="48" t="str">
        <f>VLOOKUP(H56,LGD!$C$2:$F$147,4,FALSE)</f>
        <v>Stowarzyszenie Kłodzka Wstęga Sudetów - Lokalna Grupa Działania</v>
      </c>
      <c r="J56" s="50">
        <f t="shared" si="1"/>
        <v>1336.48</v>
      </c>
    </row>
    <row r="57" spans="1:10" x14ac:dyDescent="0.25">
      <c r="A57" s="17" t="s">
        <v>451</v>
      </c>
      <c r="B57" s="17" t="s">
        <v>491</v>
      </c>
      <c r="C57" s="17" t="s">
        <v>493</v>
      </c>
      <c r="D57" s="18">
        <v>2</v>
      </c>
      <c r="E57" s="19" t="s">
        <v>505</v>
      </c>
      <c r="F57" s="21">
        <v>1271.05</v>
      </c>
      <c r="H57" s="48" t="str">
        <f t="shared" si="0"/>
        <v>LEWIN KŁODZKI (2)</v>
      </c>
      <c r="I57" s="48" t="str">
        <f>VLOOKUP(H57,LGD!$C$2:$F$147,4,FALSE)</f>
        <v>Stowarzyszenie Kłodzka Wstęga Sudetów - Lokalna Grupa Działania</v>
      </c>
      <c r="J57" s="50">
        <f t="shared" si="1"/>
        <v>1271.05</v>
      </c>
    </row>
    <row r="58" spans="1:10" x14ac:dyDescent="0.25">
      <c r="A58" s="17" t="s">
        <v>451</v>
      </c>
      <c r="B58" s="17" t="s">
        <v>491</v>
      </c>
      <c r="C58" s="17" t="s">
        <v>506</v>
      </c>
      <c r="D58" s="18">
        <v>3</v>
      </c>
      <c r="E58" s="19" t="s">
        <v>507</v>
      </c>
      <c r="F58" s="21">
        <v>1078.69</v>
      </c>
      <c r="H58" s="48" t="str">
        <f t="shared" si="0"/>
        <v>MIĘDZYLESIE (3)</v>
      </c>
      <c r="I58" s="48" t="str">
        <f>VLOOKUP(H58,LGD!$C$2:$F$147,4,FALSE)</f>
        <v>Stowarzyszenie Kłodzka Wstęga Sudetów - Lokalna Grupa Działania</v>
      </c>
      <c r="J58" s="50">
        <f t="shared" si="1"/>
        <v>1078.69</v>
      </c>
    </row>
    <row r="59" spans="1:10" x14ac:dyDescent="0.25">
      <c r="A59" s="17" t="s">
        <v>451</v>
      </c>
      <c r="B59" s="17" t="s">
        <v>491</v>
      </c>
      <c r="C59" s="17" t="s">
        <v>508</v>
      </c>
      <c r="D59" s="18">
        <v>2</v>
      </c>
      <c r="E59" s="19" t="s">
        <v>501</v>
      </c>
      <c r="F59" s="21">
        <v>1173.24</v>
      </c>
      <c r="H59" s="48" t="str">
        <f t="shared" si="0"/>
        <v>NOWA RUDA (2)</v>
      </c>
      <c r="I59" s="48" t="str">
        <f>VLOOKUP(H59,LGD!$C$2:$F$147,4,FALSE)</f>
        <v>Lokalna Grupa Działania "Partnerstwo Sowiogórskie"</v>
      </c>
      <c r="J59" s="50">
        <f t="shared" si="1"/>
        <v>1173.24</v>
      </c>
    </row>
    <row r="60" spans="1:10" x14ac:dyDescent="0.25">
      <c r="A60" s="17" t="s">
        <v>451</v>
      </c>
      <c r="B60" s="17" t="s">
        <v>491</v>
      </c>
      <c r="C60" s="17" t="s">
        <v>509</v>
      </c>
      <c r="D60" s="18">
        <v>3</v>
      </c>
      <c r="E60" s="19" t="s">
        <v>510</v>
      </c>
      <c r="F60" s="21">
        <v>1499.3</v>
      </c>
      <c r="H60" s="48" t="str">
        <f t="shared" si="0"/>
        <v>RADKÓW (3)</v>
      </c>
      <c r="I60" s="48" t="str">
        <f>VLOOKUP(H60,LGD!$C$2:$F$147,4,FALSE)</f>
        <v>Stowarzyszenie Kłodzka Wstęga Sudetów - Lokalna Grupa Działania</v>
      </c>
      <c r="J60" s="50">
        <f t="shared" si="1"/>
        <v>1499.3</v>
      </c>
    </row>
    <row r="61" spans="1:10" x14ac:dyDescent="0.25">
      <c r="A61" s="17" t="s">
        <v>451</v>
      </c>
      <c r="B61" s="17" t="s">
        <v>491</v>
      </c>
      <c r="C61" s="17" t="s">
        <v>511</v>
      </c>
      <c r="D61" s="18">
        <v>3</v>
      </c>
      <c r="E61" s="19" t="s">
        <v>512</v>
      </c>
      <c r="F61" s="21">
        <v>1742.1</v>
      </c>
      <c r="H61" s="48" t="str">
        <f t="shared" si="0"/>
        <v>STRONIE ŚLĄSKIE (3)</v>
      </c>
      <c r="I61" s="48" t="str">
        <f>VLOOKUP(H61,LGD!$C$2:$F$147,4,FALSE)</f>
        <v>Stowarzyszenie Kłodzka Wstęga Sudetów - Lokalna Grupa Działania</v>
      </c>
      <c r="J61" s="50">
        <f t="shared" si="1"/>
        <v>1742.1</v>
      </c>
    </row>
    <row r="62" spans="1:10" x14ac:dyDescent="0.25">
      <c r="A62" s="17" t="s">
        <v>451</v>
      </c>
      <c r="B62" s="17" t="s">
        <v>491</v>
      </c>
      <c r="C62" s="17" t="s">
        <v>513</v>
      </c>
      <c r="D62" s="18">
        <v>3</v>
      </c>
      <c r="E62" s="19" t="s">
        <v>514</v>
      </c>
      <c r="F62" s="21">
        <v>1160.1099999999999</v>
      </c>
      <c r="H62" s="48" t="str">
        <f t="shared" si="0"/>
        <v>SZCZYTNA (3)</v>
      </c>
      <c r="I62" s="48" t="str">
        <f>VLOOKUP(H62,LGD!$C$2:$F$147,4,FALSE)</f>
        <v>Stowarzyszenie Kłodzka Wstęga Sudetów - Lokalna Grupa Działania</v>
      </c>
      <c r="J62" s="50">
        <f t="shared" si="1"/>
        <v>1160.1099999999999</v>
      </c>
    </row>
    <row r="63" spans="1:10" x14ac:dyDescent="0.25">
      <c r="A63" s="17" t="s">
        <v>451</v>
      </c>
      <c r="B63" s="17" t="s">
        <v>493</v>
      </c>
      <c r="C63" s="17" t="s">
        <v>452</v>
      </c>
      <c r="D63" s="18">
        <v>1</v>
      </c>
      <c r="E63" s="19" t="s">
        <v>515</v>
      </c>
      <c r="F63" s="21">
        <v>1397.92</v>
      </c>
      <c r="H63" s="48" t="str">
        <f t="shared" si="0"/>
        <v>CHOJNÓW (1)</v>
      </c>
      <c r="I63" s="48" t="str">
        <f>VLOOKUP(H63,LGD!$C$2:$F$147,4,FALSE)</f>
        <v>Stowarzyszenie Lokalna Grupa Działania "Wrzosowa Kraina"</v>
      </c>
      <c r="J63" s="50">
        <f t="shared" si="1"/>
        <v>1397.92</v>
      </c>
    </row>
    <row r="64" spans="1:10" x14ac:dyDescent="0.25">
      <c r="A64" s="17" t="s">
        <v>451</v>
      </c>
      <c r="B64" s="17" t="s">
        <v>493</v>
      </c>
      <c r="C64" s="17" t="s">
        <v>451</v>
      </c>
      <c r="D64" s="18">
        <v>2</v>
      </c>
      <c r="E64" s="19" t="s">
        <v>515</v>
      </c>
      <c r="F64" s="21">
        <v>1586.19</v>
      </c>
      <c r="H64" s="48" t="str">
        <f t="shared" si="0"/>
        <v>CHOJNÓW (2)</v>
      </c>
      <c r="I64" s="48" t="str">
        <f>VLOOKUP(H64,LGD!$C$2:$F$147,4,FALSE)</f>
        <v>Stowarzyszenie Lokalna Grupa Działania "Wrzosowa Kraina"</v>
      </c>
      <c r="J64" s="50">
        <f t="shared" si="1"/>
        <v>1586.19</v>
      </c>
    </row>
    <row r="65" spans="1:10" x14ac:dyDescent="0.25">
      <c r="A65" s="17" t="s">
        <v>451</v>
      </c>
      <c r="B65" s="17" t="s">
        <v>493</v>
      </c>
      <c r="C65" s="17" t="s">
        <v>454</v>
      </c>
      <c r="D65" s="18">
        <v>2</v>
      </c>
      <c r="E65" s="19" t="s">
        <v>516</v>
      </c>
      <c r="F65" s="21">
        <v>1807.9</v>
      </c>
      <c r="H65" s="48" t="str">
        <f t="shared" si="0"/>
        <v>KROTOSZYCE (2)</v>
      </c>
      <c r="I65" s="48" t="str">
        <f>VLOOKUP(H65,LGD!$C$2:$F$147,4,FALSE)</f>
        <v>Stowarzyszenie "Lokalna Grupa Działania Partnerstwo Kaczawskie"</v>
      </c>
      <c r="J65" s="50">
        <f t="shared" si="1"/>
        <v>1807.9</v>
      </c>
    </row>
    <row r="66" spans="1:10" x14ac:dyDescent="0.25">
      <c r="A66" s="17" t="s">
        <v>451</v>
      </c>
      <c r="B66" s="17" t="s">
        <v>493</v>
      </c>
      <c r="C66" s="17" t="s">
        <v>456</v>
      </c>
      <c r="D66" s="18">
        <v>2</v>
      </c>
      <c r="E66" s="19" t="s">
        <v>517</v>
      </c>
      <c r="F66" s="21">
        <v>2709.58</v>
      </c>
      <c r="H66" s="48" t="str">
        <f t="shared" si="0"/>
        <v>KUNICE (2)</v>
      </c>
      <c r="I66" s="48" t="str">
        <f>VLOOKUP(H66,LGD!$C$2:$F$147,4,FALSE)</f>
        <v>Stowarzyszenie Lokalna Grupa Działania "Wrzosowa Kraina"</v>
      </c>
      <c r="J66" s="50">
        <f t="shared" si="1"/>
        <v>2709.58</v>
      </c>
    </row>
    <row r="67" spans="1:10" x14ac:dyDescent="0.25">
      <c r="A67" s="17" t="s">
        <v>451</v>
      </c>
      <c r="B67" s="17" t="s">
        <v>493</v>
      </c>
      <c r="C67" s="17" t="s">
        <v>458</v>
      </c>
      <c r="D67" s="18">
        <v>2</v>
      </c>
      <c r="E67" s="19" t="s">
        <v>518</v>
      </c>
      <c r="F67" s="21">
        <v>3337.59</v>
      </c>
      <c r="H67" s="48" t="str">
        <f t="shared" si="0"/>
        <v>LEGNICKIE POLE (2)</v>
      </c>
      <c r="I67" s="48" t="str">
        <f>VLOOKUP(H67,LGD!$C$2:$F$147,4,FALSE)</f>
        <v>Stowarzyszenie "Lokalna Grupa Działania Partnerstwo Kaczawskie"</v>
      </c>
      <c r="J67" s="50">
        <f t="shared" si="1"/>
        <v>3337.59</v>
      </c>
    </row>
    <row r="68" spans="1:10" x14ac:dyDescent="0.25">
      <c r="A68" s="17" t="s">
        <v>451</v>
      </c>
      <c r="B68" s="17" t="s">
        <v>493</v>
      </c>
      <c r="C68" s="17" t="s">
        <v>460</v>
      </c>
      <c r="D68" s="18">
        <v>2</v>
      </c>
      <c r="E68" s="19" t="s">
        <v>519</v>
      </c>
      <c r="F68" s="21">
        <v>1562.44</v>
      </c>
      <c r="H68" s="48" t="str">
        <f t="shared" si="0"/>
        <v>MIŁKOWICE (2)</v>
      </c>
      <c r="I68" s="48" t="str">
        <f>VLOOKUP(H68,LGD!$C$2:$F$147,4,FALSE)</f>
        <v>Stowarzyszenie Lokalna Grupa Działania "Wrzosowa Kraina"</v>
      </c>
      <c r="J68" s="50">
        <f t="shared" si="1"/>
        <v>1562.44</v>
      </c>
    </row>
    <row r="69" spans="1:10" x14ac:dyDescent="0.25">
      <c r="A69" s="17" t="s">
        <v>451</v>
      </c>
      <c r="B69" s="17" t="s">
        <v>493</v>
      </c>
      <c r="C69" s="17" t="s">
        <v>467</v>
      </c>
      <c r="D69" s="18">
        <v>3</v>
      </c>
      <c r="E69" s="19" t="s">
        <v>520</v>
      </c>
      <c r="F69" s="21">
        <v>1931.91</v>
      </c>
      <c r="H69" s="48" t="str">
        <f t="shared" si="0"/>
        <v>PROCHOWICE (3)</v>
      </c>
      <c r="I69" s="48" t="str">
        <f>VLOOKUP(H69,LGD!$C$2:$F$147,4,FALSE)</f>
        <v>Stowarzyszenie Lokalna Grupa Działania "Kraina Łęgów Odrzańskich"</v>
      </c>
      <c r="J69" s="50">
        <f t="shared" si="1"/>
        <v>1931.91</v>
      </c>
    </row>
    <row r="70" spans="1:10" x14ac:dyDescent="0.25">
      <c r="A70" s="17" t="s">
        <v>451</v>
      </c>
      <c r="B70" s="17" t="s">
        <v>493</v>
      </c>
      <c r="C70" s="17" t="s">
        <v>491</v>
      </c>
      <c r="D70" s="18">
        <v>2</v>
      </c>
      <c r="E70" s="19" t="s">
        <v>521</v>
      </c>
      <c r="F70" s="21">
        <v>1329.89</v>
      </c>
      <c r="H70" s="48" t="str">
        <f t="shared" si="0"/>
        <v>RUJA (2)</v>
      </c>
      <c r="I70" s="48" t="str">
        <f>VLOOKUP(H70,LGD!$C$2:$F$147,4,FALSE)</f>
        <v>Stowarzyszenie "Lokalna Grupa Działania Partnerstwo Kaczawskie"</v>
      </c>
      <c r="J70" s="50">
        <f t="shared" si="1"/>
        <v>1329.89</v>
      </c>
    </row>
    <row r="71" spans="1:10" x14ac:dyDescent="0.25">
      <c r="A71" s="17" t="s">
        <v>451</v>
      </c>
      <c r="B71" s="17" t="s">
        <v>506</v>
      </c>
      <c r="C71" s="17" t="s">
        <v>452</v>
      </c>
      <c r="D71" s="18">
        <v>1</v>
      </c>
      <c r="E71" s="19" t="s">
        <v>522</v>
      </c>
      <c r="F71" s="21">
        <v>1620.57</v>
      </c>
      <c r="H71" s="48" t="str">
        <f t="shared" si="0"/>
        <v>LUBAŃ (1)</v>
      </c>
      <c r="I71" s="48" t="e">
        <f>VLOOKUP(H71,LGD!$C$2:$F$147,4,FALSE)</f>
        <v>#N/A</v>
      </c>
      <c r="J71" s="50">
        <f t="shared" si="1"/>
        <v>1620.57</v>
      </c>
    </row>
    <row r="72" spans="1:10" x14ac:dyDescent="0.25">
      <c r="A72" s="17" t="s">
        <v>451</v>
      </c>
      <c r="B72" s="17" t="s">
        <v>506</v>
      </c>
      <c r="C72" s="17" t="s">
        <v>451</v>
      </c>
      <c r="D72" s="18">
        <v>1</v>
      </c>
      <c r="E72" s="19" t="s">
        <v>523</v>
      </c>
      <c r="F72" s="21">
        <v>2094.21</v>
      </c>
      <c r="H72" s="48" t="str">
        <f t="shared" ref="H72:H135" si="2">CONCATENATE(E72," (",D72,")")</f>
        <v>ŚWIERADÓW-ZDRÓJ (1)</v>
      </c>
      <c r="I72" s="48" t="str">
        <f>VLOOKUP(H72,LGD!$C$2:$F$147,4,FALSE)</f>
        <v>Stowarzyszenie Lokalna Grupa Działania - Partnerstwo Izerskie</v>
      </c>
      <c r="J72" s="50">
        <f t="shared" ref="J72:J135" si="3">F72</f>
        <v>2094.21</v>
      </c>
    </row>
    <row r="73" spans="1:10" x14ac:dyDescent="0.25">
      <c r="A73" s="17" t="s">
        <v>451</v>
      </c>
      <c r="B73" s="17" t="s">
        <v>506</v>
      </c>
      <c r="C73" s="17" t="s">
        <v>454</v>
      </c>
      <c r="D73" s="18">
        <v>3</v>
      </c>
      <c r="E73" s="19" t="s">
        <v>524</v>
      </c>
      <c r="F73" s="21">
        <v>1115.43</v>
      </c>
      <c r="H73" s="48" t="str">
        <f t="shared" si="2"/>
        <v>LEŚNA (3)</v>
      </c>
      <c r="I73" s="48" t="str">
        <f>VLOOKUP(H73,LGD!$C$2:$F$147,4,FALSE)</f>
        <v>Stowarzyszenie Lokalna Grupa Działania - Partnerstwo Izerskie</v>
      </c>
      <c r="J73" s="50">
        <f t="shared" si="3"/>
        <v>1115.43</v>
      </c>
    </row>
    <row r="74" spans="1:10" x14ac:dyDescent="0.25">
      <c r="A74" s="17" t="s">
        <v>451</v>
      </c>
      <c r="B74" s="17" t="s">
        <v>506</v>
      </c>
      <c r="C74" s="17" t="s">
        <v>456</v>
      </c>
      <c r="D74" s="18">
        <v>2</v>
      </c>
      <c r="E74" s="19" t="s">
        <v>522</v>
      </c>
      <c r="F74" s="21">
        <v>1387.14</v>
      </c>
      <c r="H74" s="48" t="str">
        <f t="shared" si="2"/>
        <v>LUBAŃ (2)</v>
      </c>
      <c r="I74" s="48" t="str">
        <f>VLOOKUP(H74,LGD!$C$2:$F$147,4,FALSE)</f>
        <v>Stowarzyszenie Lokalna Grupa Działania - Partnerstwo Izerskie</v>
      </c>
      <c r="J74" s="50">
        <f t="shared" si="3"/>
        <v>1387.14</v>
      </c>
    </row>
    <row r="75" spans="1:10" x14ac:dyDescent="0.25">
      <c r="A75" s="17" t="s">
        <v>451</v>
      </c>
      <c r="B75" s="17" t="s">
        <v>506</v>
      </c>
      <c r="C75" s="17" t="s">
        <v>458</v>
      </c>
      <c r="D75" s="18">
        <v>3</v>
      </c>
      <c r="E75" s="19" t="s">
        <v>525</v>
      </c>
      <c r="F75" s="21">
        <v>1287.68</v>
      </c>
      <c r="H75" s="48" t="str">
        <f t="shared" si="2"/>
        <v>OLSZYNA (3)</v>
      </c>
      <c r="I75" s="48" t="str">
        <f>VLOOKUP(H75,LGD!$C$2:$F$147,4,FALSE)</f>
        <v>Stowarzyszenie Lokalna Grupa Działania - Partnerstwo Izerskie</v>
      </c>
      <c r="J75" s="50">
        <f t="shared" si="3"/>
        <v>1287.68</v>
      </c>
    </row>
    <row r="76" spans="1:10" x14ac:dyDescent="0.25">
      <c r="A76" s="17" t="s">
        <v>451</v>
      </c>
      <c r="B76" s="17" t="s">
        <v>506</v>
      </c>
      <c r="C76" s="17" t="s">
        <v>460</v>
      </c>
      <c r="D76" s="18">
        <v>2</v>
      </c>
      <c r="E76" s="19" t="s">
        <v>526</v>
      </c>
      <c r="F76" s="21">
        <v>1975.86</v>
      </c>
      <c r="H76" s="48" t="str">
        <f t="shared" si="2"/>
        <v>PLATERÓWKA (2)</v>
      </c>
      <c r="I76" s="48" t="str">
        <f>VLOOKUP(H76,LGD!$C$2:$F$147,4,FALSE)</f>
        <v>Stowarzyszenie Lokalna Grupa Działania - Partnerstwo Izerskie</v>
      </c>
      <c r="J76" s="50">
        <f t="shared" si="3"/>
        <v>1975.86</v>
      </c>
    </row>
    <row r="77" spans="1:10" x14ac:dyDescent="0.25">
      <c r="A77" s="17" t="s">
        <v>451</v>
      </c>
      <c r="B77" s="17" t="s">
        <v>506</v>
      </c>
      <c r="C77" s="17" t="s">
        <v>467</v>
      </c>
      <c r="D77" s="18">
        <v>2</v>
      </c>
      <c r="E77" s="19" t="s">
        <v>527</v>
      </c>
      <c r="F77" s="21">
        <v>1326.65</v>
      </c>
      <c r="H77" s="48" t="str">
        <f t="shared" si="2"/>
        <v>SIEKIERCZYN (2)</v>
      </c>
      <c r="I77" s="48" t="str">
        <f>VLOOKUP(H77,LGD!$C$2:$F$147,4,FALSE)</f>
        <v>Stowarzyszenie Lokalna Grupa Działania - Partnerstwo Izerskie</v>
      </c>
      <c r="J77" s="50">
        <f t="shared" si="3"/>
        <v>1326.65</v>
      </c>
    </row>
    <row r="78" spans="1:10" x14ac:dyDescent="0.25">
      <c r="A78" s="17" t="s">
        <v>451</v>
      </c>
      <c r="B78" s="17" t="s">
        <v>508</v>
      </c>
      <c r="C78" s="17" t="s">
        <v>452</v>
      </c>
      <c r="D78" s="18">
        <v>1</v>
      </c>
      <c r="E78" s="19" t="s">
        <v>528</v>
      </c>
      <c r="F78" s="21">
        <v>2460.5500000000002</v>
      </c>
      <c r="H78" s="48" t="str">
        <f t="shared" si="2"/>
        <v>LUBIN (1)</v>
      </c>
      <c r="I78" s="48" t="e">
        <f>VLOOKUP(H78,LGD!$C$2:$F$147,4,FALSE)</f>
        <v>#N/A</v>
      </c>
      <c r="J78" s="50">
        <f t="shared" si="3"/>
        <v>2460.5500000000002</v>
      </c>
    </row>
    <row r="79" spans="1:10" x14ac:dyDescent="0.25">
      <c r="A79" s="17" t="s">
        <v>451</v>
      </c>
      <c r="B79" s="17" t="s">
        <v>508</v>
      </c>
      <c r="C79" s="17" t="s">
        <v>451</v>
      </c>
      <c r="D79" s="18">
        <v>2</v>
      </c>
      <c r="E79" s="19" t="s">
        <v>528</v>
      </c>
      <c r="F79" s="21">
        <v>3876.92</v>
      </c>
      <c r="H79" s="48" t="str">
        <f t="shared" si="2"/>
        <v>LUBIN (2)</v>
      </c>
      <c r="I79" s="48" t="str">
        <f>VLOOKUP(H79,LGD!$C$2:$F$147,4,FALSE)</f>
        <v>Stowarzyszenie Lokalna Grupa Działania "Wrzosowa Kraina"</v>
      </c>
      <c r="J79" s="50">
        <f t="shared" si="3"/>
        <v>3876.92</v>
      </c>
    </row>
    <row r="80" spans="1:10" x14ac:dyDescent="0.25">
      <c r="A80" s="17" t="s">
        <v>451</v>
      </c>
      <c r="B80" s="17" t="s">
        <v>508</v>
      </c>
      <c r="C80" s="17" t="s">
        <v>454</v>
      </c>
      <c r="D80" s="18">
        <v>2</v>
      </c>
      <c r="E80" s="19" t="s">
        <v>529</v>
      </c>
      <c r="F80" s="21">
        <v>4378.08</v>
      </c>
      <c r="H80" s="48" t="str">
        <f t="shared" si="2"/>
        <v>RUDNA (2)</v>
      </c>
      <c r="I80" s="48" t="str">
        <f>VLOOKUP(H80,LGD!$C$2:$F$147,4,FALSE)</f>
        <v>Stowarzyszenie Lokalna Grupa Działania "Kraina Łęgów Odrzańskich"</v>
      </c>
      <c r="J80" s="50">
        <f t="shared" si="3"/>
        <v>4378.08</v>
      </c>
    </row>
    <row r="81" spans="1:10" x14ac:dyDescent="0.25">
      <c r="A81" s="17" t="s">
        <v>451</v>
      </c>
      <c r="B81" s="17" t="s">
        <v>508</v>
      </c>
      <c r="C81" s="17" t="s">
        <v>456</v>
      </c>
      <c r="D81" s="18">
        <v>3</v>
      </c>
      <c r="E81" s="19" t="s">
        <v>530</v>
      </c>
      <c r="F81" s="21">
        <v>1506.22</v>
      </c>
      <c r="H81" s="48" t="str">
        <f t="shared" si="2"/>
        <v>ŚCINAWA (3)</v>
      </c>
      <c r="I81" s="48" t="str">
        <f>VLOOKUP(H81,LGD!$C$2:$F$147,4,FALSE)</f>
        <v>Stowarzyszenie Lokalna Grupa Działania "Kraina Łęgów Odrzańskich"</v>
      </c>
      <c r="J81" s="50">
        <f t="shared" si="3"/>
        <v>1506.22</v>
      </c>
    </row>
    <row r="82" spans="1:10" x14ac:dyDescent="0.25">
      <c r="A82" s="17" t="s">
        <v>451</v>
      </c>
      <c r="B82" s="17" t="s">
        <v>509</v>
      </c>
      <c r="C82" s="17" t="s">
        <v>452</v>
      </c>
      <c r="D82" s="18">
        <v>3</v>
      </c>
      <c r="E82" s="19" t="s">
        <v>531</v>
      </c>
      <c r="F82" s="21">
        <v>1227.1300000000001</v>
      </c>
      <c r="H82" s="48" t="str">
        <f t="shared" si="2"/>
        <v>GRYFÓW ŚLĄSKI (3)</v>
      </c>
      <c r="I82" s="48" t="str">
        <f>VLOOKUP(H82,LGD!$C$2:$F$147,4,FALSE)</f>
        <v>Stowarzyszenie Lokalna Grupa Działania - Partnerstwo Izerskie</v>
      </c>
      <c r="J82" s="50">
        <f t="shared" si="3"/>
        <v>1227.1300000000001</v>
      </c>
    </row>
    <row r="83" spans="1:10" x14ac:dyDescent="0.25">
      <c r="A83" s="17" t="s">
        <v>451</v>
      </c>
      <c r="B83" s="17" t="s">
        <v>509</v>
      </c>
      <c r="C83" s="17" t="s">
        <v>451</v>
      </c>
      <c r="D83" s="18">
        <v>3</v>
      </c>
      <c r="E83" s="19" t="s">
        <v>532</v>
      </c>
      <c r="F83" s="21">
        <v>912.91</v>
      </c>
      <c r="H83" s="48" t="str">
        <f t="shared" si="2"/>
        <v>LUBOMIERZ (3)</v>
      </c>
      <c r="I83" s="48" t="str">
        <f>VLOOKUP(H83,LGD!$C$2:$F$147,4,FALSE)</f>
        <v>Stowarzyszenie Lokalna Grupa Działania - Partnerstwo Izerskie</v>
      </c>
      <c r="J83" s="50">
        <f t="shared" si="3"/>
        <v>912.91</v>
      </c>
    </row>
    <row r="84" spans="1:10" x14ac:dyDescent="0.25">
      <c r="A84" s="17" t="s">
        <v>451</v>
      </c>
      <c r="B84" s="17" t="s">
        <v>509</v>
      </c>
      <c r="C84" s="17" t="s">
        <v>454</v>
      </c>
      <c r="D84" s="18">
        <v>3</v>
      </c>
      <c r="E84" s="19" t="s">
        <v>533</v>
      </c>
      <c r="F84" s="21">
        <v>1466.57</v>
      </c>
      <c r="H84" s="48" t="str">
        <f t="shared" si="2"/>
        <v>LWÓWEK ŚLĄSKI (3)</v>
      </c>
      <c r="I84" s="48" t="str">
        <f>VLOOKUP(H84,LGD!$C$2:$F$147,4,FALSE)</f>
        <v>Stowarzyszenie Lokalna Grupa Działania - Partnerstwo Izerskie</v>
      </c>
      <c r="J84" s="50">
        <f t="shared" si="3"/>
        <v>1466.57</v>
      </c>
    </row>
    <row r="85" spans="1:10" x14ac:dyDescent="0.25">
      <c r="A85" s="17" t="s">
        <v>451</v>
      </c>
      <c r="B85" s="17" t="s">
        <v>509</v>
      </c>
      <c r="C85" s="17" t="s">
        <v>456</v>
      </c>
      <c r="D85" s="18">
        <v>3</v>
      </c>
      <c r="E85" s="19" t="s">
        <v>534</v>
      </c>
      <c r="F85" s="21">
        <v>1113.32</v>
      </c>
      <c r="H85" s="48" t="str">
        <f t="shared" si="2"/>
        <v>MIRSK (3)</v>
      </c>
      <c r="I85" s="48" t="str">
        <f>VLOOKUP(H85,LGD!$C$2:$F$147,4,FALSE)</f>
        <v>Stowarzyszenie Lokalna Grupa Działania - Partnerstwo Izerskie</v>
      </c>
      <c r="J85" s="50">
        <f t="shared" si="3"/>
        <v>1113.32</v>
      </c>
    </row>
    <row r="86" spans="1:10" x14ac:dyDescent="0.25">
      <c r="A86" s="17" t="s">
        <v>451</v>
      </c>
      <c r="B86" s="17" t="s">
        <v>509</v>
      </c>
      <c r="C86" s="17" t="s">
        <v>458</v>
      </c>
      <c r="D86" s="18">
        <v>3</v>
      </c>
      <c r="E86" s="19" t="s">
        <v>535</v>
      </c>
      <c r="F86" s="21">
        <v>1128.8399999999999</v>
      </c>
      <c r="H86" s="48" t="str">
        <f t="shared" si="2"/>
        <v>WLEŃ (3)</v>
      </c>
      <c r="I86" s="48" t="str">
        <f>VLOOKUP(H86,LGD!$C$2:$F$147,4,FALSE)</f>
        <v>Stowarzyszenie Lokalna Grupa Działania - Partnerstwo Izerskie</v>
      </c>
      <c r="J86" s="50">
        <f t="shared" si="3"/>
        <v>1128.8399999999999</v>
      </c>
    </row>
    <row r="87" spans="1:10" x14ac:dyDescent="0.25">
      <c r="A87" s="17" t="s">
        <v>451</v>
      </c>
      <c r="B87" s="17" t="s">
        <v>511</v>
      </c>
      <c r="C87" s="17" t="s">
        <v>452</v>
      </c>
      <c r="D87" s="18">
        <v>2</v>
      </c>
      <c r="E87" s="19" t="s">
        <v>536</v>
      </c>
      <c r="F87" s="21">
        <v>1198.5999999999999</v>
      </c>
      <c r="H87" s="48" t="str">
        <f t="shared" si="2"/>
        <v>CIESZKÓW (2)</v>
      </c>
      <c r="I87" s="48" t="str">
        <f>VLOOKUP(H87,LGD!$C$2:$F$147,4,FALSE)</f>
        <v>Stowarzyszenie Lokalna Grupa Działania (LGD) "Partnerstwo dla Doliny Baryczy"</v>
      </c>
      <c r="J87" s="50">
        <f t="shared" si="3"/>
        <v>1198.5999999999999</v>
      </c>
    </row>
    <row r="88" spans="1:10" x14ac:dyDescent="0.25">
      <c r="A88" s="17" t="s">
        <v>451</v>
      </c>
      <c r="B88" s="17" t="s">
        <v>511</v>
      </c>
      <c r="C88" s="17" t="s">
        <v>451</v>
      </c>
      <c r="D88" s="18">
        <v>2</v>
      </c>
      <c r="E88" s="19" t="s">
        <v>537</v>
      </c>
      <c r="F88" s="21">
        <v>2433.12</v>
      </c>
      <c r="H88" s="48" t="str">
        <f t="shared" si="2"/>
        <v>KROŚNICE (2)</v>
      </c>
      <c r="I88" s="48" t="str">
        <f>VLOOKUP(H88,LGD!$C$2:$F$147,4,FALSE)</f>
        <v>Stowarzyszenie Lokalna Grupa Działania (LGD) "Partnerstwo dla Doliny Baryczy"</v>
      </c>
      <c r="J88" s="50">
        <f t="shared" si="3"/>
        <v>2433.12</v>
      </c>
    </row>
    <row r="89" spans="1:10" x14ac:dyDescent="0.25">
      <c r="A89" s="17" t="s">
        <v>451</v>
      </c>
      <c r="B89" s="17" t="s">
        <v>511</v>
      </c>
      <c r="C89" s="17" t="s">
        <v>454</v>
      </c>
      <c r="D89" s="18">
        <v>3</v>
      </c>
      <c r="E89" s="19" t="s">
        <v>538</v>
      </c>
      <c r="F89" s="21">
        <v>1590.76</v>
      </c>
      <c r="H89" s="48" t="str">
        <f t="shared" si="2"/>
        <v>MILICZ (3)</v>
      </c>
      <c r="I89" s="48" t="str">
        <f>VLOOKUP(H89,LGD!$C$2:$F$147,4,FALSE)</f>
        <v>Stowarzyszenie Lokalna Grupa Działania (LGD) "Partnerstwo dla Doliny Baryczy"</v>
      </c>
      <c r="J89" s="50">
        <f t="shared" si="3"/>
        <v>1590.76</v>
      </c>
    </row>
    <row r="90" spans="1:10" x14ac:dyDescent="0.25">
      <c r="A90" s="17" t="s">
        <v>451</v>
      </c>
      <c r="B90" s="17" t="s">
        <v>513</v>
      </c>
      <c r="C90" s="17" t="s">
        <v>452</v>
      </c>
      <c r="D90" s="18">
        <v>1</v>
      </c>
      <c r="E90" s="19" t="s">
        <v>539</v>
      </c>
      <c r="F90" s="21">
        <v>1796.47</v>
      </c>
      <c r="H90" s="48" t="str">
        <f t="shared" si="2"/>
        <v>OLEŚNICA (1)</v>
      </c>
      <c r="I90" s="48" t="e">
        <f>VLOOKUP(H90,LGD!$C$2:$F$147,4,FALSE)</f>
        <v>#N/A</v>
      </c>
      <c r="J90" s="50">
        <f t="shared" si="3"/>
        <v>1796.47</v>
      </c>
    </row>
    <row r="91" spans="1:10" x14ac:dyDescent="0.25">
      <c r="A91" s="17" t="s">
        <v>451</v>
      </c>
      <c r="B91" s="17" t="s">
        <v>513</v>
      </c>
      <c r="C91" s="17" t="s">
        <v>451</v>
      </c>
      <c r="D91" s="18">
        <v>3</v>
      </c>
      <c r="E91" s="19" t="s">
        <v>540</v>
      </c>
      <c r="F91" s="21">
        <v>1263.6400000000001</v>
      </c>
      <c r="H91" s="48" t="str">
        <f t="shared" si="2"/>
        <v>BIERUTÓW (3)</v>
      </c>
      <c r="I91" s="48" t="str">
        <f>VLOOKUP(H91,LGD!$C$2:$F$147,4,FALSE)</f>
        <v>Lokalna Grupa Działania Dobra Widawa</v>
      </c>
      <c r="J91" s="50">
        <f t="shared" si="3"/>
        <v>1263.6400000000001</v>
      </c>
    </row>
    <row r="92" spans="1:10" x14ac:dyDescent="0.25">
      <c r="A92" s="17" t="s">
        <v>451</v>
      </c>
      <c r="B92" s="17" t="s">
        <v>513</v>
      </c>
      <c r="C92" s="17" t="s">
        <v>454</v>
      </c>
      <c r="D92" s="18">
        <v>2</v>
      </c>
      <c r="E92" s="19" t="s">
        <v>541</v>
      </c>
      <c r="F92" s="21">
        <v>1636.47</v>
      </c>
      <c r="H92" s="48" t="str">
        <f t="shared" si="2"/>
        <v>DOBROSZYCE (2)</v>
      </c>
      <c r="I92" s="48" t="str">
        <f>VLOOKUP(H92,LGD!$C$2:$F$147,4,FALSE)</f>
        <v>Lokalna Grupa Działania Dobra Widawa</v>
      </c>
      <c r="J92" s="50">
        <f t="shared" si="3"/>
        <v>1636.47</v>
      </c>
    </row>
    <row r="93" spans="1:10" x14ac:dyDescent="0.25">
      <c r="A93" s="17" t="s">
        <v>451</v>
      </c>
      <c r="B93" s="17" t="s">
        <v>513</v>
      </c>
      <c r="C93" s="17" t="s">
        <v>456</v>
      </c>
      <c r="D93" s="18">
        <v>2</v>
      </c>
      <c r="E93" s="19" t="s">
        <v>542</v>
      </c>
      <c r="F93" s="21">
        <v>1016.2</v>
      </c>
      <c r="H93" s="48" t="str">
        <f t="shared" si="2"/>
        <v>DZIADOWA KŁODA (2)</v>
      </c>
      <c r="I93" s="48" t="str">
        <f>VLOOKUP(H93,LGD!$C$2:$F$147,4,FALSE)</f>
        <v>Lokalna Grupa Działania Dobra Widawa</v>
      </c>
      <c r="J93" s="50">
        <f t="shared" si="3"/>
        <v>1016.2</v>
      </c>
    </row>
    <row r="94" spans="1:10" x14ac:dyDescent="0.25">
      <c r="A94" s="17" t="s">
        <v>451</v>
      </c>
      <c r="B94" s="17" t="s">
        <v>513</v>
      </c>
      <c r="C94" s="17" t="s">
        <v>458</v>
      </c>
      <c r="D94" s="18">
        <v>3</v>
      </c>
      <c r="E94" s="19" t="s">
        <v>543</v>
      </c>
      <c r="F94" s="21">
        <v>1618.15</v>
      </c>
      <c r="H94" s="48" t="str">
        <f t="shared" si="2"/>
        <v>MIĘDZYBÓRZ (3)</v>
      </c>
      <c r="I94" s="48" t="str">
        <f>VLOOKUP(H94,LGD!$C$2:$F$147,4,FALSE)</f>
        <v>Lokalna Grupa Działania Dobra Widawa</v>
      </c>
      <c r="J94" s="50">
        <f t="shared" si="3"/>
        <v>1618.15</v>
      </c>
    </row>
    <row r="95" spans="1:10" x14ac:dyDescent="0.25">
      <c r="A95" s="17" t="s">
        <v>451</v>
      </c>
      <c r="B95" s="17" t="s">
        <v>513</v>
      </c>
      <c r="C95" s="17" t="s">
        <v>460</v>
      </c>
      <c r="D95" s="18">
        <v>2</v>
      </c>
      <c r="E95" s="19" t="s">
        <v>539</v>
      </c>
      <c r="F95" s="21">
        <v>1871.01</v>
      </c>
      <c r="H95" s="48" t="str">
        <f t="shared" si="2"/>
        <v>OLEŚNICA (2)</v>
      </c>
      <c r="I95" s="48" t="str">
        <f>VLOOKUP(H95,LGD!$C$2:$F$147,4,FALSE)</f>
        <v>Lokalna Grupa Działania Dobra Widawa</v>
      </c>
      <c r="J95" s="50">
        <f t="shared" si="3"/>
        <v>1871.01</v>
      </c>
    </row>
    <row r="96" spans="1:10" x14ac:dyDescent="0.25">
      <c r="A96" s="17" t="s">
        <v>451</v>
      </c>
      <c r="B96" s="17" t="s">
        <v>513</v>
      </c>
      <c r="C96" s="17" t="s">
        <v>467</v>
      </c>
      <c r="D96" s="18">
        <v>3</v>
      </c>
      <c r="E96" s="19" t="s">
        <v>544</v>
      </c>
      <c r="F96" s="21">
        <v>1607.39</v>
      </c>
      <c r="H96" s="48" t="str">
        <f t="shared" si="2"/>
        <v>SYCÓW (3)</v>
      </c>
      <c r="I96" s="48" t="str">
        <f>VLOOKUP(H96,LGD!$C$2:$F$147,4,FALSE)</f>
        <v>Lokalna Grupa Działania Dobra Widawa</v>
      </c>
      <c r="J96" s="50">
        <f t="shared" si="3"/>
        <v>1607.39</v>
      </c>
    </row>
    <row r="97" spans="1:10" x14ac:dyDescent="0.25">
      <c r="A97" s="17" t="s">
        <v>451</v>
      </c>
      <c r="B97" s="17" t="s">
        <v>513</v>
      </c>
      <c r="C97" s="17" t="s">
        <v>491</v>
      </c>
      <c r="D97" s="18">
        <v>3</v>
      </c>
      <c r="E97" s="19" t="s">
        <v>545</v>
      </c>
      <c r="F97" s="21">
        <v>2113.3200000000002</v>
      </c>
      <c r="H97" s="48" t="str">
        <f t="shared" si="2"/>
        <v>TWARDOGÓRA (3)</v>
      </c>
      <c r="I97" s="48" t="str">
        <f>VLOOKUP(H97,LGD!$C$2:$F$147,4,FALSE)</f>
        <v>Stowarzyszenie Lokalna Grupa Działania (LGD) "Partnerstwo dla Doliny Baryczy"</v>
      </c>
      <c r="J97" s="50">
        <f t="shared" si="3"/>
        <v>2113.3200000000002</v>
      </c>
    </row>
    <row r="98" spans="1:10" x14ac:dyDescent="0.25">
      <c r="A98" s="17" t="s">
        <v>451</v>
      </c>
      <c r="B98" s="17" t="s">
        <v>546</v>
      </c>
      <c r="C98" s="17" t="s">
        <v>452</v>
      </c>
      <c r="D98" s="18">
        <v>1</v>
      </c>
      <c r="E98" s="19" t="s">
        <v>547</v>
      </c>
      <c r="F98" s="21">
        <v>2044.6</v>
      </c>
      <c r="H98" s="48" t="str">
        <f t="shared" si="2"/>
        <v>OŁAWA (1)</v>
      </c>
      <c r="I98" s="48" t="e">
        <f>VLOOKUP(H98,LGD!$C$2:$F$147,4,FALSE)</f>
        <v>#N/A</v>
      </c>
      <c r="J98" s="50">
        <f t="shared" si="3"/>
        <v>2044.6</v>
      </c>
    </row>
    <row r="99" spans="1:10" x14ac:dyDescent="0.25">
      <c r="A99" s="17" t="s">
        <v>451</v>
      </c>
      <c r="B99" s="17" t="s">
        <v>546</v>
      </c>
      <c r="C99" s="17" t="s">
        <v>451</v>
      </c>
      <c r="D99" s="18">
        <v>2</v>
      </c>
      <c r="E99" s="19" t="s">
        <v>548</v>
      </c>
      <c r="F99" s="21">
        <v>1481.31</v>
      </c>
      <c r="H99" s="48" t="str">
        <f t="shared" si="2"/>
        <v>DOMANIÓW (2)</v>
      </c>
      <c r="I99" s="48" t="str">
        <f>VLOOKUP(H99,LGD!$C$2:$F$147,4,FALSE)</f>
        <v>Lokalna Grupa Działania na rzecz zrównoważonego rozwoju gmin Kąty Wrocławskie, Kobierzyce, Siechnice, Żórawina, Domaniów - Lider A4</v>
      </c>
      <c r="J99" s="50">
        <f t="shared" si="3"/>
        <v>1481.31</v>
      </c>
    </row>
    <row r="100" spans="1:10" x14ac:dyDescent="0.25">
      <c r="A100" s="17" t="s">
        <v>451</v>
      </c>
      <c r="B100" s="17" t="s">
        <v>546</v>
      </c>
      <c r="C100" s="17" t="s">
        <v>454</v>
      </c>
      <c r="D100" s="18">
        <v>3</v>
      </c>
      <c r="E100" s="19" t="s">
        <v>549</v>
      </c>
      <c r="F100" s="21">
        <v>2320.88</v>
      </c>
      <c r="H100" s="48" t="str">
        <f t="shared" si="2"/>
        <v>JELCZ-LASKOWICE (3)</v>
      </c>
      <c r="I100" s="48" t="str">
        <f>VLOOKUP(H100,LGD!$C$2:$F$147,4,FALSE)</f>
        <v>Lokalna Grupa Działania Dobra Widawa</v>
      </c>
      <c r="J100" s="50">
        <f t="shared" si="3"/>
        <v>2320.88</v>
      </c>
    </row>
    <row r="101" spans="1:10" x14ac:dyDescent="0.25">
      <c r="A101" s="17" t="s">
        <v>451</v>
      </c>
      <c r="B101" s="17" t="s">
        <v>546</v>
      </c>
      <c r="C101" s="17" t="s">
        <v>456</v>
      </c>
      <c r="D101" s="18">
        <v>2</v>
      </c>
      <c r="E101" s="19" t="s">
        <v>547</v>
      </c>
      <c r="F101" s="21">
        <v>2510.81</v>
      </c>
      <c r="H101" s="48" t="str">
        <f t="shared" si="2"/>
        <v>OŁAWA (2)</v>
      </c>
      <c r="I101" s="48" t="e">
        <f>VLOOKUP(H101,LGD!$C$2:$F$147,4,FALSE)</f>
        <v>#N/A</v>
      </c>
      <c r="J101" s="50">
        <f t="shared" si="3"/>
        <v>2510.81</v>
      </c>
    </row>
    <row r="102" spans="1:10" x14ac:dyDescent="0.25">
      <c r="A102" s="17" t="s">
        <v>451</v>
      </c>
      <c r="B102" s="17" t="s">
        <v>550</v>
      </c>
      <c r="C102" s="17" t="s">
        <v>452</v>
      </c>
      <c r="D102" s="18">
        <v>3</v>
      </c>
      <c r="E102" s="19" t="s">
        <v>551</v>
      </c>
      <c r="F102" s="21">
        <v>1796.43</v>
      </c>
      <c r="H102" s="48" t="str">
        <f t="shared" si="2"/>
        <v>CHOCIANÓW (3)</v>
      </c>
      <c r="I102" s="48" t="str">
        <f>VLOOKUP(H102,LGD!$C$2:$F$147,4,FALSE)</f>
        <v>Stowarzyszenie Lokalna Grupa Działania "Wrzosowa Kraina"</v>
      </c>
      <c r="J102" s="50">
        <f t="shared" si="3"/>
        <v>1796.43</v>
      </c>
    </row>
    <row r="103" spans="1:10" x14ac:dyDescent="0.25">
      <c r="A103" s="17" t="s">
        <v>451</v>
      </c>
      <c r="B103" s="17" t="s">
        <v>550</v>
      </c>
      <c r="C103" s="17" t="s">
        <v>451</v>
      </c>
      <c r="D103" s="18">
        <v>2</v>
      </c>
      <c r="E103" s="19" t="s">
        <v>552</v>
      </c>
      <c r="F103" s="21">
        <v>1464.3</v>
      </c>
      <c r="H103" s="48" t="str">
        <f t="shared" si="2"/>
        <v>GAWORZYCE (2)</v>
      </c>
      <c r="I103" s="48" t="e">
        <f>VLOOKUP(H103,LGD!$C$2:$F$147,4,FALSE)</f>
        <v>#N/A</v>
      </c>
      <c r="J103" s="50">
        <f t="shared" si="3"/>
        <v>1464.3</v>
      </c>
    </row>
    <row r="104" spans="1:10" x14ac:dyDescent="0.25">
      <c r="A104" s="17" t="s">
        <v>451</v>
      </c>
      <c r="B104" s="17" t="s">
        <v>550</v>
      </c>
      <c r="C104" s="17" t="s">
        <v>454</v>
      </c>
      <c r="D104" s="18">
        <v>2</v>
      </c>
      <c r="E104" s="19" t="s">
        <v>553</v>
      </c>
      <c r="F104" s="21">
        <v>5203.13</v>
      </c>
      <c r="H104" s="48" t="str">
        <f t="shared" si="2"/>
        <v>GRĘBOCICE (2)</v>
      </c>
      <c r="I104" s="48" t="e">
        <f>VLOOKUP(H104,LGD!$C$2:$F$147,4,FALSE)</f>
        <v>#N/A</v>
      </c>
      <c r="J104" s="50">
        <f t="shared" si="3"/>
        <v>5203.13</v>
      </c>
    </row>
    <row r="105" spans="1:10" x14ac:dyDescent="0.25">
      <c r="A105" s="17" t="s">
        <v>451</v>
      </c>
      <c r="B105" s="17" t="s">
        <v>550</v>
      </c>
      <c r="C105" s="17" t="s">
        <v>456</v>
      </c>
      <c r="D105" s="18">
        <v>3</v>
      </c>
      <c r="E105" s="19" t="s">
        <v>554</v>
      </c>
      <c r="F105" s="21">
        <v>6442.47</v>
      </c>
      <c r="H105" s="48" t="str">
        <f t="shared" si="2"/>
        <v>POLKOWICE (3)</v>
      </c>
      <c r="I105" s="48" t="e">
        <f>VLOOKUP(H105,LGD!$C$2:$F$147,4,FALSE)</f>
        <v>#N/A</v>
      </c>
      <c r="J105" s="50">
        <f t="shared" si="3"/>
        <v>6442.47</v>
      </c>
    </row>
    <row r="106" spans="1:10" x14ac:dyDescent="0.25">
      <c r="A106" s="17" t="s">
        <v>451</v>
      </c>
      <c r="B106" s="17" t="s">
        <v>550</v>
      </c>
      <c r="C106" s="17" t="s">
        <v>458</v>
      </c>
      <c r="D106" s="18">
        <v>3</v>
      </c>
      <c r="E106" s="19" t="s">
        <v>555</v>
      </c>
      <c r="F106" s="21">
        <v>1427.88</v>
      </c>
      <c r="H106" s="48" t="str">
        <f t="shared" si="2"/>
        <v>PRZEMKÓW (3)</v>
      </c>
      <c r="I106" s="48" t="str">
        <f>VLOOKUP(H106,LGD!$C$2:$F$147,4,FALSE)</f>
        <v>Stowarzyszenie Lokalna Grupa Działania "Wrzosowa Kraina"</v>
      </c>
      <c r="J106" s="50">
        <f t="shared" si="3"/>
        <v>1427.88</v>
      </c>
    </row>
    <row r="107" spans="1:10" x14ac:dyDescent="0.25">
      <c r="A107" s="17" t="s">
        <v>451</v>
      </c>
      <c r="B107" s="17" t="s">
        <v>550</v>
      </c>
      <c r="C107" s="17" t="s">
        <v>460</v>
      </c>
      <c r="D107" s="18">
        <v>2</v>
      </c>
      <c r="E107" s="19" t="s">
        <v>556</v>
      </c>
      <c r="F107" s="21">
        <v>3320.55</v>
      </c>
      <c r="H107" s="48" t="str">
        <f t="shared" si="2"/>
        <v>RADWANICE (2)</v>
      </c>
      <c r="I107" s="48" t="e">
        <f>VLOOKUP(H107,LGD!$C$2:$F$147,4,FALSE)</f>
        <v>#N/A</v>
      </c>
      <c r="J107" s="50">
        <f t="shared" si="3"/>
        <v>3320.55</v>
      </c>
    </row>
    <row r="108" spans="1:10" x14ac:dyDescent="0.25">
      <c r="A108" s="17" t="s">
        <v>451</v>
      </c>
      <c r="B108" s="17" t="s">
        <v>557</v>
      </c>
      <c r="C108" s="17" t="s">
        <v>452</v>
      </c>
      <c r="D108" s="18">
        <v>2</v>
      </c>
      <c r="E108" s="19" t="s">
        <v>558</v>
      </c>
      <c r="F108" s="21">
        <v>1465.3</v>
      </c>
      <c r="H108" s="48" t="str">
        <f t="shared" si="2"/>
        <v>BORÓW (2)</v>
      </c>
      <c r="I108" s="48" t="str">
        <f>VLOOKUP(H108,LGD!$C$2:$F$147,4,FALSE)</f>
        <v>Stowarzyszenie Lokalna Grupa Działania Gromnik</v>
      </c>
      <c r="J108" s="50">
        <f t="shared" si="3"/>
        <v>1465.3</v>
      </c>
    </row>
    <row r="109" spans="1:10" x14ac:dyDescent="0.25">
      <c r="A109" s="17" t="s">
        <v>451</v>
      </c>
      <c r="B109" s="17" t="s">
        <v>557</v>
      </c>
      <c r="C109" s="17" t="s">
        <v>451</v>
      </c>
      <c r="D109" s="18">
        <v>2</v>
      </c>
      <c r="E109" s="19" t="s">
        <v>559</v>
      </c>
      <c r="F109" s="21">
        <v>1639.52</v>
      </c>
      <c r="H109" s="48" t="str">
        <f t="shared" si="2"/>
        <v>KONDRATOWICE (2)</v>
      </c>
      <c r="I109" s="48" t="str">
        <f>VLOOKUP(H109,LGD!$C$2:$F$147,4,FALSE)</f>
        <v>Stowarzyszenie Lokalna Grupa Działania Gromnik</v>
      </c>
      <c r="J109" s="50">
        <f t="shared" si="3"/>
        <v>1639.52</v>
      </c>
    </row>
    <row r="110" spans="1:10" x14ac:dyDescent="0.25">
      <c r="A110" s="17" t="s">
        <v>451</v>
      </c>
      <c r="B110" s="17" t="s">
        <v>557</v>
      </c>
      <c r="C110" s="17" t="s">
        <v>454</v>
      </c>
      <c r="D110" s="18">
        <v>2</v>
      </c>
      <c r="E110" s="19" t="s">
        <v>560</v>
      </c>
      <c r="F110" s="22">
        <v>1066.82</v>
      </c>
      <c r="H110" s="48" t="str">
        <f t="shared" si="2"/>
        <v>PRZEWORNO (2)</v>
      </c>
      <c r="I110" s="48" t="str">
        <f>VLOOKUP(H110,LGD!$C$2:$F$147,4,FALSE)</f>
        <v>Stowarzyszenie Lokalna Grupa Działania Gromnik</v>
      </c>
      <c r="J110" s="50">
        <f t="shared" si="3"/>
        <v>1066.82</v>
      </c>
    </row>
    <row r="111" spans="1:10" x14ac:dyDescent="0.25">
      <c r="A111" s="17" t="s">
        <v>451</v>
      </c>
      <c r="B111" s="17" t="s">
        <v>557</v>
      </c>
      <c r="C111" s="17" t="s">
        <v>456</v>
      </c>
      <c r="D111" s="18">
        <v>3</v>
      </c>
      <c r="E111" s="19" t="s">
        <v>561</v>
      </c>
      <c r="F111" s="22">
        <v>2103.39</v>
      </c>
      <c r="H111" s="48" t="str">
        <f t="shared" si="2"/>
        <v>STRZELIN (3)</v>
      </c>
      <c r="I111" s="48" t="str">
        <f>VLOOKUP(H111,LGD!$C$2:$F$147,4,FALSE)</f>
        <v>Stowarzyszenie Lokalna Grupa Działania Gromnik</v>
      </c>
      <c r="J111" s="50">
        <f t="shared" si="3"/>
        <v>2103.39</v>
      </c>
    </row>
    <row r="112" spans="1:10" x14ac:dyDescent="0.25">
      <c r="A112" s="17" t="s">
        <v>451</v>
      </c>
      <c r="B112" s="17" t="s">
        <v>557</v>
      </c>
      <c r="C112" s="17" t="s">
        <v>458</v>
      </c>
      <c r="D112" s="18">
        <v>3</v>
      </c>
      <c r="E112" s="19" t="s">
        <v>562</v>
      </c>
      <c r="F112" s="21">
        <v>1321.52</v>
      </c>
      <c r="H112" s="48" t="str">
        <f t="shared" si="2"/>
        <v>WIĄZÓW (3)</v>
      </c>
      <c r="I112" s="48" t="str">
        <f>VLOOKUP(H112,LGD!$C$2:$F$147,4,FALSE)</f>
        <v>Stowarzyszenie Lokalna Grupa Działania Gromnik</v>
      </c>
      <c r="J112" s="50">
        <f t="shared" si="3"/>
        <v>1321.52</v>
      </c>
    </row>
    <row r="113" spans="1:10" x14ac:dyDescent="0.25">
      <c r="A113" s="17" t="s">
        <v>451</v>
      </c>
      <c r="B113" s="17" t="s">
        <v>563</v>
      </c>
      <c r="C113" s="17" t="s">
        <v>452</v>
      </c>
      <c r="D113" s="18">
        <v>2</v>
      </c>
      <c r="E113" s="19" t="s">
        <v>564</v>
      </c>
      <c r="F113" s="21">
        <v>1508.15</v>
      </c>
      <c r="H113" s="48" t="str">
        <f t="shared" si="2"/>
        <v>KOSTOMŁOTY (2)</v>
      </c>
      <c r="I113" s="48" t="str">
        <f>VLOOKUP(H113,LGD!$C$2:$F$147,4,FALSE)</f>
        <v>Stowarzyszenie Lokalna Grupa Działania "Szlakiem Granitu"</v>
      </c>
      <c r="J113" s="50">
        <f t="shared" si="3"/>
        <v>1508.15</v>
      </c>
    </row>
    <row r="114" spans="1:10" x14ac:dyDescent="0.25">
      <c r="A114" s="17" t="s">
        <v>451</v>
      </c>
      <c r="B114" s="17" t="s">
        <v>563</v>
      </c>
      <c r="C114" s="17" t="s">
        <v>451</v>
      </c>
      <c r="D114" s="18">
        <v>2</v>
      </c>
      <c r="E114" s="19" t="s">
        <v>565</v>
      </c>
      <c r="F114" s="21">
        <v>1343.54</v>
      </c>
      <c r="H114" s="48" t="str">
        <f t="shared" si="2"/>
        <v>MALCZYCE (2)</v>
      </c>
      <c r="I114" s="48" t="str">
        <f>VLOOKUP(H114,LGD!$C$2:$F$147,4,FALSE)</f>
        <v>Stowarzyszenie Lokalna Grupa Działania "Kraina Łęgów Odrzańskich"</v>
      </c>
      <c r="J114" s="50">
        <f t="shared" si="3"/>
        <v>1343.54</v>
      </c>
    </row>
    <row r="115" spans="1:10" x14ac:dyDescent="0.25">
      <c r="A115" s="17" t="s">
        <v>451</v>
      </c>
      <c r="B115" s="17" t="s">
        <v>563</v>
      </c>
      <c r="C115" s="17" t="s">
        <v>454</v>
      </c>
      <c r="D115" s="18">
        <v>2</v>
      </c>
      <c r="E115" s="19" t="s">
        <v>566</v>
      </c>
      <c r="F115" s="21">
        <v>2636.09</v>
      </c>
      <c r="H115" s="48" t="str">
        <f t="shared" si="2"/>
        <v>MIĘKINIA (2)</v>
      </c>
      <c r="I115" s="48" t="str">
        <f>VLOOKUP(H115,LGD!$C$2:$F$147,4,FALSE)</f>
        <v>Stowarzyszenie Lokalna Grupa Działania "Kraina Łęgów Odrzańskich"</v>
      </c>
      <c r="J115" s="50">
        <f t="shared" si="3"/>
        <v>2636.09</v>
      </c>
    </row>
    <row r="116" spans="1:10" x14ac:dyDescent="0.25">
      <c r="A116" s="17" t="s">
        <v>451</v>
      </c>
      <c r="B116" s="17" t="s">
        <v>563</v>
      </c>
      <c r="C116" s="17" t="s">
        <v>456</v>
      </c>
      <c r="D116" s="18">
        <v>3</v>
      </c>
      <c r="E116" s="19" t="s">
        <v>567</v>
      </c>
      <c r="F116" s="21">
        <v>2368.4899999999998</v>
      </c>
      <c r="H116" s="48" t="str">
        <f t="shared" si="2"/>
        <v>ŚRODA ŚLĄSKA (3)</v>
      </c>
      <c r="I116" s="48" t="str">
        <f>VLOOKUP(H116,LGD!$C$2:$F$147,4,FALSE)</f>
        <v>Stowarzyszenie Lokalna Grupa Działania "Kraina Łęgów Odrzańskich"</v>
      </c>
      <c r="J116" s="50">
        <f t="shared" si="3"/>
        <v>2368.4899999999998</v>
      </c>
    </row>
    <row r="117" spans="1:10" x14ac:dyDescent="0.25">
      <c r="A117" s="17" t="s">
        <v>451</v>
      </c>
      <c r="B117" s="17" t="s">
        <v>563</v>
      </c>
      <c r="C117" s="17" t="s">
        <v>458</v>
      </c>
      <c r="D117" s="18">
        <v>2</v>
      </c>
      <c r="E117" s="19" t="s">
        <v>568</v>
      </c>
      <c r="F117" s="21">
        <v>1345.22</v>
      </c>
      <c r="H117" s="48" t="str">
        <f t="shared" si="2"/>
        <v>UDANIN (2)</v>
      </c>
      <c r="I117" s="48" t="str">
        <f>VLOOKUP(H117,LGD!$C$2:$F$147,4,FALSE)</f>
        <v>Stowarzyszenie Lokalna Grupa Działania "Szlakiem Granitu"</v>
      </c>
      <c r="J117" s="50">
        <f t="shared" si="3"/>
        <v>1345.22</v>
      </c>
    </row>
    <row r="118" spans="1:10" x14ac:dyDescent="0.25">
      <c r="A118" s="17" t="s">
        <v>451</v>
      </c>
      <c r="B118" s="17" t="s">
        <v>569</v>
      </c>
      <c r="C118" s="17" t="s">
        <v>452</v>
      </c>
      <c r="D118" s="18">
        <v>1</v>
      </c>
      <c r="E118" s="19" t="s">
        <v>570</v>
      </c>
      <c r="F118" s="21">
        <v>2002.55</v>
      </c>
      <c r="H118" s="48" t="str">
        <f t="shared" si="2"/>
        <v>ŚWIDNICA (1)</v>
      </c>
      <c r="I118" s="48" t="e">
        <f>VLOOKUP(H118,LGD!$C$2:$F$147,4,FALSE)</f>
        <v>#N/A</v>
      </c>
      <c r="J118" s="50">
        <f t="shared" si="3"/>
        <v>2002.55</v>
      </c>
    </row>
    <row r="119" spans="1:10" x14ac:dyDescent="0.25">
      <c r="A119" s="17" t="s">
        <v>451</v>
      </c>
      <c r="B119" s="17" t="s">
        <v>569</v>
      </c>
      <c r="C119" s="17" t="s">
        <v>451</v>
      </c>
      <c r="D119" s="18">
        <v>1</v>
      </c>
      <c r="E119" s="19" t="s">
        <v>571</v>
      </c>
      <c r="F119" s="21">
        <v>1817.54</v>
      </c>
      <c r="H119" s="48" t="str">
        <f t="shared" si="2"/>
        <v>ŚWIEBODZICE (1)</v>
      </c>
      <c r="I119" s="48" t="e">
        <f>VLOOKUP(H119,LGD!$C$2:$F$147,4,FALSE)</f>
        <v>#N/A</v>
      </c>
      <c r="J119" s="50">
        <f t="shared" si="3"/>
        <v>1817.54</v>
      </c>
    </row>
    <row r="120" spans="1:10" x14ac:dyDescent="0.25">
      <c r="A120" s="17" t="s">
        <v>451</v>
      </c>
      <c r="B120" s="17" t="s">
        <v>569</v>
      </c>
      <c r="C120" s="17" t="s">
        <v>454</v>
      </c>
      <c r="D120" s="18">
        <v>2</v>
      </c>
      <c r="E120" s="19" t="s">
        <v>572</v>
      </c>
      <c r="F120" s="21">
        <v>1476.92</v>
      </c>
      <c r="H120" s="48" t="str">
        <f t="shared" si="2"/>
        <v>DOBROMIERZ (2)</v>
      </c>
      <c r="I120" s="48" t="str">
        <f>VLOOKUP(H120,LGD!$C$2:$F$147,4,FALSE)</f>
        <v>Stowarzyszenie Lokalna Grupa Działania "Szlakiem Granitu"</v>
      </c>
      <c r="J120" s="50">
        <f t="shared" si="3"/>
        <v>1476.92</v>
      </c>
    </row>
    <row r="121" spans="1:10" x14ac:dyDescent="0.25">
      <c r="A121" s="17" t="s">
        <v>451</v>
      </c>
      <c r="B121" s="17" t="s">
        <v>569</v>
      </c>
      <c r="C121" s="17" t="s">
        <v>456</v>
      </c>
      <c r="D121" s="18">
        <v>3</v>
      </c>
      <c r="E121" s="19" t="s">
        <v>573</v>
      </c>
      <c r="F121" s="21">
        <v>1388.91</v>
      </c>
      <c r="H121" s="48" t="str">
        <f t="shared" si="2"/>
        <v>JAWORZYNA ŚLĄSKA (3)</v>
      </c>
      <c r="I121" s="48" t="str">
        <f>VLOOKUP(H121,LGD!$C$2:$F$147,4,FALSE)</f>
        <v>Stowarzyszenie Lokalna Grupa Działania "Szlakiem Granitu"</v>
      </c>
      <c r="J121" s="50">
        <f t="shared" si="3"/>
        <v>1388.91</v>
      </c>
    </row>
    <row r="122" spans="1:10" x14ac:dyDescent="0.25">
      <c r="A122" s="17" t="s">
        <v>451</v>
      </c>
      <c r="B122" s="17" t="s">
        <v>569</v>
      </c>
      <c r="C122" s="17" t="s">
        <v>458</v>
      </c>
      <c r="D122" s="18">
        <v>2</v>
      </c>
      <c r="E122" s="19" t="s">
        <v>574</v>
      </c>
      <c r="F122" s="21">
        <v>1508.57</v>
      </c>
      <c r="H122" s="48" t="str">
        <f t="shared" si="2"/>
        <v>MARCINOWICE (2)</v>
      </c>
      <c r="I122" s="48" t="str">
        <f>VLOOKUP(H122,LGD!$C$2:$F$147,4,FALSE)</f>
        <v>Stowarzyszenie "Ślężanie - Lokalna Grupa Działania"</v>
      </c>
      <c r="J122" s="50">
        <f t="shared" si="3"/>
        <v>1508.57</v>
      </c>
    </row>
    <row r="123" spans="1:10" x14ac:dyDescent="0.25">
      <c r="A123" s="17" t="s">
        <v>451</v>
      </c>
      <c r="B123" s="17" t="s">
        <v>569</v>
      </c>
      <c r="C123" s="17" t="s">
        <v>460</v>
      </c>
      <c r="D123" s="18">
        <v>3</v>
      </c>
      <c r="E123" s="19" t="s">
        <v>575</v>
      </c>
      <c r="F123" s="21">
        <v>1980.5</v>
      </c>
      <c r="H123" s="48" t="str">
        <f t="shared" si="2"/>
        <v>STRZEGOM (3)</v>
      </c>
      <c r="I123" s="48" t="str">
        <f>VLOOKUP(H123,LGD!$C$2:$F$147,4,FALSE)</f>
        <v>Stowarzyszenie Lokalna Grupa Działania "Szlakiem Granitu"</v>
      </c>
      <c r="J123" s="50">
        <f t="shared" si="3"/>
        <v>1980.5</v>
      </c>
    </row>
    <row r="124" spans="1:10" x14ac:dyDescent="0.25">
      <c r="A124" s="17" t="s">
        <v>451</v>
      </c>
      <c r="B124" s="17" t="s">
        <v>569</v>
      </c>
      <c r="C124" s="17" t="s">
        <v>467</v>
      </c>
      <c r="D124" s="18">
        <v>2</v>
      </c>
      <c r="E124" s="19" t="s">
        <v>570</v>
      </c>
      <c r="F124" s="21">
        <v>1843.16</v>
      </c>
      <c r="H124" s="48" t="str">
        <f t="shared" si="2"/>
        <v>ŚWIDNICA (2)</v>
      </c>
      <c r="I124" s="48" t="str">
        <f>VLOOKUP(H124,LGD!$C$2:$F$147,4,FALSE)</f>
        <v>Stowarzyszenie Lokalna Grupa Działania "Szlakiem Granitu"</v>
      </c>
      <c r="J124" s="50">
        <f t="shared" si="3"/>
        <v>1843.16</v>
      </c>
    </row>
    <row r="125" spans="1:10" x14ac:dyDescent="0.25">
      <c r="A125" s="17" t="s">
        <v>451</v>
      </c>
      <c r="B125" s="17" t="s">
        <v>569</v>
      </c>
      <c r="C125" s="17" t="s">
        <v>491</v>
      </c>
      <c r="D125" s="18">
        <v>3</v>
      </c>
      <c r="E125" s="19" t="s">
        <v>576</v>
      </c>
      <c r="F125" s="21">
        <v>2112.54</v>
      </c>
      <c r="H125" s="48" t="str">
        <f t="shared" si="2"/>
        <v>ŻARÓW (3)</v>
      </c>
      <c r="I125" s="48" t="str">
        <f>VLOOKUP(H125,LGD!$C$2:$F$147,4,FALSE)</f>
        <v>Stowarzyszenie Lokalna Grupa Działania "Szlakiem Granitu"</v>
      </c>
      <c r="J125" s="50">
        <f t="shared" si="3"/>
        <v>2112.54</v>
      </c>
    </row>
    <row r="126" spans="1:10" x14ac:dyDescent="0.25">
      <c r="A126" s="17" t="s">
        <v>451</v>
      </c>
      <c r="B126" s="17" t="s">
        <v>577</v>
      </c>
      <c r="C126" s="17" t="s">
        <v>452</v>
      </c>
      <c r="D126" s="18">
        <v>3</v>
      </c>
      <c r="E126" s="19" t="s">
        <v>578</v>
      </c>
      <c r="F126" s="21">
        <v>1799.23</v>
      </c>
      <c r="H126" s="48" t="str">
        <f t="shared" si="2"/>
        <v>OBORNIKI ŚLĄSKIE (3)</v>
      </c>
      <c r="I126" s="48" t="str">
        <f>VLOOKUP(H126,LGD!$C$2:$F$147,4,FALSE)</f>
        <v>Stowarzyszenie Lokalna Grupa Działania Kraina Wzgórz Trzebnickich</v>
      </c>
      <c r="J126" s="50">
        <f t="shared" si="3"/>
        <v>1799.23</v>
      </c>
    </row>
    <row r="127" spans="1:10" x14ac:dyDescent="0.25">
      <c r="A127" s="17" t="s">
        <v>451</v>
      </c>
      <c r="B127" s="17" t="s">
        <v>577</v>
      </c>
      <c r="C127" s="17" t="s">
        <v>451</v>
      </c>
      <c r="D127" s="18">
        <v>3</v>
      </c>
      <c r="E127" s="19" t="s">
        <v>579</v>
      </c>
      <c r="F127" s="21">
        <v>1311.65</v>
      </c>
      <c r="H127" s="48" t="str">
        <f t="shared" si="2"/>
        <v>PRUSICE (3)</v>
      </c>
      <c r="I127" s="48" t="str">
        <f>VLOOKUP(H127,LGD!$C$2:$F$147,4,FALSE)</f>
        <v>Stowarzyszenie Lokalna Grupa Działania Kraina Wzgórz Trzebnickich</v>
      </c>
      <c r="J127" s="50">
        <f t="shared" si="3"/>
        <v>1311.65</v>
      </c>
    </row>
    <row r="128" spans="1:10" x14ac:dyDescent="0.25">
      <c r="A128" s="17" t="s">
        <v>451</v>
      </c>
      <c r="B128" s="17" t="s">
        <v>577</v>
      </c>
      <c r="C128" s="17" t="s">
        <v>454</v>
      </c>
      <c r="D128" s="18">
        <v>3</v>
      </c>
      <c r="E128" s="19" t="s">
        <v>580</v>
      </c>
      <c r="F128" s="21">
        <v>1646.75</v>
      </c>
      <c r="H128" s="48" t="str">
        <f t="shared" si="2"/>
        <v>TRZEBNICA (3)</v>
      </c>
      <c r="I128" s="48" t="str">
        <f>VLOOKUP(H128,LGD!$C$2:$F$147,4,FALSE)</f>
        <v>Stowarzyszenie Lokalna Grupa Działania "Kocie Góry"</v>
      </c>
      <c r="J128" s="50">
        <f t="shared" si="3"/>
        <v>1646.75</v>
      </c>
    </row>
    <row r="129" spans="1:11" x14ac:dyDescent="0.25">
      <c r="A129" s="17" t="s">
        <v>451</v>
      </c>
      <c r="B129" s="17" t="s">
        <v>577</v>
      </c>
      <c r="C129" s="17" t="s">
        <v>456</v>
      </c>
      <c r="D129" s="18">
        <v>2</v>
      </c>
      <c r="E129" s="19" t="s">
        <v>581</v>
      </c>
      <c r="F129" s="21">
        <v>2400.59</v>
      </c>
      <c r="H129" s="48" t="str">
        <f t="shared" si="2"/>
        <v>WISZNIA MAŁA (2)</v>
      </c>
      <c r="I129" s="48" t="str">
        <f>VLOOKUP(H129,LGD!$C$2:$F$147,4,FALSE)</f>
        <v>Stowarzyszenie Lokalna Grupa Działania Kraina Wzgórz Trzebnickich</v>
      </c>
      <c r="J129" s="50">
        <f t="shared" si="3"/>
        <v>2400.59</v>
      </c>
    </row>
    <row r="130" spans="1:11" x14ac:dyDescent="0.25">
      <c r="A130" s="17" t="s">
        <v>451</v>
      </c>
      <c r="B130" s="17" t="s">
        <v>577</v>
      </c>
      <c r="C130" s="17" t="s">
        <v>458</v>
      </c>
      <c r="D130" s="18">
        <v>2</v>
      </c>
      <c r="E130" s="19" t="s">
        <v>582</v>
      </c>
      <c r="F130" s="21">
        <v>2204.15</v>
      </c>
      <c r="H130" s="48" t="str">
        <f t="shared" si="2"/>
        <v>ZAWONIA (2)</v>
      </c>
      <c r="I130" s="48" t="str">
        <f>VLOOKUP(H130,LGD!$C$2:$F$147,4,FALSE)</f>
        <v>Stowarzyszenie Lokalna Grupa Działania "Kocie Góry"</v>
      </c>
      <c r="J130" s="50">
        <f t="shared" si="3"/>
        <v>2204.15</v>
      </c>
      <c r="K130" s="51">
        <f>J130+J128</f>
        <v>3850.9</v>
      </c>
    </row>
    <row r="131" spans="1:11" x14ac:dyDescent="0.25">
      <c r="A131" s="17" t="s">
        <v>451</v>
      </c>
      <c r="B131" s="17" t="s">
        <v>577</v>
      </c>
      <c r="C131" s="17" t="s">
        <v>460</v>
      </c>
      <c r="D131" s="18">
        <v>3</v>
      </c>
      <c r="E131" s="19" t="s">
        <v>583</v>
      </c>
      <c r="F131" s="21">
        <v>1485.68</v>
      </c>
      <c r="H131" s="48" t="str">
        <f t="shared" si="2"/>
        <v>ŻMIGRÓD (3)</v>
      </c>
      <c r="I131" s="48" t="str">
        <f>VLOOKUP(H131,LGD!$C$2:$F$147,4,FALSE)</f>
        <v>Stowarzyszenie Lokalna Grupa Działania (LGD) "Partnerstwo dla Doliny Baryczy"</v>
      </c>
      <c r="J131" s="50">
        <f t="shared" si="3"/>
        <v>1485.68</v>
      </c>
    </row>
    <row r="132" spans="1:11" x14ac:dyDescent="0.25">
      <c r="A132" s="17" t="s">
        <v>451</v>
      </c>
      <c r="B132" s="17" t="s">
        <v>584</v>
      </c>
      <c r="C132" s="17" t="s">
        <v>452</v>
      </c>
      <c r="D132" s="18">
        <v>1</v>
      </c>
      <c r="E132" s="19" t="s">
        <v>585</v>
      </c>
      <c r="F132" s="21">
        <v>1025.97</v>
      </c>
      <c r="H132" s="48" t="str">
        <f t="shared" si="2"/>
        <v>BOGUSZÓW-GORCE (1)</v>
      </c>
      <c r="I132" s="48" t="str">
        <f>VLOOKUP(H132,LGD!$C$2:$F$147,4,FALSE)</f>
        <v>Stowarzyszenie Lokalna Grupa Działania Kwiat Lnu</v>
      </c>
      <c r="J132" s="50">
        <f t="shared" si="3"/>
        <v>1025.97</v>
      </c>
    </row>
    <row r="133" spans="1:11" x14ac:dyDescent="0.25">
      <c r="A133" s="17" t="s">
        <v>451</v>
      </c>
      <c r="B133" s="17" t="s">
        <v>584</v>
      </c>
      <c r="C133" s="17" t="s">
        <v>451</v>
      </c>
      <c r="D133" s="18">
        <v>1</v>
      </c>
      <c r="E133" s="19" t="s">
        <v>586</v>
      </c>
      <c r="F133" s="21">
        <v>1378.62</v>
      </c>
      <c r="H133" s="48" t="str">
        <f t="shared" si="2"/>
        <v>JEDLINA-ZDRÓJ (1)</v>
      </c>
      <c r="I133" s="48" t="str">
        <f>VLOOKUP(H133,LGD!$C$2:$F$147,4,FALSE)</f>
        <v>Lokalna Grupa Działania "Partnerstwo Sowiogórskie"</v>
      </c>
      <c r="J133" s="50">
        <f t="shared" si="3"/>
        <v>1378.62</v>
      </c>
    </row>
    <row r="134" spans="1:11" x14ac:dyDescent="0.25">
      <c r="A134" s="17" t="s">
        <v>451</v>
      </c>
      <c r="B134" s="17" t="s">
        <v>584</v>
      </c>
      <c r="C134" s="17" t="s">
        <v>454</v>
      </c>
      <c r="D134" s="18">
        <v>1</v>
      </c>
      <c r="E134" s="19" t="s">
        <v>587</v>
      </c>
      <c r="F134" s="21">
        <v>2604.7399999999998</v>
      </c>
      <c r="H134" s="48" t="str">
        <f t="shared" si="2"/>
        <v>SZCZAWNO-ZDRÓJ (1)</v>
      </c>
      <c r="I134" s="48" t="str">
        <f>VLOOKUP(H134,LGD!$C$2:$F$147,4,FALSE)</f>
        <v>Stowarzyszenie Lokalna Grupa Działania Kwiat Lnu</v>
      </c>
      <c r="J134" s="50">
        <f t="shared" si="3"/>
        <v>2604.7399999999998</v>
      </c>
    </row>
    <row r="135" spans="1:11" x14ac:dyDescent="0.25">
      <c r="A135" s="17" t="s">
        <v>451</v>
      </c>
      <c r="B135" s="17" t="s">
        <v>584</v>
      </c>
      <c r="C135" s="17" t="s">
        <v>456</v>
      </c>
      <c r="D135" s="18">
        <v>2</v>
      </c>
      <c r="E135" s="19" t="s">
        <v>588</v>
      </c>
      <c r="F135" s="21">
        <v>1981.79</v>
      </c>
      <c r="H135" s="48" t="str">
        <f t="shared" si="2"/>
        <v>CZARNY BÓR (2)</v>
      </c>
      <c r="I135" s="48" t="str">
        <f>VLOOKUP(H135,LGD!$C$2:$F$147,4,FALSE)</f>
        <v>Stowarzyszenie Lokalna Grupa Działania Kwiat Lnu</v>
      </c>
      <c r="J135" s="50">
        <f t="shared" si="3"/>
        <v>1981.79</v>
      </c>
    </row>
    <row r="136" spans="1:11" x14ac:dyDescent="0.25">
      <c r="A136" s="17" t="s">
        <v>451</v>
      </c>
      <c r="B136" s="17" t="s">
        <v>584</v>
      </c>
      <c r="C136" s="17" t="s">
        <v>458</v>
      </c>
      <c r="D136" s="18">
        <v>3</v>
      </c>
      <c r="E136" s="19" t="s">
        <v>589</v>
      </c>
      <c r="F136" s="21">
        <v>991.95</v>
      </c>
      <c r="H136" s="48" t="str">
        <f t="shared" ref="H136:H199" si="4">CONCATENATE(E136," (",D136,")")</f>
        <v>GŁUSZYCA (3)</v>
      </c>
      <c r="I136" s="48" t="str">
        <f>VLOOKUP(H136,LGD!$C$2:$F$147,4,FALSE)</f>
        <v>Lokalna Grupa Działania "Partnerstwo Sowiogórskie"</v>
      </c>
      <c r="J136" s="50">
        <f t="shared" ref="J136:J199" si="5">F136</f>
        <v>991.95</v>
      </c>
    </row>
    <row r="137" spans="1:11" x14ac:dyDescent="0.25">
      <c r="A137" s="17" t="s">
        <v>451</v>
      </c>
      <c r="B137" s="17" t="s">
        <v>584</v>
      </c>
      <c r="C137" s="17" t="s">
        <v>460</v>
      </c>
      <c r="D137" s="18">
        <v>3</v>
      </c>
      <c r="E137" s="19" t="s">
        <v>590</v>
      </c>
      <c r="F137" s="21">
        <v>1425.6</v>
      </c>
      <c r="H137" s="48" t="str">
        <f t="shared" si="4"/>
        <v>MIEROSZÓW (3)</v>
      </c>
      <c r="I137" s="48" t="str">
        <f>VLOOKUP(H137,LGD!$C$2:$F$147,4,FALSE)</f>
        <v>Stowarzyszenie Lokalna Grupa Działania Kwiat Lnu</v>
      </c>
      <c r="J137" s="50">
        <f t="shared" si="5"/>
        <v>1425.6</v>
      </c>
    </row>
    <row r="138" spans="1:11" x14ac:dyDescent="0.25">
      <c r="A138" s="17" t="s">
        <v>451</v>
      </c>
      <c r="B138" s="17" t="s">
        <v>584</v>
      </c>
      <c r="C138" s="17" t="s">
        <v>467</v>
      </c>
      <c r="D138" s="18">
        <v>2</v>
      </c>
      <c r="E138" s="19" t="s">
        <v>591</v>
      </c>
      <c r="F138" s="21">
        <v>1211.17</v>
      </c>
      <c r="H138" s="48" t="str">
        <f t="shared" si="4"/>
        <v>STARE BOGACZOWICE (2)</v>
      </c>
      <c r="I138" s="48" t="str">
        <f>VLOOKUP(H138,LGD!$C$2:$F$147,4,FALSE)</f>
        <v>Stowarzyszenie Lokalna Grupa Działania Kwiat Lnu</v>
      </c>
      <c r="J138" s="50">
        <f t="shared" si="5"/>
        <v>1211.17</v>
      </c>
    </row>
    <row r="139" spans="1:11" x14ac:dyDescent="0.25">
      <c r="A139" s="17" t="s">
        <v>451</v>
      </c>
      <c r="B139" s="17" t="s">
        <v>584</v>
      </c>
      <c r="C139" s="17" t="s">
        <v>491</v>
      </c>
      <c r="D139" s="18">
        <v>2</v>
      </c>
      <c r="E139" s="19" t="s">
        <v>592</v>
      </c>
      <c r="F139" s="21">
        <v>1613.17</v>
      </c>
      <c r="H139" s="48" t="str">
        <f t="shared" si="4"/>
        <v>WALIM (2)</v>
      </c>
      <c r="I139" s="48" t="str">
        <f>VLOOKUP(H139,LGD!$C$2:$F$147,4,FALSE)</f>
        <v>Lokalna Grupa Działania "Partnerstwo Sowiogórskie"</v>
      </c>
      <c r="J139" s="50">
        <f t="shared" si="5"/>
        <v>1613.17</v>
      </c>
    </row>
    <row r="140" spans="1:11" x14ac:dyDescent="0.25">
      <c r="A140" s="17" t="s">
        <v>451</v>
      </c>
      <c r="B140" s="17" t="s">
        <v>593</v>
      </c>
      <c r="C140" s="17" t="s">
        <v>452</v>
      </c>
      <c r="D140" s="18">
        <v>3</v>
      </c>
      <c r="E140" s="19" t="s">
        <v>594</v>
      </c>
      <c r="F140" s="21">
        <v>2611.64</v>
      </c>
      <c r="H140" s="48" t="str">
        <f t="shared" si="4"/>
        <v>BRZEG DOLNY (3)</v>
      </c>
      <c r="I140" s="48" t="str">
        <f>VLOOKUP(H140,LGD!$C$2:$F$147,4,FALSE)</f>
        <v>Stowarzyszenie Lokalna Grupa Działania "Kraina Łęgów Odrzańskich"</v>
      </c>
      <c r="J140" s="50">
        <f t="shared" si="5"/>
        <v>2611.64</v>
      </c>
    </row>
    <row r="141" spans="1:11" x14ac:dyDescent="0.25">
      <c r="A141" s="17" t="s">
        <v>451</v>
      </c>
      <c r="B141" s="17" t="s">
        <v>593</v>
      </c>
      <c r="C141" s="17" t="s">
        <v>451</v>
      </c>
      <c r="D141" s="18">
        <v>2</v>
      </c>
      <c r="E141" s="19" t="s">
        <v>595</v>
      </c>
      <c r="F141" s="21">
        <v>1123.81</v>
      </c>
      <c r="H141" s="48" t="str">
        <f t="shared" si="4"/>
        <v>WIŃSKO (2)</v>
      </c>
      <c r="I141" s="48" t="str">
        <f>VLOOKUP(H141,LGD!$C$2:$F$147,4,FALSE)</f>
        <v>Stowarzyszenie Lokalna Grupa Działania "Kraina Łęgów Odrzańskich"</v>
      </c>
      <c r="J141" s="50">
        <f t="shared" si="5"/>
        <v>1123.81</v>
      </c>
    </row>
    <row r="142" spans="1:11" x14ac:dyDescent="0.25">
      <c r="A142" s="17" t="s">
        <v>451</v>
      </c>
      <c r="B142" s="17" t="s">
        <v>593</v>
      </c>
      <c r="C142" s="17" t="s">
        <v>454</v>
      </c>
      <c r="D142" s="18">
        <v>3</v>
      </c>
      <c r="E142" s="19" t="s">
        <v>596</v>
      </c>
      <c r="F142" s="21">
        <v>1429.13</v>
      </c>
      <c r="H142" s="48" t="str">
        <f t="shared" si="4"/>
        <v>WOŁÓW (3)</v>
      </c>
      <c r="I142" s="48" t="str">
        <f>VLOOKUP(H142,LGD!$C$2:$F$147,4,FALSE)</f>
        <v>Stowarzyszenie Lokalna Grupa Działania "Kraina Łęgów Odrzańskich"</v>
      </c>
      <c r="J142" s="50">
        <f t="shared" si="5"/>
        <v>1429.13</v>
      </c>
    </row>
    <row r="143" spans="1:11" x14ac:dyDescent="0.25">
      <c r="A143" s="17" t="s">
        <v>451</v>
      </c>
      <c r="B143" s="17" t="s">
        <v>597</v>
      </c>
      <c r="C143" s="17" t="s">
        <v>452</v>
      </c>
      <c r="D143" s="18">
        <v>2</v>
      </c>
      <c r="E143" s="19" t="s">
        <v>598</v>
      </c>
      <c r="F143" s="21">
        <v>2322.4699999999998</v>
      </c>
      <c r="H143" s="48" t="str">
        <f t="shared" si="4"/>
        <v>CZERNICA (2)</v>
      </c>
      <c r="I143" s="48" t="str">
        <f>VLOOKUP(H143,LGD!$C$2:$F$147,4,FALSE)</f>
        <v>Lokalna Grupa Działania Dobra Widawa</v>
      </c>
      <c r="J143" s="50">
        <f t="shared" si="5"/>
        <v>2322.4699999999998</v>
      </c>
    </row>
    <row r="144" spans="1:11" x14ac:dyDescent="0.25">
      <c r="A144" s="17" t="s">
        <v>451</v>
      </c>
      <c r="B144" s="17" t="s">
        <v>597</v>
      </c>
      <c r="C144" s="17" t="s">
        <v>451</v>
      </c>
      <c r="D144" s="18">
        <v>2</v>
      </c>
      <c r="E144" s="19" t="s">
        <v>599</v>
      </c>
      <c r="F144" s="21">
        <v>2720.72</v>
      </c>
      <c r="H144" s="48" t="str">
        <f t="shared" si="4"/>
        <v>DŁUGOŁĘKA (2)</v>
      </c>
      <c r="I144" s="48" t="str">
        <f>VLOOKUP(H144,LGD!$C$2:$F$147,4,FALSE)</f>
        <v>Lokalna Grupa Działania Dobra Widawa</v>
      </c>
      <c r="J144" s="50">
        <f t="shared" si="5"/>
        <v>2720.72</v>
      </c>
    </row>
    <row r="145" spans="1:10" x14ac:dyDescent="0.25">
      <c r="A145" s="17" t="s">
        <v>451</v>
      </c>
      <c r="B145" s="17" t="s">
        <v>597</v>
      </c>
      <c r="C145" s="17" t="s">
        <v>454</v>
      </c>
      <c r="D145" s="18">
        <v>2</v>
      </c>
      <c r="E145" s="19" t="s">
        <v>600</v>
      </c>
      <c r="F145" s="21">
        <v>1493.21</v>
      </c>
      <c r="H145" s="48" t="str">
        <f t="shared" si="4"/>
        <v>JORDANÓW ŚLĄSKI (2)</v>
      </c>
      <c r="I145" s="48" t="str">
        <f>VLOOKUP(H145,LGD!$C$2:$F$147,4,FALSE)</f>
        <v>Stowarzyszenie "Ślężanie - Lokalna Grupa Działania"</v>
      </c>
      <c r="J145" s="50">
        <f t="shared" si="5"/>
        <v>1493.21</v>
      </c>
    </row>
    <row r="146" spans="1:10" x14ac:dyDescent="0.25">
      <c r="A146" s="17" t="s">
        <v>451</v>
      </c>
      <c r="B146" s="17" t="s">
        <v>597</v>
      </c>
      <c r="C146" s="17" t="s">
        <v>456</v>
      </c>
      <c r="D146" s="18">
        <v>3</v>
      </c>
      <c r="E146" s="19" t="s">
        <v>601</v>
      </c>
      <c r="F146" s="21">
        <v>3225.76</v>
      </c>
      <c r="H146" s="48" t="str">
        <f t="shared" si="4"/>
        <v>KĄTY WROCŁAWSKIE (3)</v>
      </c>
      <c r="I146" s="48" t="str">
        <f>VLOOKUP(H146,LGD!$C$2:$F$147,4,FALSE)</f>
        <v>Lokalna Grupa Działania na rzecz zrównoważonego rozwoju gmin Kąty Wrocławskie, Kobierzyce, Siechnice, Żórawina, Domaniów - Lider A4</v>
      </c>
      <c r="J146" s="50">
        <f t="shared" si="5"/>
        <v>3225.76</v>
      </c>
    </row>
    <row r="147" spans="1:10" x14ac:dyDescent="0.25">
      <c r="A147" s="17" t="s">
        <v>451</v>
      </c>
      <c r="B147" s="17" t="s">
        <v>597</v>
      </c>
      <c r="C147" s="17" t="s">
        <v>458</v>
      </c>
      <c r="D147" s="18">
        <v>2</v>
      </c>
      <c r="E147" s="19" t="s">
        <v>602</v>
      </c>
      <c r="F147" s="21">
        <v>7153.59</v>
      </c>
      <c r="H147" s="48" t="str">
        <f t="shared" si="4"/>
        <v>KOBIERZYCE (2)</v>
      </c>
      <c r="I147" s="48" t="str">
        <f>VLOOKUP(H147,LGD!$C$2:$F$147,4,FALSE)</f>
        <v>Lokalna Grupa Działania na rzecz zrównoważonego rozwoju gmin Kąty Wrocławskie, Kobierzyce, Siechnice, Żórawina, Domaniów - Lider A4</v>
      </c>
      <c r="J147" s="50">
        <f t="shared" si="5"/>
        <v>7153.59</v>
      </c>
    </row>
    <row r="148" spans="1:10" x14ac:dyDescent="0.25">
      <c r="A148" s="17" t="s">
        <v>451</v>
      </c>
      <c r="B148" s="17" t="s">
        <v>597</v>
      </c>
      <c r="C148" s="17" t="s">
        <v>460</v>
      </c>
      <c r="D148" s="18">
        <v>2</v>
      </c>
      <c r="E148" s="19" t="s">
        <v>603</v>
      </c>
      <c r="F148" s="21">
        <v>2151.3200000000002</v>
      </c>
      <c r="H148" s="48" t="str">
        <f t="shared" si="4"/>
        <v>MIETKÓW (2)</v>
      </c>
      <c r="I148" s="48" t="str">
        <f>VLOOKUP(H148,LGD!$C$2:$F$147,4,FALSE)</f>
        <v>Stowarzyszenie "Ślężanie - Lokalna Grupa Działania"</v>
      </c>
      <c r="J148" s="50">
        <f t="shared" si="5"/>
        <v>2151.3200000000002</v>
      </c>
    </row>
    <row r="149" spans="1:10" x14ac:dyDescent="0.25">
      <c r="A149" s="17" t="s">
        <v>451</v>
      </c>
      <c r="B149" s="17" t="s">
        <v>597</v>
      </c>
      <c r="C149" s="17" t="s">
        <v>467</v>
      </c>
      <c r="D149" s="18">
        <v>3</v>
      </c>
      <c r="E149" s="19" t="s">
        <v>604</v>
      </c>
      <c r="F149" s="21">
        <v>2039.59</v>
      </c>
      <c r="H149" s="48" t="str">
        <f t="shared" si="4"/>
        <v>SOBÓTKA (3)</v>
      </c>
      <c r="I149" s="48" t="str">
        <f>VLOOKUP(H149,LGD!$C$2:$F$147,4,FALSE)</f>
        <v>Stowarzyszenie "Ślężanie - Lokalna Grupa Działania"</v>
      </c>
      <c r="J149" s="50">
        <f t="shared" si="5"/>
        <v>2039.59</v>
      </c>
    </row>
    <row r="150" spans="1:10" x14ac:dyDescent="0.25">
      <c r="A150" s="17" t="s">
        <v>451</v>
      </c>
      <c r="B150" s="17" t="s">
        <v>597</v>
      </c>
      <c r="C150" s="17" t="s">
        <v>491</v>
      </c>
      <c r="D150" s="18">
        <v>3</v>
      </c>
      <c r="E150" s="19" t="s">
        <v>605</v>
      </c>
      <c r="F150" s="21">
        <v>3478.57</v>
      </c>
      <c r="H150" s="48" t="str">
        <f t="shared" si="4"/>
        <v>SIECHNICE (3)</v>
      </c>
      <c r="I150" s="48" t="str">
        <f>VLOOKUP(H150,LGD!$C$2:$F$147,4,FALSE)</f>
        <v>Lokalna Grupa Działania na rzecz zrównoważonego rozwoju gmin Kąty Wrocławskie, Kobierzyce, Siechnice, Żórawina, Domaniów - Lider A4</v>
      </c>
      <c r="J150" s="50">
        <f t="shared" si="5"/>
        <v>3478.57</v>
      </c>
    </row>
    <row r="151" spans="1:10" x14ac:dyDescent="0.25">
      <c r="A151" s="17" t="s">
        <v>451</v>
      </c>
      <c r="B151" s="17" t="s">
        <v>597</v>
      </c>
      <c r="C151" s="17" t="s">
        <v>493</v>
      </c>
      <c r="D151" s="18">
        <v>2</v>
      </c>
      <c r="E151" s="19" t="s">
        <v>606</v>
      </c>
      <c r="F151" s="21">
        <v>2298.1</v>
      </c>
      <c r="H151" s="48" t="str">
        <f t="shared" si="4"/>
        <v>ŻÓRAWINA (2)</v>
      </c>
      <c r="I151" s="48" t="str">
        <f>VLOOKUP(H151,LGD!$C$2:$F$147,4,FALSE)</f>
        <v>Lokalna Grupa Działania na rzecz zrównoważonego rozwoju gmin Kąty Wrocławskie, Kobierzyce, Siechnice, Żórawina, Domaniów - Lider A4</v>
      </c>
      <c r="J151" s="50">
        <f t="shared" si="5"/>
        <v>2298.1</v>
      </c>
    </row>
    <row r="152" spans="1:10" x14ac:dyDescent="0.25">
      <c r="A152" s="17" t="s">
        <v>451</v>
      </c>
      <c r="B152" s="17" t="s">
        <v>607</v>
      </c>
      <c r="C152" s="17" t="s">
        <v>452</v>
      </c>
      <c r="D152" s="18">
        <v>3</v>
      </c>
      <c r="E152" s="19" t="s">
        <v>608</v>
      </c>
      <c r="F152" s="21">
        <v>1573.42</v>
      </c>
      <c r="H152" s="48" t="str">
        <f t="shared" si="4"/>
        <v>BARDO (3)</v>
      </c>
      <c r="I152" s="48" t="str">
        <f>VLOOKUP(H152,LGD!$C$2:$F$147,4,FALSE)</f>
        <v>Stowarzyszenie Lokalna Grupa Działania "Qwsi"</v>
      </c>
      <c r="J152" s="50">
        <f t="shared" si="5"/>
        <v>1573.42</v>
      </c>
    </row>
    <row r="153" spans="1:10" x14ac:dyDescent="0.25">
      <c r="A153" s="17" t="s">
        <v>451</v>
      </c>
      <c r="B153" s="17" t="s">
        <v>607</v>
      </c>
      <c r="C153" s="17" t="s">
        <v>451</v>
      </c>
      <c r="D153" s="18">
        <v>2</v>
      </c>
      <c r="E153" s="19" t="s">
        <v>609</v>
      </c>
      <c r="F153" s="21">
        <v>1919.67</v>
      </c>
      <c r="H153" s="48" t="str">
        <f t="shared" si="4"/>
        <v>CIEPŁOWODY (2)</v>
      </c>
      <c r="I153" s="48" t="str">
        <f>VLOOKUP(H153,LGD!$C$2:$F$147,4,FALSE)</f>
        <v>Stowarzyszenie Lokalna Grupa Działania "Qwsi"</v>
      </c>
      <c r="J153" s="50">
        <f t="shared" si="5"/>
        <v>1919.67</v>
      </c>
    </row>
    <row r="154" spans="1:10" x14ac:dyDescent="0.25">
      <c r="A154" s="17" t="s">
        <v>451</v>
      </c>
      <c r="B154" s="17" t="s">
        <v>607</v>
      </c>
      <c r="C154" s="17" t="s">
        <v>454</v>
      </c>
      <c r="D154" s="18">
        <v>2</v>
      </c>
      <c r="E154" s="19" t="s">
        <v>610</v>
      </c>
      <c r="F154" s="21">
        <v>1645.77</v>
      </c>
      <c r="H154" s="48" t="str">
        <f t="shared" si="4"/>
        <v>KAMIENIEC ZĄBKOWICKI (2)</v>
      </c>
      <c r="I154" s="48" t="str">
        <f>VLOOKUP(H154,LGD!$C$2:$F$147,4,FALSE)</f>
        <v>Stowarzyszenie Lokalna Grupa Działania "Qwsi"</v>
      </c>
      <c r="J154" s="50">
        <f t="shared" si="5"/>
        <v>1645.77</v>
      </c>
    </row>
    <row r="155" spans="1:10" x14ac:dyDescent="0.25">
      <c r="A155" s="17" t="s">
        <v>451</v>
      </c>
      <c r="B155" s="17" t="s">
        <v>607</v>
      </c>
      <c r="C155" s="17" t="s">
        <v>456</v>
      </c>
      <c r="D155" s="18">
        <v>2</v>
      </c>
      <c r="E155" s="19" t="s">
        <v>611</v>
      </c>
      <c r="F155" s="21">
        <v>1268.51</v>
      </c>
      <c r="H155" s="48" t="str">
        <f t="shared" si="4"/>
        <v>STOSZOWICE (2)</v>
      </c>
      <c r="I155" s="48" t="str">
        <f>VLOOKUP(H155,LGD!$C$2:$F$147,4,FALSE)</f>
        <v>Stowarzyszenie Lokalna Grupa Działania "Qwsi"</v>
      </c>
      <c r="J155" s="50">
        <f t="shared" si="5"/>
        <v>1268.51</v>
      </c>
    </row>
    <row r="156" spans="1:10" x14ac:dyDescent="0.25">
      <c r="A156" s="17" t="s">
        <v>451</v>
      </c>
      <c r="B156" s="17" t="s">
        <v>607</v>
      </c>
      <c r="C156" s="17" t="s">
        <v>458</v>
      </c>
      <c r="D156" s="18">
        <v>3</v>
      </c>
      <c r="E156" s="19" t="s">
        <v>612</v>
      </c>
      <c r="F156" s="21">
        <v>1707.48</v>
      </c>
      <c r="H156" s="48" t="str">
        <f t="shared" si="4"/>
        <v>ZĄBKOWICE ŚLĄSKIE (3)</v>
      </c>
      <c r="I156" s="48" t="str">
        <f>VLOOKUP(H156,LGD!$C$2:$F$147,4,FALSE)</f>
        <v>Stowarzyszenie Lokalna Grupa Działania "Qwsi"</v>
      </c>
      <c r="J156" s="50">
        <f t="shared" si="5"/>
        <v>1707.48</v>
      </c>
    </row>
    <row r="157" spans="1:10" x14ac:dyDescent="0.25">
      <c r="A157" s="17" t="s">
        <v>451</v>
      </c>
      <c r="B157" s="17" t="s">
        <v>607</v>
      </c>
      <c r="C157" s="17" t="s">
        <v>460</v>
      </c>
      <c r="D157" s="18">
        <v>3</v>
      </c>
      <c r="E157" s="19" t="s">
        <v>613</v>
      </c>
      <c r="F157" s="21">
        <v>1197.22</v>
      </c>
      <c r="H157" s="48" t="str">
        <f t="shared" si="4"/>
        <v>ZIĘBICE (3)</v>
      </c>
      <c r="I157" s="48" t="str">
        <f>VLOOKUP(H157,LGD!$C$2:$F$147,4,FALSE)</f>
        <v>Stowarzyszenie Lokalna Grupa Działania "Qwsi"</v>
      </c>
      <c r="J157" s="50">
        <f t="shared" si="5"/>
        <v>1197.22</v>
      </c>
    </row>
    <row r="158" spans="1:10" x14ac:dyDescent="0.25">
      <c r="A158" s="17" t="s">
        <v>451</v>
      </c>
      <c r="B158" s="17" t="s">
        <v>607</v>
      </c>
      <c r="C158" s="17" t="s">
        <v>467</v>
      </c>
      <c r="D158" s="18">
        <v>3</v>
      </c>
      <c r="E158" s="19" t="s">
        <v>614</v>
      </c>
      <c r="F158" s="21">
        <v>1105.0899999999999</v>
      </c>
      <c r="H158" s="48" t="str">
        <f t="shared" si="4"/>
        <v>ZŁOTY STOK (3)</v>
      </c>
      <c r="I158" s="48" t="str">
        <f>VLOOKUP(H158,LGD!$C$2:$F$147,4,FALSE)</f>
        <v>Stowarzyszenie Lokalna Grupa Działania "Qwsi"</v>
      </c>
      <c r="J158" s="50">
        <f t="shared" si="5"/>
        <v>1105.0899999999999</v>
      </c>
    </row>
    <row r="159" spans="1:10" x14ac:dyDescent="0.25">
      <c r="A159" s="17" t="s">
        <v>451</v>
      </c>
      <c r="B159" s="17" t="s">
        <v>615</v>
      </c>
      <c r="C159" s="17" t="s">
        <v>452</v>
      </c>
      <c r="D159" s="18">
        <v>1</v>
      </c>
      <c r="E159" s="19" t="s">
        <v>616</v>
      </c>
      <c r="F159" s="21">
        <v>1458.75</v>
      </c>
      <c r="H159" s="48" t="str">
        <f t="shared" si="4"/>
        <v>ZAWIDÓW (1)</v>
      </c>
      <c r="I159" s="48" t="str">
        <f>VLOOKUP(H159,LGD!$C$2:$F$147,4,FALSE)</f>
        <v>Stowarzyszenie Lokalna Grupa Działania - Partnerstwo Izerskie</v>
      </c>
      <c r="J159" s="50">
        <f t="shared" si="5"/>
        <v>1458.75</v>
      </c>
    </row>
    <row r="160" spans="1:10" x14ac:dyDescent="0.25">
      <c r="A160" s="17" t="s">
        <v>451</v>
      </c>
      <c r="B160" s="17" t="s">
        <v>615</v>
      </c>
      <c r="C160" s="17" t="s">
        <v>451</v>
      </c>
      <c r="D160" s="18">
        <v>1</v>
      </c>
      <c r="E160" s="19" t="s">
        <v>617</v>
      </c>
      <c r="F160" s="21">
        <v>1832.42</v>
      </c>
      <c r="H160" s="48" t="str">
        <f t="shared" si="4"/>
        <v>ZGORZELEC (1)</v>
      </c>
      <c r="I160" s="48" t="e">
        <f>VLOOKUP(H160,LGD!$C$2:$F$147,4,FALSE)</f>
        <v>#N/A</v>
      </c>
      <c r="J160" s="50">
        <f t="shared" si="5"/>
        <v>1832.42</v>
      </c>
    </row>
    <row r="161" spans="1:10" x14ac:dyDescent="0.25">
      <c r="A161" s="17" t="s">
        <v>451</v>
      </c>
      <c r="B161" s="17" t="s">
        <v>615</v>
      </c>
      <c r="C161" s="17" t="s">
        <v>454</v>
      </c>
      <c r="D161" s="18">
        <v>3</v>
      </c>
      <c r="E161" s="19" t="s">
        <v>618</v>
      </c>
      <c r="F161" s="21">
        <v>4761.2</v>
      </c>
      <c r="H161" s="48" t="str">
        <f t="shared" si="4"/>
        <v>BOGATYNIA (3)</v>
      </c>
      <c r="I161" s="48" t="e">
        <f>VLOOKUP(H161,LGD!$C$2:$F$147,4,FALSE)</f>
        <v>#N/A</v>
      </c>
      <c r="J161" s="50">
        <f t="shared" si="5"/>
        <v>4761.2</v>
      </c>
    </row>
    <row r="162" spans="1:10" x14ac:dyDescent="0.25">
      <c r="A162" s="17" t="s">
        <v>451</v>
      </c>
      <c r="B162" s="17" t="s">
        <v>615</v>
      </c>
      <c r="C162" s="17" t="s">
        <v>456</v>
      </c>
      <c r="D162" s="18">
        <v>3</v>
      </c>
      <c r="E162" s="19" t="s">
        <v>619</v>
      </c>
      <c r="F162" s="21">
        <v>1450.08</v>
      </c>
      <c r="H162" s="48" t="str">
        <f t="shared" si="4"/>
        <v>PIEŃSK (3)</v>
      </c>
      <c r="I162" s="48" t="e">
        <f>VLOOKUP(H162,LGD!$C$2:$F$147,4,FALSE)</f>
        <v>#N/A</v>
      </c>
      <c r="J162" s="50">
        <f t="shared" si="5"/>
        <v>1450.08</v>
      </c>
    </row>
    <row r="163" spans="1:10" x14ac:dyDescent="0.25">
      <c r="A163" s="17" t="s">
        <v>451</v>
      </c>
      <c r="B163" s="17" t="s">
        <v>615</v>
      </c>
      <c r="C163" s="17" t="s">
        <v>458</v>
      </c>
      <c r="D163" s="18">
        <v>2</v>
      </c>
      <c r="E163" s="19" t="s">
        <v>620</v>
      </c>
      <c r="F163" s="21">
        <v>2255.4299999999998</v>
      </c>
      <c r="H163" s="48" t="str">
        <f t="shared" si="4"/>
        <v>SULIKÓW (2)</v>
      </c>
      <c r="I163" s="48" t="str">
        <f>VLOOKUP(H163,LGD!$C$2:$F$147,4,FALSE)</f>
        <v>Stowarzyszenie Lokalna Grupa Działania - Partnerstwo Izerskie</v>
      </c>
      <c r="J163" s="50">
        <f t="shared" si="5"/>
        <v>2255.4299999999998</v>
      </c>
    </row>
    <row r="164" spans="1:10" x14ac:dyDescent="0.25">
      <c r="A164" s="17" t="s">
        <v>451</v>
      </c>
      <c r="B164" s="17" t="s">
        <v>615</v>
      </c>
      <c r="C164" s="17" t="s">
        <v>460</v>
      </c>
      <c r="D164" s="18">
        <v>3</v>
      </c>
      <c r="E164" s="19" t="s">
        <v>621</v>
      </c>
      <c r="F164" s="21">
        <v>1537.46</v>
      </c>
      <c r="H164" s="48" t="str">
        <f t="shared" si="4"/>
        <v>WĘGLINIEC (3)</v>
      </c>
      <c r="I164" s="48" t="e">
        <f>VLOOKUP(H164,LGD!$C$2:$F$147,4,FALSE)</f>
        <v>#N/A</v>
      </c>
      <c r="J164" s="50">
        <f t="shared" si="5"/>
        <v>1537.46</v>
      </c>
    </row>
    <row r="165" spans="1:10" x14ac:dyDescent="0.25">
      <c r="A165" s="17" t="s">
        <v>451</v>
      </c>
      <c r="B165" s="17" t="s">
        <v>615</v>
      </c>
      <c r="C165" s="17" t="s">
        <v>467</v>
      </c>
      <c r="D165" s="18">
        <v>2</v>
      </c>
      <c r="E165" s="19" t="s">
        <v>617</v>
      </c>
      <c r="F165" s="21">
        <v>2325.65</v>
      </c>
      <c r="H165" s="48" t="str">
        <f t="shared" si="4"/>
        <v>ZGORZELEC (2)</v>
      </c>
      <c r="I165" s="48" t="str">
        <f>VLOOKUP(H165,LGD!$C$2:$F$147,4,FALSE)</f>
        <v>Stowarzyszenie Lokalna Grupa Działania - Partnerstwo Izerskie</v>
      </c>
      <c r="J165" s="50">
        <f t="shared" si="5"/>
        <v>2325.65</v>
      </c>
    </row>
    <row r="166" spans="1:10" x14ac:dyDescent="0.25">
      <c r="A166" s="17" t="s">
        <v>451</v>
      </c>
      <c r="B166" s="17" t="s">
        <v>622</v>
      </c>
      <c r="C166" s="17" t="s">
        <v>452</v>
      </c>
      <c r="D166" s="18">
        <v>1</v>
      </c>
      <c r="E166" s="19" t="s">
        <v>623</v>
      </c>
      <c r="F166" s="21">
        <v>1305.95</v>
      </c>
      <c r="H166" s="48" t="str">
        <f t="shared" si="4"/>
        <v>WOJCIESZÓW (1)</v>
      </c>
      <c r="I166" s="48" t="str">
        <f>VLOOKUP(H166,LGD!$C$2:$F$147,4,FALSE)</f>
        <v>Stowarzyszenie "Lokalna Grupa Działania Partnerstwo Kaczawskie"</v>
      </c>
      <c r="J166" s="50">
        <f t="shared" si="5"/>
        <v>1305.95</v>
      </c>
    </row>
    <row r="167" spans="1:10" x14ac:dyDescent="0.25">
      <c r="A167" s="17" t="s">
        <v>451</v>
      </c>
      <c r="B167" s="17" t="s">
        <v>622</v>
      </c>
      <c r="C167" s="17" t="s">
        <v>451</v>
      </c>
      <c r="D167" s="18">
        <v>1</v>
      </c>
      <c r="E167" s="19" t="s">
        <v>624</v>
      </c>
      <c r="F167" s="21">
        <v>1627.56</v>
      </c>
      <c r="H167" s="48" t="str">
        <f t="shared" si="4"/>
        <v>ZŁOTORYJA (1)</v>
      </c>
      <c r="I167" s="48" t="str">
        <f>VLOOKUP(H167,LGD!$C$2:$F$147,4,FALSE)</f>
        <v>Stowarzyszenie "Lokalna Grupa Działania Partnerstwo Kaczawskie"</v>
      </c>
      <c r="J167" s="50">
        <f t="shared" si="5"/>
        <v>1627.56</v>
      </c>
    </row>
    <row r="168" spans="1:10" x14ac:dyDescent="0.25">
      <c r="A168" s="17" t="s">
        <v>451</v>
      </c>
      <c r="B168" s="17" t="s">
        <v>622</v>
      </c>
      <c r="C168" s="17" t="s">
        <v>454</v>
      </c>
      <c r="D168" s="18">
        <v>2</v>
      </c>
      <c r="E168" s="19" t="s">
        <v>625</v>
      </c>
      <c r="F168" s="21">
        <v>1240.53</v>
      </c>
      <c r="H168" s="48" t="str">
        <f t="shared" si="4"/>
        <v>PIELGRZYMKA (2)</v>
      </c>
      <c r="I168" s="48" t="str">
        <f>VLOOKUP(H168,LGD!$C$2:$F$147,4,FALSE)</f>
        <v>Stowarzyszenie "Lokalna Grupa Działania Partnerstwo Kaczawskie"</v>
      </c>
      <c r="J168" s="50">
        <f t="shared" si="5"/>
        <v>1240.53</v>
      </c>
    </row>
    <row r="169" spans="1:10" x14ac:dyDescent="0.25">
      <c r="A169" s="17" t="s">
        <v>451</v>
      </c>
      <c r="B169" s="17" t="s">
        <v>622</v>
      </c>
      <c r="C169" s="17" t="s">
        <v>456</v>
      </c>
      <c r="D169" s="18">
        <v>3</v>
      </c>
      <c r="E169" s="19" t="s">
        <v>626</v>
      </c>
      <c r="F169" s="21">
        <v>1350.02</v>
      </c>
      <c r="H169" s="48" t="str">
        <f t="shared" si="4"/>
        <v>ŚWIERZAWA (3)</v>
      </c>
      <c r="I169" s="48" t="str">
        <f>VLOOKUP(H169,LGD!$C$2:$F$147,4,FALSE)</f>
        <v>Stowarzyszenie "Lokalna Grupa Działania Partnerstwo Kaczawskie"</v>
      </c>
      <c r="J169" s="50">
        <f t="shared" si="5"/>
        <v>1350.02</v>
      </c>
    </row>
    <row r="170" spans="1:10" x14ac:dyDescent="0.25">
      <c r="A170" s="17" t="s">
        <v>451</v>
      </c>
      <c r="B170" s="17" t="s">
        <v>622</v>
      </c>
      <c r="C170" s="17" t="s">
        <v>458</v>
      </c>
      <c r="D170" s="18">
        <v>2</v>
      </c>
      <c r="E170" s="19" t="s">
        <v>627</v>
      </c>
      <c r="F170" s="21">
        <v>1855.47</v>
      </c>
      <c r="H170" s="48" t="str">
        <f t="shared" si="4"/>
        <v>ZAGRODNO (2)</v>
      </c>
      <c r="I170" s="48" t="str">
        <f>VLOOKUP(H170,LGD!$C$2:$F$147,4,FALSE)</f>
        <v>Stowarzyszenie "Lokalna Grupa Działania Partnerstwo Kaczawskie"</v>
      </c>
      <c r="J170" s="50">
        <f t="shared" si="5"/>
        <v>1855.47</v>
      </c>
    </row>
    <row r="171" spans="1:10" x14ac:dyDescent="0.25">
      <c r="A171" s="17" t="s">
        <v>451</v>
      </c>
      <c r="B171" s="17" t="s">
        <v>622</v>
      </c>
      <c r="C171" s="17" t="s">
        <v>460</v>
      </c>
      <c r="D171" s="18">
        <v>2</v>
      </c>
      <c r="E171" s="19" t="s">
        <v>624</v>
      </c>
      <c r="F171" s="21">
        <v>1738.56</v>
      </c>
      <c r="H171" s="48" t="str">
        <f t="shared" si="4"/>
        <v>ZŁOTORYJA (2)</v>
      </c>
      <c r="I171" s="48" t="str">
        <f>VLOOKUP(H171,LGD!$C$2:$F$147,4,FALSE)</f>
        <v>Stowarzyszenie "Lokalna Grupa Działania Partnerstwo Kaczawskie"</v>
      </c>
      <c r="J171" s="50">
        <f t="shared" si="5"/>
        <v>1738.56</v>
      </c>
    </row>
    <row r="172" spans="1:10" x14ac:dyDescent="0.25">
      <c r="A172" s="17" t="s">
        <v>451</v>
      </c>
      <c r="B172" s="17" t="s">
        <v>628</v>
      </c>
      <c r="C172" s="17" t="s">
        <v>452</v>
      </c>
      <c r="D172" s="18">
        <v>1</v>
      </c>
      <c r="E172" s="19" t="s">
        <v>25</v>
      </c>
      <c r="F172" s="21">
        <v>1846.95</v>
      </c>
      <c r="H172" s="48" t="str">
        <f t="shared" si="4"/>
        <v>Jelenia Góra (1)</v>
      </c>
      <c r="I172" s="48" t="str">
        <f>VLOOKUP(H172,LGD!$C$2:$F$147,4,FALSE)</f>
        <v>Lokalna Grupa Działania Partnerstwo Ducha Gór</v>
      </c>
      <c r="J172" s="50">
        <f t="shared" si="5"/>
        <v>1846.95</v>
      </c>
    </row>
    <row r="173" spans="1:10" x14ac:dyDescent="0.25">
      <c r="A173" s="17" t="s">
        <v>451</v>
      </c>
      <c r="B173" s="17" t="s">
        <v>629</v>
      </c>
      <c r="C173" s="17" t="s">
        <v>452</v>
      </c>
      <c r="D173" s="18">
        <v>1</v>
      </c>
      <c r="E173" s="19" t="s">
        <v>630</v>
      </c>
      <c r="F173" s="21">
        <v>1966.48</v>
      </c>
      <c r="H173" s="48" t="str">
        <f t="shared" si="4"/>
        <v>Legnica (1)</v>
      </c>
      <c r="I173" s="48" t="e">
        <f>VLOOKUP(H173,LGD!$C$2:$F$147,4,FALSE)</f>
        <v>#N/A</v>
      </c>
      <c r="J173" s="50">
        <f t="shared" si="5"/>
        <v>1966.48</v>
      </c>
    </row>
    <row r="174" spans="1:10" x14ac:dyDescent="0.25">
      <c r="A174" s="17" t="s">
        <v>451</v>
      </c>
      <c r="B174" s="17" t="s">
        <v>631</v>
      </c>
      <c r="C174" s="17" t="s">
        <v>452</v>
      </c>
      <c r="D174" s="18">
        <v>1</v>
      </c>
      <c r="E174" s="19" t="s">
        <v>632</v>
      </c>
      <c r="F174" s="21">
        <v>2762.23</v>
      </c>
      <c r="H174" s="48" t="str">
        <f t="shared" si="4"/>
        <v>Wrocław (1)</v>
      </c>
      <c r="I174" s="48" t="e">
        <f>VLOOKUP(H174,LGD!$C$2:$F$147,4,FALSE)</f>
        <v>#N/A</v>
      </c>
      <c r="J174" s="50">
        <f t="shared" si="5"/>
        <v>2762.23</v>
      </c>
    </row>
    <row r="175" spans="1:10" x14ac:dyDescent="0.25">
      <c r="A175" s="17" t="s">
        <v>451</v>
      </c>
      <c r="B175" s="17" t="s">
        <v>633</v>
      </c>
      <c r="C175" s="17" t="s">
        <v>452</v>
      </c>
      <c r="D175" s="18">
        <v>1</v>
      </c>
      <c r="E175" s="19" t="s">
        <v>634</v>
      </c>
      <c r="F175" s="21">
        <v>1610.61</v>
      </c>
      <c r="H175" s="48" t="str">
        <f t="shared" si="4"/>
        <v>WAŁBRZYCH (1)</v>
      </c>
      <c r="I175" s="48" t="e">
        <f>VLOOKUP(H175,LGD!$C$2:$F$147,4,FALSE)</f>
        <v>#N/A</v>
      </c>
      <c r="J175" s="50">
        <f t="shared" si="5"/>
        <v>1610.61</v>
      </c>
    </row>
    <row r="176" spans="1:10" x14ac:dyDescent="0.25">
      <c r="A176" s="17" t="s">
        <v>456</v>
      </c>
      <c r="B176" s="17" t="s">
        <v>452</v>
      </c>
      <c r="C176" s="17" t="s">
        <v>452</v>
      </c>
      <c r="D176" s="18">
        <v>1</v>
      </c>
      <c r="E176" s="19" t="s">
        <v>635</v>
      </c>
      <c r="F176" s="21">
        <v>1210.99</v>
      </c>
      <c r="H176" s="48" t="str">
        <f t="shared" si="4"/>
        <v>ALEKSANDRÓW KUJAWSKI (1)</v>
      </c>
      <c r="I176" s="48" t="e">
        <f>VLOOKUP(H176,LGD!$C$2:$F$147,4,FALSE)</f>
        <v>#N/A</v>
      </c>
      <c r="J176" s="50">
        <f t="shared" si="5"/>
        <v>1210.99</v>
      </c>
    </row>
    <row r="177" spans="1:10" x14ac:dyDescent="0.25">
      <c r="A177" s="17" t="s">
        <v>456</v>
      </c>
      <c r="B177" s="17" t="s">
        <v>452</v>
      </c>
      <c r="C177" s="17" t="s">
        <v>451</v>
      </c>
      <c r="D177" s="18">
        <v>1</v>
      </c>
      <c r="E177" s="19" t="s">
        <v>636</v>
      </c>
      <c r="F177" s="21">
        <v>1986.78</v>
      </c>
      <c r="H177" s="48" t="str">
        <f t="shared" si="4"/>
        <v>CIECHOCINEK (1)</v>
      </c>
      <c r="I177" s="48" t="e">
        <f>VLOOKUP(H177,LGD!$C$2:$F$147,4,FALSE)</f>
        <v>#N/A</v>
      </c>
      <c r="J177" s="50">
        <f t="shared" si="5"/>
        <v>1986.78</v>
      </c>
    </row>
    <row r="178" spans="1:10" x14ac:dyDescent="0.25">
      <c r="A178" s="17" t="s">
        <v>456</v>
      </c>
      <c r="B178" s="17" t="s">
        <v>452</v>
      </c>
      <c r="C178" s="17" t="s">
        <v>454</v>
      </c>
      <c r="D178" s="18">
        <v>1</v>
      </c>
      <c r="E178" s="19" t="s">
        <v>637</v>
      </c>
      <c r="F178" s="21">
        <v>1785.56</v>
      </c>
      <c r="H178" s="48" t="str">
        <f t="shared" si="4"/>
        <v>NIESZAWA (1)</v>
      </c>
      <c r="I178" s="48" t="e">
        <f>VLOOKUP(H178,LGD!$C$2:$F$147,4,FALSE)</f>
        <v>#N/A</v>
      </c>
      <c r="J178" s="50">
        <f t="shared" si="5"/>
        <v>1785.56</v>
      </c>
    </row>
    <row r="179" spans="1:10" x14ac:dyDescent="0.25">
      <c r="A179" s="17" t="s">
        <v>456</v>
      </c>
      <c r="B179" s="17" t="s">
        <v>452</v>
      </c>
      <c r="C179" s="17" t="s">
        <v>456</v>
      </c>
      <c r="D179" s="18">
        <v>2</v>
      </c>
      <c r="E179" s="19" t="s">
        <v>635</v>
      </c>
      <c r="F179" s="21">
        <v>1081.7</v>
      </c>
      <c r="H179" s="48" t="str">
        <f t="shared" si="4"/>
        <v>ALEKSANDRÓW KUJAWSKI (2)</v>
      </c>
      <c r="I179" s="48" t="e">
        <f>VLOOKUP(H179,LGD!$C$2:$F$147,4,FALSE)</f>
        <v>#N/A</v>
      </c>
      <c r="J179" s="50">
        <f t="shared" si="5"/>
        <v>1081.7</v>
      </c>
    </row>
    <row r="180" spans="1:10" x14ac:dyDescent="0.25">
      <c r="A180" s="17" t="s">
        <v>456</v>
      </c>
      <c r="B180" s="17" t="s">
        <v>452</v>
      </c>
      <c r="C180" s="17" t="s">
        <v>458</v>
      </c>
      <c r="D180" s="18">
        <v>2</v>
      </c>
      <c r="E180" s="19" t="s">
        <v>638</v>
      </c>
      <c r="F180" s="21">
        <v>1345.24</v>
      </c>
      <c r="H180" s="48" t="str">
        <f t="shared" si="4"/>
        <v>BĄDKOWO (2)</v>
      </c>
      <c r="I180" s="48" t="e">
        <f>VLOOKUP(H180,LGD!$C$2:$F$147,4,FALSE)</f>
        <v>#N/A</v>
      </c>
      <c r="J180" s="50">
        <f t="shared" si="5"/>
        <v>1345.24</v>
      </c>
    </row>
    <row r="181" spans="1:10" x14ac:dyDescent="0.25">
      <c r="A181" s="17" t="s">
        <v>456</v>
      </c>
      <c r="B181" s="17" t="s">
        <v>452</v>
      </c>
      <c r="C181" s="17" t="s">
        <v>460</v>
      </c>
      <c r="D181" s="18">
        <v>2</v>
      </c>
      <c r="E181" s="19" t="s">
        <v>639</v>
      </c>
      <c r="F181" s="21">
        <v>1140.19</v>
      </c>
      <c r="H181" s="48" t="str">
        <f t="shared" si="4"/>
        <v>KONECK (2)</v>
      </c>
      <c r="I181" s="48" t="e">
        <f>VLOOKUP(H181,LGD!$C$2:$F$147,4,FALSE)</f>
        <v>#N/A</v>
      </c>
      <c r="J181" s="50">
        <f t="shared" si="5"/>
        <v>1140.19</v>
      </c>
    </row>
    <row r="182" spans="1:10" x14ac:dyDescent="0.25">
      <c r="A182" s="17" t="s">
        <v>456</v>
      </c>
      <c r="B182" s="17" t="s">
        <v>452</v>
      </c>
      <c r="C182" s="17" t="s">
        <v>467</v>
      </c>
      <c r="D182" s="18">
        <v>2</v>
      </c>
      <c r="E182" s="19" t="s">
        <v>640</v>
      </c>
      <c r="F182" s="21">
        <v>1075.6199999999999</v>
      </c>
      <c r="H182" s="48" t="str">
        <f t="shared" si="4"/>
        <v>RACIĄŻEK (2)</v>
      </c>
      <c r="I182" s="48" t="e">
        <f>VLOOKUP(H182,LGD!$C$2:$F$147,4,FALSE)</f>
        <v>#N/A</v>
      </c>
      <c r="J182" s="50">
        <f t="shared" si="5"/>
        <v>1075.6199999999999</v>
      </c>
    </row>
    <row r="183" spans="1:10" x14ac:dyDescent="0.25">
      <c r="A183" s="17" t="s">
        <v>456</v>
      </c>
      <c r="B183" s="17" t="s">
        <v>452</v>
      </c>
      <c r="C183" s="17" t="s">
        <v>491</v>
      </c>
      <c r="D183" s="18">
        <v>2</v>
      </c>
      <c r="E183" s="19" t="s">
        <v>641</v>
      </c>
      <c r="F183" s="21">
        <v>1117.1199999999999</v>
      </c>
      <c r="H183" s="48" t="str">
        <f t="shared" si="4"/>
        <v>WAGANIEC (2)</v>
      </c>
      <c r="I183" s="48" t="e">
        <f>VLOOKUP(H183,LGD!$C$2:$F$147,4,FALSE)</f>
        <v>#N/A</v>
      </c>
      <c r="J183" s="50">
        <f t="shared" si="5"/>
        <v>1117.1199999999999</v>
      </c>
    </row>
    <row r="184" spans="1:10" x14ac:dyDescent="0.25">
      <c r="A184" s="17" t="s">
        <v>456</v>
      </c>
      <c r="B184" s="17" t="s">
        <v>452</v>
      </c>
      <c r="C184" s="17" t="s">
        <v>493</v>
      </c>
      <c r="D184" s="18">
        <v>2</v>
      </c>
      <c r="E184" s="19" t="s">
        <v>642</v>
      </c>
      <c r="F184" s="21">
        <v>1725.82</v>
      </c>
      <c r="H184" s="48" t="str">
        <f t="shared" si="4"/>
        <v>ZAKRZEWO (2)</v>
      </c>
      <c r="I184" s="48" t="e">
        <f>VLOOKUP(H184,LGD!$C$2:$F$147,4,FALSE)</f>
        <v>#N/A</v>
      </c>
      <c r="J184" s="50">
        <f t="shared" si="5"/>
        <v>1725.82</v>
      </c>
    </row>
    <row r="185" spans="1:10" x14ac:dyDescent="0.25">
      <c r="A185" s="17" t="s">
        <v>456</v>
      </c>
      <c r="B185" s="17" t="s">
        <v>451</v>
      </c>
      <c r="C185" s="17" t="s">
        <v>452</v>
      </c>
      <c r="D185" s="18">
        <v>1</v>
      </c>
      <c r="E185" s="19" t="s">
        <v>643</v>
      </c>
      <c r="F185" s="21">
        <v>1873.56</v>
      </c>
      <c r="H185" s="48" t="str">
        <f t="shared" si="4"/>
        <v>BRODNICA (1)</v>
      </c>
      <c r="I185" s="48" t="e">
        <f>VLOOKUP(H185,LGD!$C$2:$F$147,4,FALSE)</f>
        <v>#N/A</v>
      </c>
      <c r="J185" s="50">
        <f t="shared" si="5"/>
        <v>1873.56</v>
      </c>
    </row>
    <row r="186" spans="1:10" x14ac:dyDescent="0.25">
      <c r="A186" s="17" t="s">
        <v>456</v>
      </c>
      <c r="B186" s="17" t="s">
        <v>451</v>
      </c>
      <c r="C186" s="17" t="s">
        <v>451</v>
      </c>
      <c r="D186" s="18">
        <v>2</v>
      </c>
      <c r="E186" s="19" t="s">
        <v>644</v>
      </c>
      <c r="F186" s="21">
        <v>1107.73</v>
      </c>
      <c r="H186" s="48" t="str">
        <f t="shared" si="4"/>
        <v>BOBROWO (2)</v>
      </c>
      <c r="I186" s="48" t="e">
        <f>VLOOKUP(H186,LGD!$C$2:$F$147,4,FALSE)</f>
        <v>#N/A</v>
      </c>
      <c r="J186" s="50">
        <f t="shared" si="5"/>
        <v>1107.73</v>
      </c>
    </row>
    <row r="187" spans="1:10" x14ac:dyDescent="0.25">
      <c r="A187" s="17" t="s">
        <v>456</v>
      </c>
      <c r="B187" s="17" t="s">
        <v>451</v>
      </c>
      <c r="C187" s="17" t="s">
        <v>454</v>
      </c>
      <c r="D187" s="18">
        <v>2</v>
      </c>
      <c r="E187" s="19" t="s">
        <v>643</v>
      </c>
      <c r="F187" s="21">
        <v>1546.72</v>
      </c>
      <c r="H187" s="48" t="str">
        <f t="shared" si="4"/>
        <v>BRODNICA (2)</v>
      </c>
      <c r="I187" s="48" t="e">
        <f>VLOOKUP(H187,LGD!$C$2:$F$147,4,FALSE)</f>
        <v>#N/A</v>
      </c>
      <c r="J187" s="50">
        <f t="shared" si="5"/>
        <v>1546.72</v>
      </c>
    </row>
    <row r="188" spans="1:10" x14ac:dyDescent="0.25">
      <c r="A188" s="17" t="s">
        <v>456</v>
      </c>
      <c r="B188" s="17" t="s">
        <v>451</v>
      </c>
      <c r="C188" s="17" t="s">
        <v>456</v>
      </c>
      <c r="D188" s="18">
        <v>2</v>
      </c>
      <c r="E188" s="19" t="s">
        <v>645</v>
      </c>
      <c r="F188" s="21">
        <v>1073.7</v>
      </c>
      <c r="H188" s="48" t="str">
        <f t="shared" si="4"/>
        <v>BRZOZIE (2)</v>
      </c>
      <c r="I188" s="48" t="e">
        <f>VLOOKUP(H188,LGD!$C$2:$F$147,4,FALSE)</f>
        <v>#N/A</v>
      </c>
      <c r="J188" s="50">
        <f t="shared" si="5"/>
        <v>1073.7</v>
      </c>
    </row>
    <row r="189" spans="1:10" x14ac:dyDescent="0.25">
      <c r="A189" s="17" t="s">
        <v>456</v>
      </c>
      <c r="B189" s="17" t="s">
        <v>451</v>
      </c>
      <c r="C189" s="17" t="s">
        <v>458</v>
      </c>
      <c r="D189" s="18">
        <v>3</v>
      </c>
      <c r="E189" s="19" t="s">
        <v>646</v>
      </c>
      <c r="F189" s="21">
        <v>1441.63</v>
      </c>
      <c r="H189" s="48" t="str">
        <f t="shared" si="4"/>
        <v>GÓRZNO (3)</v>
      </c>
      <c r="I189" s="48" t="e">
        <f>VLOOKUP(H189,LGD!$C$2:$F$147,4,FALSE)</f>
        <v>#N/A</v>
      </c>
      <c r="J189" s="50">
        <f t="shared" si="5"/>
        <v>1441.63</v>
      </c>
    </row>
    <row r="190" spans="1:10" x14ac:dyDescent="0.25">
      <c r="A190" s="17" t="s">
        <v>456</v>
      </c>
      <c r="B190" s="17" t="s">
        <v>451</v>
      </c>
      <c r="C190" s="17" t="s">
        <v>460</v>
      </c>
      <c r="D190" s="18">
        <v>2</v>
      </c>
      <c r="E190" s="19" t="s">
        <v>647</v>
      </c>
      <c r="F190" s="21">
        <v>1208.56</v>
      </c>
      <c r="H190" s="48" t="str">
        <f t="shared" si="4"/>
        <v>BARTNICZKA (2)</v>
      </c>
      <c r="I190" s="48" t="e">
        <f>VLOOKUP(H190,LGD!$C$2:$F$147,4,FALSE)</f>
        <v>#N/A</v>
      </c>
      <c r="J190" s="50">
        <f t="shared" si="5"/>
        <v>1208.56</v>
      </c>
    </row>
    <row r="191" spans="1:10" x14ac:dyDescent="0.25">
      <c r="A191" s="17" t="s">
        <v>456</v>
      </c>
      <c r="B191" s="17" t="s">
        <v>451</v>
      </c>
      <c r="C191" s="17" t="s">
        <v>467</v>
      </c>
      <c r="D191" s="18">
        <v>3</v>
      </c>
      <c r="E191" s="19" t="s">
        <v>648</v>
      </c>
      <c r="F191" s="21">
        <v>1342.93</v>
      </c>
      <c r="H191" s="48" t="str">
        <f t="shared" si="4"/>
        <v>JABŁONOWO POMORSKIE (3)</v>
      </c>
      <c r="I191" s="48" t="e">
        <f>VLOOKUP(H191,LGD!$C$2:$F$147,4,FALSE)</f>
        <v>#N/A</v>
      </c>
      <c r="J191" s="50">
        <f t="shared" si="5"/>
        <v>1342.93</v>
      </c>
    </row>
    <row r="192" spans="1:10" x14ac:dyDescent="0.25">
      <c r="A192" s="17" t="s">
        <v>456</v>
      </c>
      <c r="B192" s="17" t="s">
        <v>451</v>
      </c>
      <c r="C192" s="17" t="s">
        <v>491</v>
      </c>
      <c r="D192" s="18">
        <v>2</v>
      </c>
      <c r="E192" s="19" t="s">
        <v>649</v>
      </c>
      <c r="F192" s="21">
        <v>1209.4100000000001</v>
      </c>
      <c r="H192" s="48" t="str">
        <f t="shared" si="4"/>
        <v>OSIEK (2)</v>
      </c>
      <c r="I192" s="48" t="e">
        <f>VLOOKUP(H192,LGD!$C$2:$F$147,4,FALSE)</f>
        <v>#N/A</v>
      </c>
      <c r="J192" s="50">
        <f t="shared" si="5"/>
        <v>1209.4100000000001</v>
      </c>
    </row>
    <row r="193" spans="1:10" x14ac:dyDescent="0.25">
      <c r="A193" s="17" t="s">
        <v>456</v>
      </c>
      <c r="B193" s="17" t="s">
        <v>451</v>
      </c>
      <c r="C193" s="17" t="s">
        <v>493</v>
      </c>
      <c r="D193" s="18">
        <v>2</v>
      </c>
      <c r="E193" s="19" t="s">
        <v>650</v>
      </c>
      <c r="F193" s="21">
        <v>706.87</v>
      </c>
      <c r="H193" s="48" t="str">
        <f t="shared" si="4"/>
        <v>ŚWIEDZIEBNIA (2)</v>
      </c>
      <c r="I193" s="48" t="e">
        <f>VLOOKUP(H193,LGD!$C$2:$F$147,4,FALSE)</f>
        <v>#N/A</v>
      </c>
      <c r="J193" s="50">
        <f t="shared" si="5"/>
        <v>706.87</v>
      </c>
    </row>
    <row r="194" spans="1:10" x14ac:dyDescent="0.25">
      <c r="A194" s="17" t="s">
        <v>456</v>
      </c>
      <c r="B194" s="17" t="s">
        <v>451</v>
      </c>
      <c r="C194" s="17" t="s">
        <v>506</v>
      </c>
      <c r="D194" s="18">
        <v>2</v>
      </c>
      <c r="E194" s="19" t="s">
        <v>651</v>
      </c>
      <c r="F194" s="21">
        <v>1324.49</v>
      </c>
      <c r="H194" s="48" t="str">
        <f t="shared" si="4"/>
        <v>ZBICZNO (2)</v>
      </c>
      <c r="I194" s="48" t="e">
        <f>VLOOKUP(H194,LGD!$C$2:$F$147,4,FALSE)</f>
        <v>#N/A</v>
      </c>
      <c r="J194" s="50">
        <f t="shared" si="5"/>
        <v>1324.49</v>
      </c>
    </row>
    <row r="195" spans="1:10" x14ac:dyDescent="0.25">
      <c r="A195" s="17" t="s">
        <v>456</v>
      </c>
      <c r="B195" s="17" t="s">
        <v>454</v>
      </c>
      <c r="C195" s="17" t="s">
        <v>452</v>
      </c>
      <c r="D195" s="18">
        <v>2</v>
      </c>
      <c r="E195" s="19" t="s">
        <v>652</v>
      </c>
      <c r="F195" s="21">
        <v>2634.62</v>
      </c>
      <c r="H195" s="48" t="str">
        <f t="shared" si="4"/>
        <v>BIAŁE BŁOTA (2)</v>
      </c>
      <c r="I195" s="48" t="e">
        <f>VLOOKUP(H195,LGD!$C$2:$F$147,4,FALSE)</f>
        <v>#N/A</v>
      </c>
      <c r="J195" s="50">
        <f t="shared" si="5"/>
        <v>2634.62</v>
      </c>
    </row>
    <row r="196" spans="1:10" x14ac:dyDescent="0.25">
      <c r="A196" s="17" t="s">
        <v>456</v>
      </c>
      <c r="B196" s="17" t="s">
        <v>454</v>
      </c>
      <c r="C196" s="17" t="s">
        <v>451</v>
      </c>
      <c r="D196" s="18">
        <v>2</v>
      </c>
      <c r="E196" s="19" t="s">
        <v>653</v>
      </c>
      <c r="F196" s="21">
        <v>1445.97</v>
      </c>
      <c r="H196" s="48" t="str">
        <f t="shared" si="4"/>
        <v>DĄBROWA CHEŁMIŃSKA (2)</v>
      </c>
      <c r="I196" s="48" t="e">
        <f>VLOOKUP(H196,LGD!$C$2:$F$147,4,FALSE)</f>
        <v>#N/A</v>
      </c>
      <c r="J196" s="50">
        <f t="shared" si="5"/>
        <v>1445.97</v>
      </c>
    </row>
    <row r="197" spans="1:10" x14ac:dyDescent="0.25">
      <c r="A197" s="17" t="s">
        <v>456</v>
      </c>
      <c r="B197" s="17" t="s">
        <v>454</v>
      </c>
      <c r="C197" s="17" t="s">
        <v>454</v>
      </c>
      <c r="D197" s="18">
        <v>2</v>
      </c>
      <c r="E197" s="19" t="s">
        <v>654</v>
      </c>
      <c r="F197" s="21">
        <v>1504.65</v>
      </c>
      <c r="H197" s="48" t="str">
        <f t="shared" si="4"/>
        <v>DOBRCZ (2)</v>
      </c>
      <c r="I197" s="48" t="e">
        <f>VLOOKUP(H197,LGD!$C$2:$F$147,4,FALSE)</f>
        <v>#N/A</v>
      </c>
      <c r="J197" s="50">
        <f t="shared" si="5"/>
        <v>1504.65</v>
      </c>
    </row>
    <row r="198" spans="1:10" x14ac:dyDescent="0.25">
      <c r="A198" s="17" t="s">
        <v>456</v>
      </c>
      <c r="B198" s="17" t="s">
        <v>454</v>
      </c>
      <c r="C198" s="17" t="s">
        <v>456</v>
      </c>
      <c r="D198" s="18">
        <v>3</v>
      </c>
      <c r="E198" s="19" t="s">
        <v>655</v>
      </c>
      <c r="F198" s="21">
        <v>1455.08</v>
      </c>
      <c r="H198" s="48" t="str">
        <f t="shared" si="4"/>
        <v>KORONOWO (3)</v>
      </c>
      <c r="I198" s="48" t="e">
        <f>VLOOKUP(H198,LGD!$C$2:$F$147,4,FALSE)</f>
        <v>#N/A</v>
      </c>
      <c r="J198" s="50">
        <f t="shared" si="5"/>
        <v>1455.08</v>
      </c>
    </row>
    <row r="199" spans="1:10" x14ac:dyDescent="0.25">
      <c r="A199" s="17" t="s">
        <v>456</v>
      </c>
      <c r="B199" s="17" t="s">
        <v>454</v>
      </c>
      <c r="C199" s="17" t="s">
        <v>458</v>
      </c>
      <c r="D199" s="18">
        <v>2</v>
      </c>
      <c r="E199" s="19" t="s">
        <v>656</v>
      </c>
      <c r="F199" s="21">
        <v>2450.04</v>
      </c>
      <c r="H199" s="48" t="str">
        <f t="shared" si="4"/>
        <v>NOWA WIEŚ WIELKA (2)</v>
      </c>
      <c r="I199" s="48" t="e">
        <f>VLOOKUP(H199,LGD!$C$2:$F$147,4,FALSE)</f>
        <v>#N/A</v>
      </c>
      <c r="J199" s="50">
        <f t="shared" si="5"/>
        <v>2450.04</v>
      </c>
    </row>
    <row r="200" spans="1:10" x14ac:dyDescent="0.25">
      <c r="A200" s="17" t="s">
        <v>456</v>
      </c>
      <c r="B200" s="17" t="s">
        <v>454</v>
      </c>
      <c r="C200" s="17" t="s">
        <v>460</v>
      </c>
      <c r="D200" s="18">
        <v>2</v>
      </c>
      <c r="E200" s="19" t="s">
        <v>657</v>
      </c>
      <c r="F200" s="21">
        <v>3672.61</v>
      </c>
      <c r="H200" s="48" t="str">
        <f t="shared" ref="H200:H263" si="6">CONCATENATE(E200," (",D200,")")</f>
        <v>OSIELSKO (2)</v>
      </c>
      <c r="I200" s="48" t="e">
        <f>VLOOKUP(H200,LGD!$C$2:$F$147,4,FALSE)</f>
        <v>#N/A</v>
      </c>
      <c r="J200" s="50">
        <f t="shared" ref="J200:J263" si="7">F200</f>
        <v>3672.61</v>
      </c>
    </row>
    <row r="201" spans="1:10" x14ac:dyDescent="0.25">
      <c r="A201" s="17" t="s">
        <v>456</v>
      </c>
      <c r="B201" s="17" t="s">
        <v>454</v>
      </c>
      <c r="C201" s="17" t="s">
        <v>467</v>
      </c>
      <c r="D201" s="18">
        <v>2</v>
      </c>
      <c r="E201" s="19" t="s">
        <v>658</v>
      </c>
      <c r="F201" s="21">
        <v>1798.07</v>
      </c>
      <c r="H201" s="48" t="str">
        <f t="shared" si="6"/>
        <v>SICIENKO (2)</v>
      </c>
      <c r="I201" s="48" t="e">
        <f>VLOOKUP(H201,LGD!$C$2:$F$147,4,FALSE)</f>
        <v>#N/A</v>
      </c>
      <c r="J201" s="50">
        <f t="shared" si="7"/>
        <v>1798.07</v>
      </c>
    </row>
    <row r="202" spans="1:10" x14ac:dyDescent="0.25">
      <c r="A202" s="17" t="s">
        <v>456</v>
      </c>
      <c r="B202" s="17" t="s">
        <v>454</v>
      </c>
      <c r="C202" s="17" t="s">
        <v>491</v>
      </c>
      <c r="D202" s="18">
        <v>3</v>
      </c>
      <c r="E202" s="19" t="s">
        <v>659</v>
      </c>
      <c r="F202" s="21">
        <v>2127.89</v>
      </c>
      <c r="H202" s="48" t="str">
        <f t="shared" si="6"/>
        <v>SOLEC KUJAWSKI (3)</v>
      </c>
      <c r="I202" s="48" t="e">
        <f>VLOOKUP(H202,LGD!$C$2:$F$147,4,FALSE)</f>
        <v>#N/A</v>
      </c>
      <c r="J202" s="50">
        <f t="shared" si="7"/>
        <v>2127.89</v>
      </c>
    </row>
    <row r="203" spans="1:10" x14ac:dyDescent="0.25">
      <c r="A203" s="17" t="s">
        <v>456</v>
      </c>
      <c r="B203" s="17" t="s">
        <v>456</v>
      </c>
      <c r="C203" s="17" t="s">
        <v>452</v>
      </c>
      <c r="D203" s="18">
        <v>1</v>
      </c>
      <c r="E203" s="19" t="s">
        <v>660</v>
      </c>
      <c r="F203" s="21">
        <v>1440.17</v>
      </c>
      <c r="H203" s="48" t="str">
        <f t="shared" si="6"/>
        <v>CHEŁMNO (1)</v>
      </c>
      <c r="I203" s="48" t="e">
        <f>VLOOKUP(H203,LGD!$C$2:$F$147,4,FALSE)</f>
        <v>#N/A</v>
      </c>
      <c r="J203" s="50">
        <f t="shared" si="7"/>
        <v>1440.17</v>
      </c>
    </row>
    <row r="204" spans="1:10" x14ac:dyDescent="0.25">
      <c r="A204" s="17" t="s">
        <v>456</v>
      </c>
      <c r="B204" s="17" t="s">
        <v>456</v>
      </c>
      <c r="C204" s="17" t="s">
        <v>451</v>
      </c>
      <c r="D204" s="18">
        <v>2</v>
      </c>
      <c r="E204" s="19" t="s">
        <v>660</v>
      </c>
      <c r="F204" s="21">
        <v>987.3</v>
      </c>
      <c r="H204" s="48" t="str">
        <f t="shared" si="6"/>
        <v>CHEŁMNO (2)</v>
      </c>
      <c r="I204" s="48" t="e">
        <f>VLOOKUP(H204,LGD!$C$2:$F$147,4,FALSE)</f>
        <v>#N/A</v>
      </c>
      <c r="J204" s="50">
        <f t="shared" si="7"/>
        <v>987.3</v>
      </c>
    </row>
    <row r="205" spans="1:10" x14ac:dyDescent="0.25">
      <c r="A205" s="17" t="s">
        <v>456</v>
      </c>
      <c r="B205" s="17" t="s">
        <v>456</v>
      </c>
      <c r="C205" s="17" t="s">
        <v>454</v>
      </c>
      <c r="D205" s="18">
        <v>2</v>
      </c>
      <c r="E205" s="19" t="s">
        <v>661</v>
      </c>
      <c r="F205" s="21">
        <v>1236.3699999999999</v>
      </c>
      <c r="H205" s="48" t="str">
        <f t="shared" si="6"/>
        <v>KIJEWO KRÓLEWSKIE (2)</v>
      </c>
      <c r="I205" s="48" t="e">
        <f>VLOOKUP(H205,LGD!$C$2:$F$147,4,FALSE)</f>
        <v>#N/A</v>
      </c>
      <c r="J205" s="50">
        <f t="shared" si="7"/>
        <v>1236.3699999999999</v>
      </c>
    </row>
    <row r="206" spans="1:10" x14ac:dyDescent="0.25">
      <c r="A206" s="17" t="s">
        <v>456</v>
      </c>
      <c r="B206" s="17" t="s">
        <v>456</v>
      </c>
      <c r="C206" s="17" t="s">
        <v>456</v>
      </c>
      <c r="D206" s="18">
        <v>2</v>
      </c>
      <c r="E206" s="19" t="s">
        <v>662</v>
      </c>
      <c r="F206" s="21">
        <v>1239.75</v>
      </c>
      <c r="H206" s="48" t="str">
        <f t="shared" si="6"/>
        <v>LISEWO (2)</v>
      </c>
      <c r="I206" s="48" t="e">
        <f>VLOOKUP(H206,LGD!$C$2:$F$147,4,FALSE)</f>
        <v>#N/A</v>
      </c>
      <c r="J206" s="50">
        <f t="shared" si="7"/>
        <v>1239.75</v>
      </c>
    </row>
    <row r="207" spans="1:10" x14ac:dyDescent="0.25">
      <c r="A207" s="17" t="s">
        <v>456</v>
      </c>
      <c r="B207" s="17" t="s">
        <v>456</v>
      </c>
      <c r="C207" s="17" t="s">
        <v>458</v>
      </c>
      <c r="D207" s="18">
        <v>2</v>
      </c>
      <c r="E207" s="19" t="s">
        <v>663</v>
      </c>
      <c r="F207" s="21">
        <v>981.91</v>
      </c>
      <c r="H207" s="48" t="str">
        <f t="shared" si="6"/>
        <v>PAPOWO BISKUPIE (2)</v>
      </c>
      <c r="I207" s="48" t="e">
        <f>VLOOKUP(H207,LGD!$C$2:$F$147,4,FALSE)</f>
        <v>#N/A</v>
      </c>
      <c r="J207" s="50">
        <f t="shared" si="7"/>
        <v>981.91</v>
      </c>
    </row>
    <row r="208" spans="1:10" x14ac:dyDescent="0.25">
      <c r="A208" s="17" t="s">
        <v>456</v>
      </c>
      <c r="B208" s="17" t="s">
        <v>456</v>
      </c>
      <c r="C208" s="17" t="s">
        <v>460</v>
      </c>
      <c r="D208" s="18">
        <v>2</v>
      </c>
      <c r="E208" s="19" t="s">
        <v>664</v>
      </c>
      <c r="F208" s="21">
        <v>1622.15</v>
      </c>
      <c r="H208" s="48" t="str">
        <f t="shared" si="6"/>
        <v>STOLNO (2)</v>
      </c>
      <c r="I208" s="48" t="e">
        <f>VLOOKUP(H208,LGD!$C$2:$F$147,4,FALSE)</f>
        <v>#N/A</v>
      </c>
      <c r="J208" s="50">
        <f t="shared" si="7"/>
        <v>1622.15</v>
      </c>
    </row>
    <row r="209" spans="1:10" x14ac:dyDescent="0.25">
      <c r="A209" s="17" t="s">
        <v>456</v>
      </c>
      <c r="B209" s="17" t="s">
        <v>456</v>
      </c>
      <c r="C209" s="17" t="s">
        <v>467</v>
      </c>
      <c r="D209" s="18">
        <v>2</v>
      </c>
      <c r="E209" s="19" t="s">
        <v>665</v>
      </c>
      <c r="F209" s="21">
        <v>1121.94</v>
      </c>
      <c r="H209" s="48" t="str">
        <f t="shared" si="6"/>
        <v>UNISŁAW (2)</v>
      </c>
      <c r="I209" s="48" t="e">
        <f>VLOOKUP(H209,LGD!$C$2:$F$147,4,FALSE)</f>
        <v>#N/A</v>
      </c>
      <c r="J209" s="50">
        <f t="shared" si="7"/>
        <v>1121.94</v>
      </c>
    </row>
    <row r="210" spans="1:10" x14ac:dyDescent="0.25">
      <c r="A210" s="17" t="s">
        <v>456</v>
      </c>
      <c r="B210" s="17" t="s">
        <v>458</v>
      </c>
      <c r="C210" s="17" t="s">
        <v>452</v>
      </c>
      <c r="D210" s="18">
        <v>1</v>
      </c>
      <c r="E210" s="19" t="s">
        <v>666</v>
      </c>
      <c r="F210" s="21">
        <v>1571.12</v>
      </c>
      <c r="H210" s="48" t="str">
        <f t="shared" si="6"/>
        <v>GOLUB-DOBRZYŃ (1)</v>
      </c>
      <c r="I210" s="48" t="e">
        <f>VLOOKUP(H210,LGD!$C$2:$F$147,4,FALSE)</f>
        <v>#N/A</v>
      </c>
      <c r="J210" s="50">
        <f t="shared" si="7"/>
        <v>1571.12</v>
      </c>
    </row>
    <row r="211" spans="1:10" x14ac:dyDescent="0.25">
      <c r="A211" s="17" t="s">
        <v>456</v>
      </c>
      <c r="B211" s="17" t="s">
        <v>458</v>
      </c>
      <c r="C211" s="17" t="s">
        <v>451</v>
      </c>
      <c r="D211" s="18">
        <v>2</v>
      </c>
      <c r="E211" s="19" t="s">
        <v>667</v>
      </c>
      <c r="F211" s="21">
        <v>1143.3599999999999</v>
      </c>
      <c r="H211" s="48" t="str">
        <f t="shared" si="6"/>
        <v>CIECHOCIN (2)</v>
      </c>
      <c r="I211" s="48" t="e">
        <f>VLOOKUP(H211,LGD!$C$2:$F$147,4,FALSE)</f>
        <v>#N/A</v>
      </c>
      <c r="J211" s="50">
        <f t="shared" si="7"/>
        <v>1143.3599999999999</v>
      </c>
    </row>
    <row r="212" spans="1:10" x14ac:dyDescent="0.25">
      <c r="A212" s="17" t="s">
        <v>456</v>
      </c>
      <c r="B212" s="17" t="s">
        <v>458</v>
      </c>
      <c r="C212" s="17" t="s">
        <v>454</v>
      </c>
      <c r="D212" s="18">
        <v>2</v>
      </c>
      <c r="E212" s="19" t="s">
        <v>666</v>
      </c>
      <c r="F212" s="21">
        <v>1376.41</v>
      </c>
      <c r="H212" s="48" t="str">
        <f t="shared" si="6"/>
        <v>GOLUB-DOBRZYŃ (2)</v>
      </c>
      <c r="I212" s="48" t="e">
        <f>VLOOKUP(H212,LGD!$C$2:$F$147,4,FALSE)</f>
        <v>#N/A</v>
      </c>
      <c r="J212" s="50">
        <f t="shared" si="7"/>
        <v>1376.41</v>
      </c>
    </row>
    <row r="213" spans="1:10" x14ac:dyDescent="0.25">
      <c r="A213" s="17" t="s">
        <v>456</v>
      </c>
      <c r="B213" s="17" t="s">
        <v>458</v>
      </c>
      <c r="C213" s="17" t="s">
        <v>456</v>
      </c>
      <c r="D213" s="18">
        <v>3</v>
      </c>
      <c r="E213" s="19" t="s">
        <v>668</v>
      </c>
      <c r="F213" s="21">
        <v>1398.03</v>
      </c>
      <c r="H213" s="48" t="str">
        <f t="shared" si="6"/>
        <v>KOWALEWO POMORSKIE (3)</v>
      </c>
      <c r="I213" s="48" t="e">
        <f>VLOOKUP(H213,LGD!$C$2:$F$147,4,FALSE)</f>
        <v>#N/A</v>
      </c>
      <c r="J213" s="50">
        <f t="shared" si="7"/>
        <v>1398.03</v>
      </c>
    </row>
    <row r="214" spans="1:10" x14ac:dyDescent="0.25">
      <c r="A214" s="17" t="s">
        <v>456</v>
      </c>
      <c r="B214" s="17" t="s">
        <v>458</v>
      </c>
      <c r="C214" s="17" t="s">
        <v>458</v>
      </c>
      <c r="D214" s="18">
        <v>2</v>
      </c>
      <c r="E214" s="19" t="s">
        <v>669</v>
      </c>
      <c r="F214" s="21">
        <v>1111.07</v>
      </c>
      <c r="H214" s="48" t="str">
        <f t="shared" si="6"/>
        <v>RADOMIN (2)</v>
      </c>
      <c r="I214" s="48" t="e">
        <f>VLOOKUP(H214,LGD!$C$2:$F$147,4,FALSE)</f>
        <v>#N/A</v>
      </c>
      <c r="J214" s="50">
        <f t="shared" si="7"/>
        <v>1111.07</v>
      </c>
    </row>
    <row r="215" spans="1:10" x14ac:dyDescent="0.25">
      <c r="A215" s="17" t="s">
        <v>456</v>
      </c>
      <c r="B215" s="17" t="s">
        <v>458</v>
      </c>
      <c r="C215" s="17" t="s">
        <v>460</v>
      </c>
      <c r="D215" s="18">
        <v>2</v>
      </c>
      <c r="E215" s="19" t="s">
        <v>670</v>
      </c>
      <c r="F215" s="21">
        <v>951.1</v>
      </c>
      <c r="H215" s="48" t="str">
        <f t="shared" si="6"/>
        <v>ZBÓJNO (2)</v>
      </c>
      <c r="I215" s="48" t="e">
        <f>VLOOKUP(H215,LGD!$C$2:$F$147,4,FALSE)</f>
        <v>#N/A</v>
      </c>
      <c r="J215" s="50">
        <f t="shared" si="7"/>
        <v>951.1</v>
      </c>
    </row>
    <row r="216" spans="1:10" x14ac:dyDescent="0.25">
      <c r="A216" s="17" t="s">
        <v>456</v>
      </c>
      <c r="B216" s="17" t="s">
        <v>460</v>
      </c>
      <c r="C216" s="17" t="s">
        <v>452</v>
      </c>
      <c r="D216" s="18">
        <v>2</v>
      </c>
      <c r="E216" s="19" t="s">
        <v>671</v>
      </c>
      <c r="F216" s="21">
        <v>1861.67</v>
      </c>
      <c r="H216" s="48" t="str">
        <f t="shared" si="6"/>
        <v>GRUDZIĄDZ (2)</v>
      </c>
      <c r="I216" s="48" t="e">
        <f>VLOOKUP(H216,LGD!$C$2:$F$147,4,FALSE)</f>
        <v>#N/A</v>
      </c>
      <c r="J216" s="50">
        <f t="shared" si="7"/>
        <v>1861.67</v>
      </c>
    </row>
    <row r="217" spans="1:10" x14ac:dyDescent="0.25">
      <c r="A217" s="17" t="s">
        <v>456</v>
      </c>
      <c r="B217" s="17" t="s">
        <v>460</v>
      </c>
      <c r="C217" s="17" t="s">
        <v>451</v>
      </c>
      <c r="D217" s="18">
        <v>2</v>
      </c>
      <c r="E217" s="19" t="s">
        <v>672</v>
      </c>
      <c r="F217" s="21">
        <v>1113.42</v>
      </c>
      <c r="H217" s="48" t="str">
        <f t="shared" si="6"/>
        <v>GRUTA (2)</v>
      </c>
      <c r="I217" s="48" t="e">
        <f>VLOOKUP(H217,LGD!$C$2:$F$147,4,FALSE)</f>
        <v>#N/A</v>
      </c>
      <c r="J217" s="50">
        <f t="shared" si="7"/>
        <v>1113.42</v>
      </c>
    </row>
    <row r="218" spans="1:10" x14ac:dyDescent="0.25">
      <c r="A218" s="17" t="s">
        <v>456</v>
      </c>
      <c r="B218" s="17" t="s">
        <v>460</v>
      </c>
      <c r="C218" s="17" t="s">
        <v>454</v>
      </c>
      <c r="D218" s="18">
        <v>3</v>
      </c>
      <c r="E218" s="19" t="s">
        <v>673</v>
      </c>
      <c r="F218" s="21">
        <v>1336.88</v>
      </c>
      <c r="H218" s="48" t="str">
        <f t="shared" si="6"/>
        <v>ŁASIN (3)</v>
      </c>
      <c r="I218" s="48" t="e">
        <f>VLOOKUP(H218,LGD!$C$2:$F$147,4,FALSE)</f>
        <v>#N/A</v>
      </c>
      <c r="J218" s="50">
        <f t="shared" si="7"/>
        <v>1336.88</v>
      </c>
    </row>
    <row r="219" spans="1:10" x14ac:dyDescent="0.25">
      <c r="A219" s="17" t="s">
        <v>456</v>
      </c>
      <c r="B219" s="17" t="s">
        <v>460</v>
      </c>
      <c r="C219" s="17" t="s">
        <v>456</v>
      </c>
      <c r="D219" s="18">
        <v>3</v>
      </c>
      <c r="E219" s="19" t="s">
        <v>674</v>
      </c>
      <c r="F219" s="21">
        <v>2254.29</v>
      </c>
      <c r="H219" s="48" t="str">
        <f t="shared" si="6"/>
        <v>RADZYŃ CHEŁMIŃSKI (3)</v>
      </c>
      <c r="I219" s="48" t="e">
        <f>VLOOKUP(H219,LGD!$C$2:$F$147,4,FALSE)</f>
        <v>#N/A</v>
      </c>
      <c r="J219" s="50">
        <f t="shared" si="7"/>
        <v>2254.29</v>
      </c>
    </row>
    <row r="220" spans="1:10" x14ac:dyDescent="0.25">
      <c r="A220" s="17" t="s">
        <v>456</v>
      </c>
      <c r="B220" s="17" t="s">
        <v>460</v>
      </c>
      <c r="C220" s="17" t="s">
        <v>458</v>
      </c>
      <c r="D220" s="18">
        <v>2</v>
      </c>
      <c r="E220" s="19" t="s">
        <v>675</v>
      </c>
      <c r="F220" s="21">
        <v>1185.07</v>
      </c>
      <c r="H220" s="48" t="str">
        <f t="shared" si="6"/>
        <v>ROGÓŹNO (2)</v>
      </c>
      <c r="I220" s="48" t="e">
        <f>VLOOKUP(H220,LGD!$C$2:$F$147,4,FALSE)</f>
        <v>#N/A</v>
      </c>
      <c r="J220" s="50">
        <f t="shared" si="7"/>
        <v>1185.07</v>
      </c>
    </row>
    <row r="221" spans="1:10" x14ac:dyDescent="0.25">
      <c r="A221" s="17" t="s">
        <v>456</v>
      </c>
      <c r="B221" s="17" t="s">
        <v>460</v>
      </c>
      <c r="C221" s="17" t="s">
        <v>460</v>
      </c>
      <c r="D221" s="18">
        <v>2</v>
      </c>
      <c r="E221" s="19" t="s">
        <v>676</v>
      </c>
      <c r="F221" s="21">
        <v>1600.68</v>
      </c>
      <c r="H221" s="48" t="str">
        <f t="shared" si="6"/>
        <v>ŚWIECIE NAD OSĄ (2)</v>
      </c>
      <c r="I221" s="48" t="e">
        <f>VLOOKUP(H221,LGD!$C$2:$F$147,4,FALSE)</f>
        <v>#N/A</v>
      </c>
      <c r="J221" s="50">
        <f t="shared" si="7"/>
        <v>1600.68</v>
      </c>
    </row>
    <row r="222" spans="1:10" x14ac:dyDescent="0.25">
      <c r="A222" s="17" t="s">
        <v>456</v>
      </c>
      <c r="B222" s="17" t="s">
        <v>467</v>
      </c>
      <c r="C222" s="17" t="s">
        <v>452</v>
      </c>
      <c r="D222" s="18">
        <v>1</v>
      </c>
      <c r="E222" s="19" t="s">
        <v>677</v>
      </c>
      <c r="F222" s="21">
        <v>1645.69</v>
      </c>
      <c r="H222" s="48" t="str">
        <f t="shared" si="6"/>
        <v>INOWROCŁAW (1)</v>
      </c>
      <c r="I222" s="48" t="e">
        <f>VLOOKUP(H222,LGD!$C$2:$F$147,4,FALSE)</f>
        <v>#N/A</v>
      </c>
      <c r="J222" s="50">
        <f t="shared" si="7"/>
        <v>1645.69</v>
      </c>
    </row>
    <row r="223" spans="1:10" x14ac:dyDescent="0.25">
      <c r="A223" s="17" t="s">
        <v>456</v>
      </c>
      <c r="B223" s="17" t="s">
        <v>467</v>
      </c>
      <c r="C223" s="17" t="s">
        <v>451</v>
      </c>
      <c r="D223" s="18">
        <v>2</v>
      </c>
      <c r="E223" s="19" t="s">
        <v>678</v>
      </c>
      <c r="F223" s="21">
        <v>1310.75</v>
      </c>
      <c r="H223" s="48" t="str">
        <f t="shared" si="6"/>
        <v>DĄBROWA BISKUPIA (2)</v>
      </c>
      <c r="I223" s="48" t="e">
        <f>VLOOKUP(H223,LGD!$C$2:$F$147,4,FALSE)</f>
        <v>#N/A</v>
      </c>
      <c r="J223" s="50">
        <f t="shared" si="7"/>
        <v>1310.75</v>
      </c>
    </row>
    <row r="224" spans="1:10" x14ac:dyDescent="0.25">
      <c r="A224" s="17" t="s">
        <v>456</v>
      </c>
      <c r="B224" s="17" t="s">
        <v>467</v>
      </c>
      <c r="C224" s="17" t="s">
        <v>454</v>
      </c>
      <c r="D224" s="18">
        <v>3</v>
      </c>
      <c r="E224" s="19" t="s">
        <v>679</v>
      </c>
      <c r="F224" s="21">
        <v>1404.28</v>
      </c>
      <c r="H224" s="48" t="str">
        <f t="shared" si="6"/>
        <v>GNIEWKOWO (3)</v>
      </c>
      <c r="I224" s="48" t="e">
        <f>VLOOKUP(H224,LGD!$C$2:$F$147,4,FALSE)</f>
        <v>#N/A</v>
      </c>
      <c r="J224" s="50">
        <f t="shared" si="7"/>
        <v>1404.28</v>
      </c>
    </row>
    <row r="225" spans="1:10" x14ac:dyDescent="0.25">
      <c r="A225" s="17" t="s">
        <v>456</v>
      </c>
      <c r="B225" s="17" t="s">
        <v>467</v>
      </c>
      <c r="C225" s="17" t="s">
        <v>456</v>
      </c>
      <c r="D225" s="18">
        <v>2</v>
      </c>
      <c r="E225" s="19" t="s">
        <v>677</v>
      </c>
      <c r="F225" s="21">
        <v>2543.61</v>
      </c>
      <c r="H225" s="48" t="str">
        <f t="shared" si="6"/>
        <v>INOWROCŁAW (2)</v>
      </c>
      <c r="I225" s="48" t="e">
        <f>VLOOKUP(H225,LGD!$C$2:$F$147,4,FALSE)</f>
        <v>#N/A</v>
      </c>
      <c r="J225" s="50">
        <f t="shared" si="7"/>
        <v>2543.61</v>
      </c>
    </row>
    <row r="226" spans="1:10" x14ac:dyDescent="0.25">
      <c r="A226" s="17" t="s">
        <v>456</v>
      </c>
      <c r="B226" s="17" t="s">
        <v>467</v>
      </c>
      <c r="C226" s="17" t="s">
        <v>458</v>
      </c>
      <c r="D226" s="18">
        <v>3</v>
      </c>
      <c r="E226" s="19" t="s">
        <v>680</v>
      </c>
      <c r="F226" s="21">
        <v>1899.72</v>
      </c>
      <c r="H226" s="48" t="str">
        <f t="shared" si="6"/>
        <v>JANIKOWO (3)</v>
      </c>
      <c r="I226" s="48" t="e">
        <f>VLOOKUP(H226,LGD!$C$2:$F$147,4,FALSE)</f>
        <v>#N/A</v>
      </c>
      <c r="J226" s="50">
        <f t="shared" si="7"/>
        <v>1899.72</v>
      </c>
    </row>
    <row r="227" spans="1:10" x14ac:dyDescent="0.25">
      <c r="A227" s="17" t="s">
        <v>456</v>
      </c>
      <c r="B227" s="17" t="s">
        <v>467</v>
      </c>
      <c r="C227" s="17" t="s">
        <v>460</v>
      </c>
      <c r="D227" s="18">
        <v>3</v>
      </c>
      <c r="E227" s="19" t="s">
        <v>681</v>
      </c>
      <c r="F227" s="21">
        <v>1651.02</v>
      </c>
      <c r="H227" s="48" t="str">
        <f t="shared" si="6"/>
        <v>KRUSZWICA (3)</v>
      </c>
      <c r="I227" s="48" t="e">
        <f>VLOOKUP(H227,LGD!$C$2:$F$147,4,FALSE)</f>
        <v>#N/A</v>
      </c>
      <c r="J227" s="50">
        <f t="shared" si="7"/>
        <v>1651.02</v>
      </c>
    </row>
    <row r="228" spans="1:10" x14ac:dyDescent="0.25">
      <c r="A228" s="17" t="s">
        <v>456</v>
      </c>
      <c r="B228" s="17" t="s">
        <v>467</v>
      </c>
      <c r="C228" s="17" t="s">
        <v>467</v>
      </c>
      <c r="D228" s="18">
        <v>3</v>
      </c>
      <c r="E228" s="19" t="s">
        <v>682</v>
      </c>
      <c r="F228" s="21">
        <v>1668.86</v>
      </c>
      <c r="H228" s="48" t="str">
        <f t="shared" si="6"/>
        <v>PAKOŚĆ (3)</v>
      </c>
      <c r="I228" s="48" t="e">
        <f>VLOOKUP(H228,LGD!$C$2:$F$147,4,FALSE)</f>
        <v>#N/A</v>
      </c>
      <c r="J228" s="50">
        <f t="shared" si="7"/>
        <v>1668.86</v>
      </c>
    </row>
    <row r="229" spans="1:10" x14ac:dyDescent="0.25">
      <c r="A229" s="17" t="s">
        <v>456</v>
      </c>
      <c r="B229" s="17" t="s">
        <v>467</v>
      </c>
      <c r="C229" s="17" t="s">
        <v>491</v>
      </c>
      <c r="D229" s="18">
        <v>2</v>
      </c>
      <c r="E229" s="19" t="s">
        <v>683</v>
      </c>
      <c r="F229" s="21">
        <v>1402.46</v>
      </c>
      <c r="H229" s="48" t="str">
        <f t="shared" si="6"/>
        <v>ROJEWO (2)</v>
      </c>
      <c r="I229" s="48" t="e">
        <f>VLOOKUP(H229,LGD!$C$2:$F$147,4,FALSE)</f>
        <v>#N/A</v>
      </c>
      <c r="J229" s="50">
        <f t="shared" si="7"/>
        <v>1402.46</v>
      </c>
    </row>
    <row r="230" spans="1:10" x14ac:dyDescent="0.25">
      <c r="A230" s="17" t="s">
        <v>456</v>
      </c>
      <c r="B230" s="17" t="s">
        <v>467</v>
      </c>
      <c r="C230" s="17" t="s">
        <v>493</v>
      </c>
      <c r="D230" s="18">
        <v>2</v>
      </c>
      <c r="E230" s="19" t="s">
        <v>684</v>
      </c>
      <c r="F230" s="21">
        <v>1182.0899999999999</v>
      </c>
      <c r="H230" s="48" t="str">
        <f t="shared" si="6"/>
        <v>ZŁOTNIKI KUJAWSKIE (2)</v>
      </c>
      <c r="I230" s="48" t="e">
        <f>VLOOKUP(H230,LGD!$C$2:$F$147,4,FALSE)</f>
        <v>#N/A</v>
      </c>
      <c r="J230" s="50">
        <f t="shared" si="7"/>
        <v>1182.0899999999999</v>
      </c>
    </row>
    <row r="231" spans="1:10" x14ac:dyDescent="0.25">
      <c r="A231" s="17" t="s">
        <v>456</v>
      </c>
      <c r="B231" s="17" t="s">
        <v>491</v>
      </c>
      <c r="C231" s="17" t="s">
        <v>452</v>
      </c>
      <c r="D231" s="18">
        <v>1</v>
      </c>
      <c r="E231" s="19" t="s">
        <v>685</v>
      </c>
      <c r="F231" s="21">
        <v>1269.4000000000001</v>
      </c>
      <c r="H231" s="48" t="str">
        <f t="shared" si="6"/>
        <v>LIPNO (1)</v>
      </c>
      <c r="I231" s="48" t="e">
        <f>VLOOKUP(H231,LGD!$C$2:$F$147,4,FALSE)</f>
        <v>#N/A</v>
      </c>
      <c r="J231" s="50">
        <f t="shared" si="7"/>
        <v>1269.4000000000001</v>
      </c>
    </row>
    <row r="232" spans="1:10" x14ac:dyDescent="0.25">
      <c r="A232" s="17" t="s">
        <v>456</v>
      </c>
      <c r="B232" s="17" t="s">
        <v>491</v>
      </c>
      <c r="C232" s="17" t="s">
        <v>451</v>
      </c>
      <c r="D232" s="18">
        <v>2</v>
      </c>
      <c r="E232" s="19" t="s">
        <v>686</v>
      </c>
      <c r="F232" s="21">
        <v>1271.28</v>
      </c>
      <c r="H232" s="48" t="str">
        <f t="shared" si="6"/>
        <v>BOBROWNIKI (2)</v>
      </c>
      <c r="I232" s="48" t="e">
        <f>VLOOKUP(H232,LGD!$C$2:$F$147,4,FALSE)</f>
        <v>#N/A</v>
      </c>
      <c r="J232" s="50">
        <f t="shared" si="7"/>
        <v>1271.28</v>
      </c>
    </row>
    <row r="233" spans="1:10" x14ac:dyDescent="0.25">
      <c r="A233" s="17" t="s">
        <v>456</v>
      </c>
      <c r="B233" s="17" t="s">
        <v>491</v>
      </c>
      <c r="C233" s="17" t="s">
        <v>454</v>
      </c>
      <c r="D233" s="18">
        <v>2</v>
      </c>
      <c r="E233" s="19" t="s">
        <v>687</v>
      </c>
      <c r="F233" s="21">
        <v>1206.75</v>
      </c>
      <c r="H233" s="48" t="str">
        <f t="shared" si="6"/>
        <v>CHROSTKOWO (2)</v>
      </c>
      <c r="I233" s="48" t="e">
        <f>VLOOKUP(H233,LGD!$C$2:$F$147,4,FALSE)</f>
        <v>#N/A</v>
      </c>
      <c r="J233" s="50">
        <f t="shared" si="7"/>
        <v>1206.75</v>
      </c>
    </row>
    <row r="234" spans="1:10" x14ac:dyDescent="0.25">
      <c r="A234" s="17" t="s">
        <v>456</v>
      </c>
      <c r="B234" s="17" t="s">
        <v>491</v>
      </c>
      <c r="C234" s="17" t="s">
        <v>456</v>
      </c>
      <c r="D234" s="18">
        <v>3</v>
      </c>
      <c r="E234" s="19" t="s">
        <v>688</v>
      </c>
      <c r="F234" s="21">
        <v>1251.28</v>
      </c>
      <c r="H234" s="48" t="str">
        <f t="shared" si="6"/>
        <v>DOBRZYŃ NAD WISŁĄ (3)</v>
      </c>
      <c r="I234" s="48" t="e">
        <f>VLOOKUP(H234,LGD!$C$2:$F$147,4,FALSE)</f>
        <v>#N/A</v>
      </c>
      <c r="J234" s="50">
        <f t="shared" si="7"/>
        <v>1251.28</v>
      </c>
    </row>
    <row r="235" spans="1:10" x14ac:dyDescent="0.25">
      <c r="A235" s="17" t="s">
        <v>456</v>
      </c>
      <c r="B235" s="17" t="s">
        <v>491</v>
      </c>
      <c r="C235" s="17" t="s">
        <v>458</v>
      </c>
      <c r="D235" s="18">
        <v>2</v>
      </c>
      <c r="E235" s="19" t="s">
        <v>689</v>
      </c>
      <c r="F235" s="21">
        <v>930.49</v>
      </c>
      <c r="H235" s="48" t="str">
        <f t="shared" si="6"/>
        <v>KIKÓŁ (2)</v>
      </c>
      <c r="I235" s="48" t="e">
        <f>VLOOKUP(H235,LGD!$C$2:$F$147,4,FALSE)</f>
        <v>#N/A</v>
      </c>
      <c r="J235" s="50">
        <f t="shared" si="7"/>
        <v>930.49</v>
      </c>
    </row>
    <row r="236" spans="1:10" x14ac:dyDescent="0.25">
      <c r="A236" s="17" t="s">
        <v>456</v>
      </c>
      <c r="B236" s="17" t="s">
        <v>491</v>
      </c>
      <c r="C236" s="17" t="s">
        <v>460</v>
      </c>
      <c r="D236" s="18">
        <v>2</v>
      </c>
      <c r="E236" s="19" t="s">
        <v>685</v>
      </c>
      <c r="F236" s="21">
        <v>954.18</v>
      </c>
      <c r="H236" s="48" t="str">
        <f t="shared" si="6"/>
        <v>LIPNO (2)</v>
      </c>
      <c r="I236" s="48" t="e">
        <f>VLOOKUP(H236,LGD!$C$2:$F$147,4,FALSE)</f>
        <v>#N/A</v>
      </c>
      <c r="J236" s="50">
        <f t="shared" si="7"/>
        <v>954.18</v>
      </c>
    </row>
    <row r="237" spans="1:10" x14ac:dyDescent="0.25">
      <c r="A237" s="17" t="s">
        <v>456</v>
      </c>
      <c r="B237" s="17" t="s">
        <v>491</v>
      </c>
      <c r="C237" s="17" t="s">
        <v>467</v>
      </c>
      <c r="D237" s="18">
        <v>3</v>
      </c>
      <c r="E237" s="19" t="s">
        <v>690</v>
      </c>
      <c r="F237" s="21">
        <v>1331.81</v>
      </c>
      <c r="H237" s="48" t="str">
        <f t="shared" si="6"/>
        <v>SKĘPE (3)</v>
      </c>
      <c r="I237" s="48" t="e">
        <f>VLOOKUP(H237,LGD!$C$2:$F$147,4,FALSE)</f>
        <v>#N/A</v>
      </c>
      <c r="J237" s="50">
        <f t="shared" si="7"/>
        <v>1331.81</v>
      </c>
    </row>
    <row r="238" spans="1:10" x14ac:dyDescent="0.25">
      <c r="A238" s="17" t="s">
        <v>456</v>
      </c>
      <c r="B238" s="17" t="s">
        <v>491</v>
      </c>
      <c r="C238" s="17" t="s">
        <v>491</v>
      </c>
      <c r="D238" s="18">
        <v>2</v>
      </c>
      <c r="E238" s="19" t="s">
        <v>691</v>
      </c>
      <c r="F238" s="21">
        <v>1332.19</v>
      </c>
      <c r="H238" s="48" t="str">
        <f t="shared" si="6"/>
        <v>TŁUCHOWO (2)</v>
      </c>
      <c r="I238" s="48" t="e">
        <f>VLOOKUP(H238,LGD!$C$2:$F$147,4,FALSE)</f>
        <v>#N/A</v>
      </c>
      <c r="J238" s="50">
        <f t="shared" si="7"/>
        <v>1332.19</v>
      </c>
    </row>
    <row r="239" spans="1:10" x14ac:dyDescent="0.25">
      <c r="A239" s="17" t="s">
        <v>456</v>
      </c>
      <c r="B239" s="17" t="s">
        <v>491</v>
      </c>
      <c r="C239" s="17" t="s">
        <v>493</v>
      </c>
      <c r="D239" s="18">
        <v>2</v>
      </c>
      <c r="E239" s="19" t="s">
        <v>692</v>
      </c>
      <c r="F239" s="21">
        <v>1093.3</v>
      </c>
      <c r="H239" s="48" t="str">
        <f t="shared" si="6"/>
        <v>WIELGIE (2)</v>
      </c>
      <c r="I239" s="48" t="e">
        <f>VLOOKUP(H239,LGD!$C$2:$F$147,4,FALSE)</f>
        <v>#N/A</v>
      </c>
      <c r="J239" s="50">
        <f t="shared" si="7"/>
        <v>1093.3</v>
      </c>
    </row>
    <row r="240" spans="1:10" x14ac:dyDescent="0.25">
      <c r="A240" s="17" t="s">
        <v>456</v>
      </c>
      <c r="B240" s="17" t="s">
        <v>493</v>
      </c>
      <c r="C240" s="17" t="s">
        <v>452</v>
      </c>
      <c r="D240" s="18">
        <v>2</v>
      </c>
      <c r="E240" s="19" t="s">
        <v>693</v>
      </c>
      <c r="F240" s="21">
        <v>1464.29</v>
      </c>
      <c r="H240" s="48" t="str">
        <f t="shared" si="6"/>
        <v>DĄBROWA (2)</v>
      </c>
      <c r="I240" s="48" t="e">
        <f>VLOOKUP(H240,LGD!$C$2:$F$147,4,FALSE)</f>
        <v>#N/A</v>
      </c>
      <c r="J240" s="50">
        <f t="shared" si="7"/>
        <v>1464.29</v>
      </c>
    </row>
    <row r="241" spans="1:10" x14ac:dyDescent="0.25">
      <c r="A241" s="17" t="s">
        <v>456</v>
      </c>
      <c r="B241" s="17" t="s">
        <v>493</v>
      </c>
      <c r="C241" s="17" t="s">
        <v>451</v>
      </c>
      <c r="D241" s="18">
        <v>2</v>
      </c>
      <c r="E241" s="19" t="s">
        <v>694</v>
      </c>
      <c r="F241" s="21">
        <v>1021.58</v>
      </c>
      <c r="H241" s="48" t="str">
        <f t="shared" si="6"/>
        <v>JEZIORA WIELKIE (2)</v>
      </c>
      <c r="I241" s="48" t="e">
        <f>VLOOKUP(H241,LGD!$C$2:$F$147,4,FALSE)</f>
        <v>#N/A</v>
      </c>
      <c r="J241" s="50">
        <f t="shared" si="7"/>
        <v>1021.58</v>
      </c>
    </row>
    <row r="242" spans="1:10" x14ac:dyDescent="0.25">
      <c r="A242" s="17" t="s">
        <v>456</v>
      </c>
      <c r="B242" s="17" t="s">
        <v>493</v>
      </c>
      <c r="C242" s="17" t="s">
        <v>454</v>
      </c>
      <c r="D242" s="18">
        <v>3</v>
      </c>
      <c r="E242" s="19" t="s">
        <v>695</v>
      </c>
      <c r="F242" s="21">
        <v>1910.72</v>
      </c>
      <c r="H242" s="48" t="str">
        <f t="shared" si="6"/>
        <v>MOGILNO (3)</v>
      </c>
      <c r="I242" s="48" t="e">
        <f>VLOOKUP(H242,LGD!$C$2:$F$147,4,FALSE)</f>
        <v>#N/A</v>
      </c>
      <c r="J242" s="50">
        <f t="shared" si="7"/>
        <v>1910.72</v>
      </c>
    </row>
    <row r="243" spans="1:10" x14ac:dyDescent="0.25">
      <c r="A243" s="17" t="s">
        <v>456</v>
      </c>
      <c r="B243" s="17" t="s">
        <v>493</v>
      </c>
      <c r="C243" s="17" t="s">
        <v>456</v>
      </c>
      <c r="D243" s="18">
        <v>3</v>
      </c>
      <c r="E243" s="19" t="s">
        <v>696</v>
      </c>
      <c r="F243" s="21">
        <v>1588.29</v>
      </c>
      <c r="H243" s="48" t="str">
        <f t="shared" si="6"/>
        <v>STRZELNO (3)</v>
      </c>
      <c r="I243" s="48" t="e">
        <f>VLOOKUP(H243,LGD!$C$2:$F$147,4,FALSE)</f>
        <v>#N/A</v>
      </c>
      <c r="J243" s="50">
        <f t="shared" si="7"/>
        <v>1588.29</v>
      </c>
    </row>
    <row r="244" spans="1:10" x14ac:dyDescent="0.25">
      <c r="A244" s="17" t="s">
        <v>456</v>
      </c>
      <c r="B244" s="17" t="s">
        <v>506</v>
      </c>
      <c r="C244" s="17" t="s">
        <v>452</v>
      </c>
      <c r="D244" s="18">
        <v>3</v>
      </c>
      <c r="E244" s="19" t="s">
        <v>697</v>
      </c>
      <c r="F244" s="21">
        <v>1004.42</v>
      </c>
      <c r="H244" s="48" t="str">
        <f t="shared" si="6"/>
        <v>KCYNIA (3)</v>
      </c>
      <c r="I244" s="48" t="e">
        <f>VLOOKUP(H244,LGD!$C$2:$F$147,4,FALSE)</f>
        <v>#N/A</v>
      </c>
      <c r="J244" s="50">
        <f t="shared" si="7"/>
        <v>1004.42</v>
      </c>
    </row>
    <row r="245" spans="1:10" x14ac:dyDescent="0.25">
      <c r="A245" s="17" t="s">
        <v>456</v>
      </c>
      <c r="B245" s="17" t="s">
        <v>506</v>
      </c>
      <c r="C245" s="17" t="s">
        <v>451</v>
      </c>
      <c r="D245" s="18">
        <v>3</v>
      </c>
      <c r="E245" s="19" t="s">
        <v>698</v>
      </c>
      <c r="F245" s="21">
        <v>1296.6099999999999</v>
      </c>
      <c r="H245" s="48" t="str">
        <f t="shared" si="6"/>
        <v>MROCZA (3)</v>
      </c>
      <c r="I245" s="48" t="e">
        <f>VLOOKUP(H245,LGD!$C$2:$F$147,4,FALSE)</f>
        <v>#N/A</v>
      </c>
      <c r="J245" s="50">
        <f t="shared" si="7"/>
        <v>1296.6099999999999</v>
      </c>
    </row>
    <row r="246" spans="1:10" x14ac:dyDescent="0.25">
      <c r="A246" s="17" t="s">
        <v>456</v>
      </c>
      <c r="B246" s="17" t="s">
        <v>506</v>
      </c>
      <c r="C246" s="17" t="s">
        <v>454</v>
      </c>
      <c r="D246" s="18">
        <v>3</v>
      </c>
      <c r="E246" s="19" t="s">
        <v>699</v>
      </c>
      <c r="F246" s="21">
        <v>1461.97</v>
      </c>
      <c r="H246" s="48" t="str">
        <f t="shared" si="6"/>
        <v>NAKŁO NAD NOTECIĄ (3)</v>
      </c>
      <c r="I246" s="48" t="e">
        <f>VLOOKUP(H246,LGD!$C$2:$F$147,4,FALSE)</f>
        <v>#N/A</v>
      </c>
      <c r="J246" s="50">
        <f t="shared" si="7"/>
        <v>1461.97</v>
      </c>
    </row>
    <row r="247" spans="1:10" x14ac:dyDescent="0.25">
      <c r="A247" s="17" t="s">
        <v>456</v>
      </c>
      <c r="B247" s="17" t="s">
        <v>506</v>
      </c>
      <c r="C247" s="17" t="s">
        <v>456</v>
      </c>
      <c r="D247" s="18">
        <v>2</v>
      </c>
      <c r="E247" s="19" t="s">
        <v>700</v>
      </c>
      <c r="F247" s="21">
        <v>1081.76</v>
      </c>
      <c r="H247" s="48" t="str">
        <f t="shared" si="6"/>
        <v>SADKI (2)</v>
      </c>
      <c r="I247" s="48" t="e">
        <f>VLOOKUP(H247,LGD!$C$2:$F$147,4,FALSE)</f>
        <v>#N/A</v>
      </c>
      <c r="J247" s="50">
        <f t="shared" si="7"/>
        <v>1081.76</v>
      </c>
    </row>
    <row r="248" spans="1:10" x14ac:dyDescent="0.25">
      <c r="A248" s="17" t="s">
        <v>456</v>
      </c>
      <c r="B248" s="17" t="s">
        <v>506</v>
      </c>
      <c r="C248" s="17" t="s">
        <v>458</v>
      </c>
      <c r="D248" s="18">
        <v>3</v>
      </c>
      <c r="E248" s="19" t="s">
        <v>701</v>
      </c>
      <c r="F248" s="21">
        <v>1390.04</v>
      </c>
      <c r="H248" s="48" t="str">
        <f t="shared" si="6"/>
        <v>SZUBIN (3)</v>
      </c>
      <c r="I248" s="48" t="e">
        <f>VLOOKUP(H248,LGD!$C$2:$F$147,4,FALSE)</f>
        <v>#N/A</v>
      </c>
      <c r="J248" s="50">
        <f t="shared" si="7"/>
        <v>1390.04</v>
      </c>
    </row>
    <row r="249" spans="1:10" x14ac:dyDescent="0.25">
      <c r="A249" s="17" t="s">
        <v>456</v>
      </c>
      <c r="B249" s="17" t="s">
        <v>508</v>
      </c>
      <c r="C249" s="17" t="s">
        <v>452</v>
      </c>
      <c r="D249" s="18">
        <v>1</v>
      </c>
      <c r="E249" s="19" t="s">
        <v>702</v>
      </c>
      <c r="F249" s="21">
        <v>1827.19</v>
      </c>
      <c r="H249" s="48" t="str">
        <f t="shared" si="6"/>
        <v>RADZIEJÓW (1)</v>
      </c>
      <c r="I249" s="48" t="e">
        <f>VLOOKUP(H249,LGD!$C$2:$F$147,4,FALSE)</f>
        <v>#N/A</v>
      </c>
      <c r="J249" s="50">
        <f t="shared" si="7"/>
        <v>1827.19</v>
      </c>
    </row>
    <row r="250" spans="1:10" x14ac:dyDescent="0.25">
      <c r="A250" s="17" t="s">
        <v>456</v>
      </c>
      <c r="B250" s="17" t="s">
        <v>508</v>
      </c>
      <c r="C250" s="17" t="s">
        <v>451</v>
      </c>
      <c r="D250" s="18">
        <v>2</v>
      </c>
      <c r="E250" s="19" t="s">
        <v>703</v>
      </c>
      <c r="F250" s="21">
        <v>963.33</v>
      </c>
      <c r="H250" s="48" t="str">
        <f t="shared" si="6"/>
        <v>BYTOŃ (2)</v>
      </c>
      <c r="I250" s="48" t="e">
        <f>VLOOKUP(H250,LGD!$C$2:$F$147,4,FALSE)</f>
        <v>#N/A</v>
      </c>
      <c r="J250" s="50">
        <f t="shared" si="7"/>
        <v>963.33</v>
      </c>
    </row>
    <row r="251" spans="1:10" x14ac:dyDescent="0.25">
      <c r="A251" s="17" t="s">
        <v>456</v>
      </c>
      <c r="B251" s="17" t="s">
        <v>508</v>
      </c>
      <c r="C251" s="17" t="s">
        <v>454</v>
      </c>
      <c r="D251" s="18">
        <v>2</v>
      </c>
      <c r="E251" s="19" t="s">
        <v>704</v>
      </c>
      <c r="F251" s="21">
        <v>1249.25</v>
      </c>
      <c r="H251" s="48" t="str">
        <f t="shared" si="6"/>
        <v>DOBRE (2)</v>
      </c>
      <c r="I251" s="48" t="e">
        <f>VLOOKUP(H251,LGD!$C$2:$F$147,4,FALSE)</f>
        <v>#N/A</v>
      </c>
      <c r="J251" s="50">
        <f t="shared" si="7"/>
        <v>1249.25</v>
      </c>
    </row>
    <row r="252" spans="1:10" x14ac:dyDescent="0.25">
      <c r="A252" s="17" t="s">
        <v>456</v>
      </c>
      <c r="B252" s="17" t="s">
        <v>508</v>
      </c>
      <c r="C252" s="17" t="s">
        <v>456</v>
      </c>
      <c r="D252" s="18">
        <v>2</v>
      </c>
      <c r="E252" s="19" t="s">
        <v>705</v>
      </c>
      <c r="F252" s="21">
        <v>1072.6099999999999</v>
      </c>
      <c r="H252" s="48" t="str">
        <f t="shared" si="6"/>
        <v>OSIĘCINY (2)</v>
      </c>
      <c r="I252" s="48" t="e">
        <f>VLOOKUP(H252,LGD!$C$2:$F$147,4,FALSE)</f>
        <v>#N/A</v>
      </c>
      <c r="J252" s="50">
        <f t="shared" si="7"/>
        <v>1072.6099999999999</v>
      </c>
    </row>
    <row r="253" spans="1:10" x14ac:dyDescent="0.25">
      <c r="A253" s="17" t="s">
        <v>456</v>
      </c>
      <c r="B253" s="17" t="s">
        <v>508</v>
      </c>
      <c r="C253" s="17" t="s">
        <v>458</v>
      </c>
      <c r="D253" s="18">
        <v>3</v>
      </c>
      <c r="E253" s="19" t="s">
        <v>706</v>
      </c>
      <c r="F253" s="21">
        <v>1254.32</v>
      </c>
      <c r="H253" s="48" t="str">
        <f t="shared" si="6"/>
        <v>PIOTRKÓW KUJAWSKI (3)</v>
      </c>
      <c r="I253" s="48" t="e">
        <f>VLOOKUP(H253,LGD!$C$2:$F$147,4,FALSE)</f>
        <v>#N/A</v>
      </c>
      <c r="J253" s="50">
        <f t="shared" si="7"/>
        <v>1254.32</v>
      </c>
    </row>
    <row r="254" spans="1:10" x14ac:dyDescent="0.25">
      <c r="A254" s="17" t="s">
        <v>456</v>
      </c>
      <c r="B254" s="17" t="s">
        <v>508</v>
      </c>
      <c r="C254" s="17" t="s">
        <v>460</v>
      </c>
      <c r="D254" s="18">
        <v>2</v>
      </c>
      <c r="E254" s="19" t="s">
        <v>702</v>
      </c>
      <c r="F254" s="21">
        <v>2019.96</v>
      </c>
      <c r="H254" s="48" t="str">
        <f t="shared" si="6"/>
        <v>RADZIEJÓW (2)</v>
      </c>
      <c r="I254" s="48" t="e">
        <f>VLOOKUP(H254,LGD!$C$2:$F$147,4,FALSE)</f>
        <v>#N/A</v>
      </c>
      <c r="J254" s="50">
        <f t="shared" si="7"/>
        <v>2019.96</v>
      </c>
    </row>
    <row r="255" spans="1:10" x14ac:dyDescent="0.25">
      <c r="A255" s="17" t="s">
        <v>456</v>
      </c>
      <c r="B255" s="17" t="s">
        <v>508</v>
      </c>
      <c r="C255" s="17" t="s">
        <v>467</v>
      </c>
      <c r="D255" s="18">
        <v>2</v>
      </c>
      <c r="E255" s="19" t="s">
        <v>707</v>
      </c>
      <c r="F255" s="21">
        <v>996.09</v>
      </c>
      <c r="H255" s="48" t="str">
        <f t="shared" si="6"/>
        <v>TOPÓLKA (2)</v>
      </c>
      <c r="I255" s="48" t="e">
        <f>VLOOKUP(H255,LGD!$C$2:$F$147,4,FALSE)</f>
        <v>#N/A</v>
      </c>
      <c r="J255" s="50">
        <f t="shared" si="7"/>
        <v>996.09</v>
      </c>
    </row>
    <row r="256" spans="1:10" x14ac:dyDescent="0.25">
      <c r="A256" s="17" t="s">
        <v>456</v>
      </c>
      <c r="B256" s="17" t="s">
        <v>509</v>
      </c>
      <c r="C256" s="17" t="s">
        <v>452</v>
      </c>
      <c r="D256" s="18">
        <v>1</v>
      </c>
      <c r="E256" s="19" t="s">
        <v>708</v>
      </c>
      <c r="F256" s="21">
        <v>1716.23</v>
      </c>
      <c r="H256" s="48" t="str">
        <f t="shared" si="6"/>
        <v>RYPIN (1)</v>
      </c>
      <c r="I256" s="48" t="e">
        <f>VLOOKUP(H256,LGD!$C$2:$F$147,4,FALSE)</f>
        <v>#N/A</v>
      </c>
      <c r="J256" s="50">
        <f t="shared" si="7"/>
        <v>1716.23</v>
      </c>
    </row>
    <row r="257" spans="1:10" x14ac:dyDescent="0.25">
      <c r="A257" s="17" t="s">
        <v>456</v>
      </c>
      <c r="B257" s="17" t="s">
        <v>509</v>
      </c>
      <c r="C257" s="17" t="s">
        <v>451</v>
      </c>
      <c r="D257" s="18">
        <v>2</v>
      </c>
      <c r="E257" s="19" t="s">
        <v>709</v>
      </c>
      <c r="F257" s="21">
        <v>959.48</v>
      </c>
      <c r="H257" s="48" t="str">
        <f t="shared" si="6"/>
        <v>BRZUZE (2)</v>
      </c>
      <c r="I257" s="48" t="e">
        <f>VLOOKUP(H257,LGD!$C$2:$F$147,4,FALSE)</f>
        <v>#N/A</v>
      </c>
      <c r="J257" s="50">
        <f t="shared" si="7"/>
        <v>959.48</v>
      </c>
    </row>
    <row r="258" spans="1:10" x14ac:dyDescent="0.25">
      <c r="A258" s="17" t="s">
        <v>456</v>
      </c>
      <c r="B258" s="17" t="s">
        <v>509</v>
      </c>
      <c r="C258" s="17" t="s">
        <v>454</v>
      </c>
      <c r="D258" s="18">
        <v>2</v>
      </c>
      <c r="E258" s="19" t="s">
        <v>710</v>
      </c>
      <c r="F258" s="21">
        <v>853.35</v>
      </c>
      <c r="H258" s="48" t="str">
        <f t="shared" si="6"/>
        <v>ROGOWO (2)</v>
      </c>
      <c r="I258" s="48" t="e">
        <f>VLOOKUP(H258,LGD!$C$2:$F$147,4,FALSE)</f>
        <v>#N/A</v>
      </c>
      <c r="J258" s="50">
        <f t="shared" si="7"/>
        <v>853.35</v>
      </c>
    </row>
    <row r="259" spans="1:10" x14ac:dyDescent="0.25">
      <c r="A259" s="17" t="s">
        <v>456</v>
      </c>
      <c r="B259" s="17" t="s">
        <v>509</v>
      </c>
      <c r="C259" s="17" t="s">
        <v>456</v>
      </c>
      <c r="D259" s="18">
        <v>2</v>
      </c>
      <c r="E259" s="19" t="s">
        <v>708</v>
      </c>
      <c r="F259" s="21">
        <v>1350.71</v>
      </c>
      <c r="H259" s="48" t="str">
        <f t="shared" si="6"/>
        <v>RYPIN (2)</v>
      </c>
      <c r="I259" s="48" t="e">
        <f>VLOOKUP(H259,LGD!$C$2:$F$147,4,FALSE)</f>
        <v>#N/A</v>
      </c>
      <c r="J259" s="50">
        <f t="shared" si="7"/>
        <v>1350.71</v>
      </c>
    </row>
    <row r="260" spans="1:10" x14ac:dyDescent="0.25">
      <c r="A260" s="17" t="s">
        <v>456</v>
      </c>
      <c r="B260" s="17" t="s">
        <v>509</v>
      </c>
      <c r="C260" s="17" t="s">
        <v>458</v>
      </c>
      <c r="D260" s="18">
        <v>2</v>
      </c>
      <c r="E260" s="19" t="s">
        <v>711</v>
      </c>
      <c r="F260" s="21">
        <v>681.23</v>
      </c>
      <c r="H260" s="48" t="str">
        <f t="shared" si="6"/>
        <v>SKRWILNO (2)</v>
      </c>
      <c r="I260" s="48" t="e">
        <f>VLOOKUP(H260,LGD!$C$2:$F$147,4,FALSE)</f>
        <v>#N/A</v>
      </c>
      <c r="J260" s="50">
        <f t="shared" si="7"/>
        <v>681.23</v>
      </c>
    </row>
    <row r="261" spans="1:10" x14ac:dyDescent="0.25">
      <c r="A261" s="17" t="s">
        <v>456</v>
      </c>
      <c r="B261" s="17" t="s">
        <v>509</v>
      </c>
      <c r="C261" s="17" t="s">
        <v>460</v>
      </c>
      <c r="D261" s="18">
        <v>2</v>
      </c>
      <c r="E261" s="19" t="s">
        <v>712</v>
      </c>
      <c r="F261" s="21">
        <v>860.11</v>
      </c>
      <c r="H261" s="48" t="str">
        <f t="shared" si="6"/>
        <v>WĄPIELSK (2)</v>
      </c>
      <c r="I261" s="48" t="e">
        <f>VLOOKUP(H261,LGD!$C$2:$F$147,4,FALSE)</f>
        <v>#N/A</v>
      </c>
      <c r="J261" s="50">
        <f t="shared" si="7"/>
        <v>860.11</v>
      </c>
    </row>
    <row r="262" spans="1:10" x14ac:dyDescent="0.25">
      <c r="A262" s="17" t="s">
        <v>456</v>
      </c>
      <c r="B262" s="17" t="s">
        <v>511</v>
      </c>
      <c r="C262" s="17" t="s">
        <v>452</v>
      </c>
      <c r="D262" s="18">
        <v>3</v>
      </c>
      <c r="E262" s="19" t="s">
        <v>713</v>
      </c>
      <c r="F262" s="21">
        <v>1099.47</v>
      </c>
      <c r="H262" s="48" t="str">
        <f t="shared" si="6"/>
        <v>KAMIEŃ KRAJEŃSKI (3)</v>
      </c>
      <c r="I262" s="48" t="e">
        <f>VLOOKUP(H262,LGD!$C$2:$F$147,4,FALSE)</f>
        <v>#N/A</v>
      </c>
      <c r="J262" s="50">
        <f t="shared" si="7"/>
        <v>1099.47</v>
      </c>
    </row>
    <row r="263" spans="1:10" x14ac:dyDescent="0.25">
      <c r="A263" s="17" t="s">
        <v>456</v>
      </c>
      <c r="B263" s="17" t="s">
        <v>511</v>
      </c>
      <c r="C263" s="17" t="s">
        <v>451</v>
      </c>
      <c r="D263" s="18">
        <v>3</v>
      </c>
      <c r="E263" s="19" t="s">
        <v>714</v>
      </c>
      <c r="F263" s="21">
        <v>1339.04</v>
      </c>
      <c r="H263" s="48" t="str">
        <f t="shared" si="6"/>
        <v>SĘPÓLNO KRAJEŃSKIE (3)</v>
      </c>
      <c r="I263" s="48" t="e">
        <f>VLOOKUP(H263,LGD!$C$2:$F$147,4,FALSE)</f>
        <v>#N/A</v>
      </c>
      <c r="J263" s="50">
        <f t="shared" si="7"/>
        <v>1339.04</v>
      </c>
    </row>
    <row r="264" spans="1:10" x14ac:dyDescent="0.25">
      <c r="A264" s="17" t="s">
        <v>456</v>
      </c>
      <c r="B264" s="17" t="s">
        <v>511</v>
      </c>
      <c r="C264" s="17" t="s">
        <v>454</v>
      </c>
      <c r="D264" s="18">
        <v>2</v>
      </c>
      <c r="E264" s="19" t="s">
        <v>715</v>
      </c>
      <c r="F264" s="21">
        <v>863.29</v>
      </c>
      <c r="H264" s="48" t="str">
        <f t="shared" ref="H264:H327" si="8">CONCATENATE(E264," (",D264,")")</f>
        <v>SOŚNO (2)</v>
      </c>
      <c r="I264" s="48" t="e">
        <f>VLOOKUP(H264,LGD!$C$2:$F$147,4,FALSE)</f>
        <v>#N/A</v>
      </c>
      <c r="J264" s="50">
        <f t="shared" ref="J264:J327" si="9">F264</f>
        <v>863.29</v>
      </c>
    </row>
    <row r="265" spans="1:10" x14ac:dyDescent="0.25">
      <c r="A265" s="17" t="s">
        <v>456</v>
      </c>
      <c r="B265" s="17" t="s">
        <v>511</v>
      </c>
      <c r="C265" s="17" t="s">
        <v>456</v>
      </c>
      <c r="D265" s="18">
        <v>3</v>
      </c>
      <c r="E265" s="19" t="s">
        <v>716</v>
      </c>
      <c r="F265" s="21">
        <v>1159.8499999999999</v>
      </c>
      <c r="H265" s="48" t="str">
        <f t="shared" si="8"/>
        <v>WIĘCBORK (3)</v>
      </c>
      <c r="I265" s="48" t="e">
        <f>VLOOKUP(H265,LGD!$C$2:$F$147,4,FALSE)</f>
        <v>#N/A</v>
      </c>
      <c r="J265" s="50">
        <f t="shared" si="9"/>
        <v>1159.8499999999999</v>
      </c>
    </row>
    <row r="266" spans="1:10" x14ac:dyDescent="0.25">
      <c r="A266" s="17" t="s">
        <v>456</v>
      </c>
      <c r="B266" s="17" t="s">
        <v>513</v>
      </c>
      <c r="C266" s="17" t="s">
        <v>452</v>
      </c>
      <c r="D266" s="18">
        <v>2</v>
      </c>
      <c r="E266" s="19" t="s">
        <v>717</v>
      </c>
      <c r="F266" s="21">
        <v>1499.64</v>
      </c>
      <c r="H266" s="48" t="str">
        <f t="shared" si="8"/>
        <v>BUKOWIEC (2)</v>
      </c>
      <c r="I266" s="48" t="e">
        <f>VLOOKUP(H266,LGD!$C$2:$F$147,4,FALSE)</f>
        <v>#N/A</v>
      </c>
      <c r="J266" s="50">
        <f t="shared" si="9"/>
        <v>1499.64</v>
      </c>
    </row>
    <row r="267" spans="1:10" x14ac:dyDescent="0.25">
      <c r="A267" s="17" t="s">
        <v>456</v>
      </c>
      <c r="B267" s="17" t="s">
        <v>513</v>
      </c>
      <c r="C267" s="17" t="s">
        <v>451</v>
      </c>
      <c r="D267" s="18">
        <v>2</v>
      </c>
      <c r="E267" s="19" t="s">
        <v>718</v>
      </c>
      <c r="F267" s="21">
        <v>1424.61</v>
      </c>
      <c r="H267" s="48" t="str">
        <f t="shared" si="8"/>
        <v>DRAGACZ (2)</v>
      </c>
      <c r="I267" s="48" t="e">
        <f>VLOOKUP(H267,LGD!$C$2:$F$147,4,FALSE)</f>
        <v>#N/A</v>
      </c>
      <c r="J267" s="50">
        <f t="shared" si="9"/>
        <v>1424.61</v>
      </c>
    </row>
    <row r="268" spans="1:10" x14ac:dyDescent="0.25">
      <c r="A268" s="17" t="s">
        <v>456</v>
      </c>
      <c r="B268" s="17" t="s">
        <v>513</v>
      </c>
      <c r="C268" s="17" t="s">
        <v>454</v>
      </c>
      <c r="D268" s="18">
        <v>2</v>
      </c>
      <c r="E268" s="19" t="s">
        <v>719</v>
      </c>
      <c r="F268" s="21">
        <v>1324.37</v>
      </c>
      <c r="H268" s="48" t="str">
        <f t="shared" si="8"/>
        <v>DRZYCIM (2)</v>
      </c>
      <c r="I268" s="48" t="e">
        <f>VLOOKUP(H268,LGD!$C$2:$F$147,4,FALSE)</f>
        <v>#N/A</v>
      </c>
      <c r="J268" s="50">
        <f t="shared" si="9"/>
        <v>1324.37</v>
      </c>
    </row>
    <row r="269" spans="1:10" x14ac:dyDescent="0.25">
      <c r="A269" s="17" t="s">
        <v>456</v>
      </c>
      <c r="B269" s="17" t="s">
        <v>513</v>
      </c>
      <c r="C269" s="17" t="s">
        <v>456</v>
      </c>
      <c r="D269" s="18">
        <v>2</v>
      </c>
      <c r="E269" s="19" t="s">
        <v>720</v>
      </c>
      <c r="F269" s="21">
        <v>1356.51</v>
      </c>
      <c r="H269" s="48" t="str">
        <f t="shared" si="8"/>
        <v>JEŻEWO (2)</v>
      </c>
      <c r="I269" s="48" t="e">
        <f>VLOOKUP(H269,LGD!$C$2:$F$147,4,FALSE)</f>
        <v>#N/A</v>
      </c>
      <c r="J269" s="50">
        <f t="shared" si="9"/>
        <v>1356.51</v>
      </c>
    </row>
    <row r="270" spans="1:10" x14ac:dyDescent="0.25">
      <c r="A270" s="17" t="s">
        <v>456</v>
      </c>
      <c r="B270" s="17" t="s">
        <v>513</v>
      </c>
      <c r="C270" s="17" t="s">
        <v>458</v>
      </c>
      <c r="D270" s="18">
        <v>2</v>
      </c>
      <c r="E270" s="19" t="s">
        <v>721</v>
      </c>
      <c r="F270" s="21">
        <v>1348.42</v>
      </c>
      <c r="H270" s="48" t="str">
        <f t="shared" si="8"/>
        <v>LNIANO (2)</v>
      </c>
      <c r="I270" s="48" t="e">
        <f>VLOOKUP(H270,LGD!$C$2:$F$147,4,FALSE)</f>
        <v>#N/A</v>
      </c>
      <c r="J270" s="50">
        <f t="shared" si="9"/>
        <v>1348.42</v>
      </c>
    </row>
    <row r="271" spans="1:10" x14ac:dyDescent="0.25">
      <c r="A271" s="17" t="s">
        <v>456</v>
      </c>
      <c r="B271" s="17" t="s">
        <v>513</v>
      </c>
      <c r="C271" s="17" t="s">
        <v>460</v>
      </c>
      <c r="D271" s="18">
        <v>3</v>
      </c>
      <c r="E271" s="19" t="s">
        <v>722</v>
      </c>
      <c r="F271" s="21">
        <v>1106.3900000000001</v>
      </c>
      <c r="H271" s="48" t="str">
        <f t="shared" si="8"/>
        <v>NOWE (3)</v>
      </c>
      <c r="I271" s="48" t="e">
        <f>VLOOKUP(H271,LGD!$C$2:$F$147,4,FALSE)</f>
        <v>#N/A</v>
      </c>
      <c r="J271" s="50">
        <f t="shared" si="9"/>
        <v>1106.3900000000001</v>
      </c>
    </row>
    <row r="272" spans="1:10" x14ac:dyDescent="0.25">
      <c r="A272" s="17" t="s">
        <v>456</v>
      </c>
      <c r="B272" s="17" t="s">
        <v>513</v>
      </c>
      <c r="C272" s="17" t="s">
        <v>467</v>
      </c>
      <c r="D272" s="18">
        <v>2</v>
      </c>
      <c r="E272" s="19" t="s">
        <v>723</v>
      </c>
      <c r="F272" s="21">
        <v>2538.44</v>
      </c>
      <c r="H272" s="48" t="str">
        <f t="shared" si="8"/>
        <v>OSIE (2)</v>
      </c>
      <c r="I272" s="48" t="e">
        <f>VLOOKUP(H272,LGD!$C$2:$F$147,4,FALSE)</f>
        <v>#N/A</v>
      </c>
      <c r="J272" s="50">
        <f t="shared" si="9"/>
        <v>2538.44</v>
      </c>
    </row>
    <row r="273" spans="1:10" x14ac:dyDescent="0.25">
      <c r="A273" s="17" t="s">
        <v>456</v>
      </c>
      <c r="B273" s="17" t="s">
        <v>513</v>
      </c>
      <c r="C273" s="17" t="s">
        <v>491</v>
      </c>
      <c r="D273" s="18">
        <v>2</v>
      </c>
      <c r="E273" s="19" t="s">
        <v>724</v>
      </c>
      <c r="F273" s="21">
        <v>1304.4100000000001</v>
      </c>
      <c r="H273" s="48" t="str">
        <f t="shared" si="8"/>
        <v>PRUSZCZ (2)</v>
      </c>
      <c r="I273" s="48" t="e">
        <f>VLOOKUP(H273,LGD!$C$2:$F$147,4,FALSE)</f>
        <v>#N/A</v>
      </c>
      <c r="J273" s="50">
        <f t="shared" si="9"/>
        <v>1304.4100000000001</v>
      </c>
    </row>
    <row r="274" spans="1:10" x14ac:dyDescent="0.25">
      <c r="A274" s="17" t="s">
        <v>456</v>
      </c>
      <c r="B274" s="17" t="s">
        <v>513</v>
      </c>
      <c r="C274" s="17" t="s">
        <v>493</v>
      </c>
      <c r="D274" s="18">
        <v>3</v>
      </c>
      <c r="E274" s="19" t="s">
        <v>725</v>
      </c>
      <c r="F274" s="21">
        <v>2443.36</v>
      </c>
      <c r="H274" s="48" t="str">
        <f t="shared" si="8"/>
        <v>ŚWIECIE (3)</v>
      </c>
      <c r="I274" s="48" t="e">
        <f>VLOOKUP(H274,LGD!$C$2:$F$147,4,FALSE)</f>
        <v>#N/A</v>
      </c>
      <c r="J274" s="50">
        <f t="shared" si="9"/>
        <v>2443.36</v>
      </c>
    </row>
    <row r="275" spans="1:10" x14ac:dyDescent="0.25">
      <c r="A275" s="17" t="s">
        <v>456</v>
      </c>
      <c r="B275" s="17" t="s">
        <v>513</v>
      </c>
      <c r="C275" s="17" t="s">
        <v>506</v>
      </c>
      <c r="D275" s="18">
        <v>2</v>
      </c>
      <c r="E275" s="19" t="s">
        <v>726</v>
      </c>
      <c r="F275" s="21">
        <v>887.74</v>
      </c>
      <c r="H275" s="48" t="str">
        <f t="shared" si="8"/>
        <v>ŚWIEKATOWO (2)</v>
      </c>
      <c r="I275" s="48" t="e">
        <f>VLOOKUP(H275,LGD!$C$2:$F$147,4,FALSE)</f>
        <v>#N/A</v>
      </c>
      <c r="J275" s="50">
        <f t="shared" si="9"/>
        <v>887.74</v>
      </c>
    </row>
    <row r="276" spans="1:10" x14ac:dyDescent="0.25">
      <c r="A276" s="17" t="s">
        <v>456</v>
      </c>
      <c r="B276" s="17" t="s">
        <v>513</v>
      </c>
      <c r="C276" s="17" t="s">
        <v>508</v>
      </c>
      <c r="D276" s="18">
        <v>2</v>
      </c>
      <c r="E276" s="19" t="s">
        <v>727</v>
      </c>
      <c r="F276" s="21">
        <v>1123.52</v>
      </c>
      <c r="H276" s="48" t="str">
        <f t="shared" si="8"/>
        <v>WARLUBIE (2)</v>
      </c>
      <c r="I276" s="48" t="e">
        <f>VLOOKUP(H276,LGD!$C$2:$F$147,4,FALSE)</f>
        <v>#N/A</v>
      </c>
      <c r="J276" s="50">
        <f t="shared" si="9"/>
        <v>1123.52</v>
      </c>
    </row>
    <row r="277" spans="1:10" x14ac:dyDescent="0.25">
      <c r="A277" s="17" t="s">
        <v>456</v>
      </c>
      <c r="B277" s="17" t="s">
        <v>546</v>
      </c>
      <c r="C277" s="17" t="s">
        <v>452</v>
      </c>
      <c r="D277" s="18">
        <v>1</v>
      </c>
      <c r="E277" s="19" t="s">
        <v>728</v>
      </c>
      <c r="F277" s="21">
        <v>1270.78</v>
      </c>
      <c r="H277" s="48" t="str">
        <f t="shared" si="8"/>
        <v>CHEŁMŻA (1)</v>
      </c>
      <c r="I277" s="48" t="e">
        <f>VLOOKUP(H277,LGD!$C$2:$F$147,4,FALSE)</f>
        <v>#N/A</v>
      </c>
      <c r="J277" s="50">
        <f t="shared" si="9"/>
        <v>1270.78</v>
      </c>
    </row>
    <row r="278" spans="1:10" x14ac:dyDescent="0.25">
      <c r="A278" s="17" t="s">
        <v>456</v>
      </c>
      <c r="B278" s="17" t="s">
        <v>546</v>
      </c>
      <c r="C278" s="17" t="s">
        <v>451</v>
      </c>
      <c r="D278" s="18">
        <v>2</v>
      </c>
      <c r="E278" s="19" t="s">
        <v>728</v>
      </c>
      <c r="F278" s="21">
        <v>1354.8</v>
      </c>
      <c r="H278" s="48" t="str">
        <f t="shared" si="8"/>
        <v>CHEŁMŻA (2)</v>
      </c>
      <c r="I278" s="48" t="e">
        <f>VLOOKUP(H278,LGD!$C$2:$F$147,4,FALSE)</f>
        <v>#N/A</v>
      </c>
      <c r="J278" s="50">
        <f t="shared" si="9"/>
        <v>1354.8</v>
      </c>
    </row>
    <row r="279" spans="1:10" x14ac:dyDescent="0.25">
      <c r="A279" s="17" t="s">
        <v>456</v>
      </c>
      <c r="B279" s="17" t="s">
        <v>546</v>
      </c>
      <c r="C279" s="17" t="s">
        <v>454</v>
      </c>
      <c r="D279" s="18">
        <v>2</v>
      </c>
      <c r="E279" s="19" t="s">
        <v>729</v>
      </c>
      <c r="F279" s="21">
        <v>923.93</v>
      </c>
      <c r="H279" s="48" t="str">
        <f t="shared" si="8"/>
        <v>CZERNIKOWO (2)</v>
      </c>
      <c r="I279" s="48" t="e">
        <f>VLOOKUP(H279,LGD!$C$2:$F$147,4,FALSE)</f>
        <v>#N/A</v>
      </c>
      <c r="J279" s="50">
        <f t="shared" si="9"/>
        <v>923.93</v>
      </c>
    </row>
    <row r="280" spans="1:10" x14ac:dyDescent="0.25">
      <c r="A280" s="17" t="s">
        <v>456</v>
      </c>
      <c r="B280" s="17" t="s">
        <v>546</v>
      </c>
      <c r="C280" s="17" t="s">
        <v>456</v>
      </c>
      <c r="D280" s="18">
        <v>2</v>
      </c>
      <c r="E280" s="19" t="s">
        <v>730</v>
      </c>
      <c r="F280" s="21">
        <v>2043.81</v>
      </c>
      <c r="H280" s="48" t="str">
        <f t="shared" si="8"/>
        <v>LUBICZ (2)</v>
      </c>
      <c r="I280" s="48" t="e">
        <f>VLOOKUP(H280,LGD!$C$2:$F$147,4,FALSE)</f>
        <v>#N/A</v>
      </c>
      <c r="J280" s="50">
        <f t="shared" si="9"/>
        <v>2043.81</v>
      </c>
    </row>
    <row r="281" spans="1:10" x14ac:dyDescent="0.25">
      <c r="A281" s="17" t="s">
        <v>456</v>
      </c>
      <c r="B281" s="17" t="s">
        <v>546</v>
      </c>
      <c r="C281" s="17" t="s">
        <v>458</v>
      </c>
      <c r="D281" s="18">
        <v>2</v>
      </c>
      <c r="E281" s="19" t="s">
        <v>731</v>
      </c>
      <c r="F281" s="21">
        <v>1283.3399999999999</v>
      </c>
      <c r="H281" s="48" t="str">
        <f t="shared" si="8"/>
        <v>ŁUBIANKA (2)</v>
      </c>
      <c r="I281" s="48" t="e">
        <f>VLOOKUP(H281,LGD!$C$2:$F$147,4,FALSE)</f>
        <v>#N/A</v>
      </c>
      <c r="J281" s="50">
        <f t="shared" si="9"/>
        <v>1283.3399999999999</v>
      </c>
    </row>
    <row r="282" spans="1:10" x14ac:dyDescent="0.25">
      <c r="A282" s="17" t="s">
        <v>456</v>
      </c>
      <c r="B282" s="17" t="s">
        <v>546</v>
      </c>
      <c r="C282" s="17" t="s">
        <v>460</v>
      </c>
      <c r="D282" s="18">
        <v>2</v>
      </c>
      <c r="E282" s="19" t="s">
        <v>732</v>
      </c>
      <c r="F282" s="21">
        <v>2878.12</v>
      </c>
      <c r="H282" s="48" t="str">
        <f t="shared" si="8"/>
        <v>ŁYSOMICE (2)</v>
      </c>
      <c r="I282" s="48" t="e">
        <f>VLOOKUP(H282,LGD!$C$2:$F$147,4,FALSE)</f>
        <v>#N/A</v>
      </c>
      <c r="J282" s="50">
        <f t="shared" si="9"/>
        <v>2878.12</v>
      </c>
    </row>
    <row r="283" spans="1:10" x14ac:dyDescent="0.25">
      <c r="A283" s="17" t="s">
        <v>456</v>
      </c>
      <c r="B283" s="17" t="s">
        <v>546</v>
      </c>
      <c r="C283" s="17" t="s">
        <v>467</v>
      </c>
      <c r="D283" s="18">
        <v>2</v>
      </c>
      <c r="E283" s="19" t="s">
        <v>733</v>
      </c>
      <c r="F283" s="21">
        <v>1314.82</v>
      </c>
      <c r="H283" s="48" t="str">
        <f t="shared" si="8"/>
        <v>OBROWO (2)</v>
      </c>
      <c r="I283" s="48" t="e">
        <f>VLOOKUP(H283,LGD!$C$2:$F$147,4,FALSE)</f>
        <v>#N/A</v>
      </c>
      <c r="J283" s="50">
        <f t="shared" si="9"/>
        <v>1314.82</v>
      </c>
    </row>
    <row r="284" spans="1:10" x14ac:dyDescent="0.25">
      <c r="A284" s="17" t="s">
        <v>456</v>
      </c>
      <c r="B284" s="17" t="s">
        <v>546</v>
      </c>
      <c r="C284" s="17" t="s">
        <v>491</v>
      </c>
      <c r="D284" s="18">
        <v>2</v>
      </c>
      <c r="E284" s="19" t="s">
        <v>734</v>
      </c>
      <c r="F284" s="21">
        <v>2591.25</v>
      </c>
      <c r="H284" s="48" t="str">
        <f t="shared" si="8"/>
        <v>WIELKA NIESZAWKA (2)</v>
      </c>
      <c r="I284" s="48" t="e">
        <f>VLOOKUP(H284,LGD!$C$2:$F$147,4,FALSE)</f>
        <v>#N/A</v>
      </c>
      <c r="J284" s="50">
        <f t="shared" si="9"/>
        <v>2591.25</v>
      </c>
    </row>
    <row r="285" spans="1:10" x14ac:dyDescent="0.25">
      <c r="A285" s="17" t="s">
        <v>456</v>
      </c>
      <c r="B285" s="17" t="s">
        <v>546</v>
      </c>
      <c r="C285" s="17" t="s">
        <v>493</v>
      </c>
      <c r="D285" s="18">
        <v>2</v>
      </c>
      <c r="E285" s="19" t="s">
        <v>735</v>
      </c>
      <c r="F285" s="21">
        <v>1656.03</v>
      </c>
      <c r="H285" s="48" t="str">
        <f t="shared" si="8"/>
        <v>ZŁAWIEŚ WIELKA (2)</v>
      </c>
      <c r="I285" s="48" t="e">
        <f>VLOOKUP(H285,LGD!$C$2:$F$147,4,FALSE)</f>
        <v>#N/A</v>
      </c>
      <c r="J285" s="50">
        <f t="shared" si="9"/>
        <v>1656.03</v>
      </c>
    </row>
    <row r="286" spans="1:10" x14ac:dyDescent="0.25">
      <c r="A286" s="17" t="s">
        <v>456</v>
      </c>
      <c r="B286" s="17" t="s">
        <v>550</v>
      </c>
      <c r="C286" s="17" t="s">
        <v>452</v>
      </c>
      <c r="D286" s="18">
        <v>2</v>
      </c>
      <c r="E286" s="19" t="s">
        <v>736</v>
      </c>
      <c r="F286" s="21">
        <v>1286.8499999999999</v>
      </c>
      <c r="H286" s="48" t="str">
        <f t="shared" si="8"/>
        <v>CEKCYN (2)</v>
      </c>
      <c r="I286" s="48" t="e">
        <f>VLOOKUP(H286,LGD!$C$2:$F$147,4,FALSE)</f>
        <v>#N/A</v>
      </c>
      <c r="J286" s="50">
        <f t="shared" si="9"/>
        <v>1286.8499999999999</v>
      </c>
    </row>
    <row r="287" spans="1:10" x14ac:dyDescent="0.25">
      <c r="A287" s="17" t="s">
        <v>456</v>
      </c>
      <c r="B287" s="17" t="s">
        <v>550</v>
      </c>
      <c r="C287" s="17" t="s">
        <v>451</v>
      </c>
      <c r="D287" s="18">
        <v>2</v>
      </c>
      <c r="E287" s="19" t="s">
        <v>737</v>
      </c>
      <c r="F287" s="21">
        <v>1124.1199999999999</v>
      </c>
      <c r="H287" s="48" t="str">
        <f t="shared" si="8"/>
        <v>GOSTYCYN (2)</v>
      </c>
      <c r="I287" s="48" t="e">
        <f>VLOOKUP(H287,LGD!$C$2:$F$147,4,FALSE)</f>
        <v>#N/A</v>
      </c>
      <c r="J287" s="50">
        <f t="shared" si="9"/>
        <v>1124.1199999999999</v>
      </c>
    </row>
    <row r="288" spans="1:10" x14ac:dyDescent="0.25">
      <c r="A288" s="17" t="s">
        <v>456</v>
      </c>
      <c r="B288" s="17" t="s">
        <v>550</v>
      </c>
      <c r="C288" s="17" t="s">
        <v>454</v>
      </c>
      <c r="D288" s="18">
        <v>2</v>
      </c>
      <c r="E288" s="19" t="s">
        <v>738</v>
      </c>
      <c r="F288" s="21">
        <v>928.85</v>
      </c>
      <c r="H288" s="48" t="str">
        <f t="shared" si="8"/>
        <v>KĘSOWO (2)</v>
      </c>
      <c r="I288" s="48" t="e">
        <f>VLOOKUP(H288,LGD!$C$2:$F$147,4,FALSE)</f>
        <v>#N/A</v>
      </c>
      <c r="J288" s="50">
        <f t="shared" si="9"/>
        <v>928.85</v>
      </c>
    </row>
    <row r="289" spans="1:10" x14ac:dyDescent="0.25">
      <c r="A289" s="17" t="s">
        <v>456</v>
      </c>
      <c r="B289" s="17" t="s">
        <v>550</v>
      </c>
      <c r="C289" s="17" t="s">
        <v>456</v>
      </c>
      <c r="D289" s="18">
        <v>2</v>
      </c>
      <c r="E289" s="19" t="s">
        <v>739</v>
      </c>
      <c r="F289" s="21">
        <v>1223.69</v>
      </c>
      <c r="H289" s="48" t="str">
        <f t="shared" si="8"/>
        <v>LUBIEWO (2)</v>
      </c>
      <c r="I289" s="48" t="e">
        <f>VLOOKUP(H289,LGD!$C$2:$F$147,4,FALSE)</f>
        <v>#N/A</v>
      </c>
      <c r="J289" s="50">
        <f t="shared" si="9"/>
        <v>1223.69</v>
      </c>
    </row>
    <row r="290" spans="1:10" x14ac:dyDescent="0.25">
      <c r="A290" s="17" t="s">
        <v>456</v>
      </c>
      <c r="B290" s="17" t="s">
        <v>550</v>
      </c>
      <c r="C290" s="17" t="s">
        <v>458</v>
      </c>
      <c r="D290" s="18">
        <v>2</v>
      </c>
      <c r="E290" s="19" t="s">
        <v>740</v>
      </c>
      <c r="F290" s="21">
        <v>1668.55</v>
      </c>
      <c r="H290" s="48" t="str">
        <f t="shared" si="8"/>
        <v>ŚLIWICE (2)</v>
      </c>
      <c r="I290" s="48" t="e">
        <f>VLOOKUP(H290,LGD!$C$2:$F$147,4,FALSE)</f>
        <v>#N/A</v>
      </c>
      <c r="J290" s="50">
        <f t="shared" si="9"/>
        <v>1668.55</v>
      </c>
    </row>
    <row r="291" spans="1:10" x14ac:dyDescent="0.25">
      <c r="A291" s="17" t="s">
        <v>456</v>
      </c>
      <c r="B291" s="17" t="s">
        <v>550</v>
      </c>
      <c r="C291" s="17" t="s">
        <v>460</v>
      </c>
      <c r="D291" s="18">
        <v>3</v>
      </c>
      <c r="E291" s="19" t="s">
        <v>741</v>
      </c>
      <c r="F291" s="21">
        <v>1438.25</v>
      </c>
      <c r="H291" s="48" t="str">
        <f t="shared" si="8"/>
        <v>TUCHOLA (3)</v>
      </c>
      <c r="I291" s="48" t="e">
        <f>VLOOKUP(H291,LGD!$C$2:$F$147,4,FALSE)</f>
        <v>#N/A</v>
      </c>
      <c r="J291" s="50">
        <f t="shared" si="9"/>
        <v>1438.25</v>
      </c>
    </row>
    <row r="292" spans="1:10" x14ac:dyDescent="0.25">
      <c r="A292" s="17" t="s">
        <v>456</v>
      </c>
      <c r="B292" s="17" t="s">
        <v>557</v>
      </c>
      <c r="C292" s="17" t="s">
        <v>452</v>
      </c>
      <c r="D292" s="18">
        <v>1</v>
      </c>
      <c r="E292" s="19" t="s">
        <v>742</v>
      </c>
      <c r="F292" s="21">
        <v>1686.5</v>
      </c>
      <c r="H292" s="48" t="str">
        <f t="shared" si="8"/>
        <v>WĄBRZEŹNO (1)</v>
      </c>
      <c r="I292" s="48" t="e">
        <f>VLOOKUP(H292,LGD!$C$2:$F$147,4,FALSE)</f>
        <v>#N/A</v>
      </c>
      <c r="J292" s="50">
        <f t="shared" si="9"/>
        <v>1686.5</v>
      </c>
    </row>
    <row r="293" spans="1:10" x14ac:dyDescent="0.25">
      <c r="A293" s="17" t="s">
        <v>456</v>
      </c>
      <c r="B293" s="17" t="s">
        <v>557</v>
      </c>
      <c r="C293" s="17" t="s">
        <v>451</v>
      </c>
      <c r="D293" s="18">
        <v>2</v>
      </c>
      <c r="E293" s="19" t="s">
        <v>743</v>
      </c>
      <c r="F293" s="21">
        <v>1233.06</v>
      </c>
      <c r="H293" s="48" t="str">
        <f t="shared" si="8"/>
        <v>DĘBOWA ŁĄKA (2)</v>
      </c>
      <c r="I293" s="48" t="e">
        <f>VLOOKUP(H293,LGD!$C$2:$F$147,4,FALSE)</f>
        <v>#N/A</v>
      </c>
      <c r="J293" s="50">
        <f t="shared" si="9"/>
        <v>1233.06</v>
      </c>
    </row>
    <row r="294" spans="1:10" x14ac:dyDescent="0.25">
      <c r="A294" s="17" t="s">
        <v>456</v>
      </c>
      <c r="B294" s="17" t="s">
        <v>557</v>
      </c>
      <c r="C294" s="17" t="s">
        <v>454</v>
      </c>
      <c r="D294" s="18">
        <v>2</v>
      </c>
      <c r="E294" s="19" t="s">
        <v>744</v>
      </c>
      <c r="F294" s="21">
        <v>969.97</v>
      </c>
      <c r="H294" s="48" t="str">
        <f t="shared" si="8"/>
        <v>KSIĄŻKI (2)</v>
      </c>
      <c r="I294" s="48" t="e">
        <f>VLOOKUP(H294,LGD!$C$2:$F$147,4,FALSE)</f>
        <v>#N/A</v>
      </c>
      <c r="J294" s="50">
        <f t="shared" si="9"/>
        <v>969.97</v>
      </c>
    </row>
    <row r="295" spans="1:10" x14ac:dyDescent="0.25">
      <c r="A295" s="17" t="s">
        <v>456</v>
      </c>
      <c r="B295" s="17" t="s">
        <v>557</v>
      </c>
      <c r="C295" s="17" t="s">
        <v>456</v>
      </c>
      <c r="D295" s="18">
        <v>2</v>
      </c>
      <c r="E295" s="19" t="s">
        <v>745</v>
      </c>
      <c r="F295" s="21">
        <v>1253.1400000000001</v>
      </c>
      <c r="H295" s="48" t="str">
        <f t="shared" si="8"/>
        <v>PŁUŻNICA (2)</v>
      </c>
      <c r="I295" s="48" t="e">
        <f>VLOOKUP(H295,LGD!$C$2:$F$147,4,FALSE)</f>
        <v>#N/A</v>
      </c>
      <c r="J295" s="50">
        <f t="shared" si="9"/>
        <v>1253.1400000000001</v>
      </c>
    </row>
    <row r="296" spans="1:10" x14ac:dyDescent="0.25">
      <c r="A296" s="17" t="s">
        <v>456</v>
      </c>
      <c r="B296" s="17" t="s">
        <v>557</v>
      </c>
      <c r="C296" s="17" t="s">
        <v>458</v>
      </c>
      <c r="D296" s="18">
        <v>2</v>
      </c>
      <c r="E296" t="s">
        <v>746</v>
      </c>
      <c r="F296" s="21">
        <v>1251.1500000000001</v>
      </c>
      <c r="H296" s="48" t="str">
        <f t="shared" si="8"/>
        <v>RYŃSK (2)</v>
      </c>
      <c r="I296" s="48" t="e">
        <f>VLOOKUP(H296,LGD!$C$2:$F$147,4,FALSE)</f>
        <v>#N/A</v>
      </c>
      <c r="J296" s="50">
        <f t="shared" si="9"/>
        <v>1251.1500000000001</v>
      </c>
    </row>
    <row r="297" spans="1:10" x14ac:dyDescent="0.25">
      <c r="A297" s="17" t="s">
        <v>456</v>
      </c>
      <c r="B297" s="17" t="s">
        <v>563</v>
      </c>
      <c r="C297" s="17" t="s">
        <v>452</v>
      </c>
      <c r="D297" s="18">
        <v>1</v>
      </c>
      <c r="E297" s="19" t="s">
        <v>747</v>
      </c>
      <c r="F297" s="21">
        <v>1233.24</v>
      </c>
      <c r="H297" s="48" t="str">
        <f t="shared" si="8"/>
        <v>KOWAL (1)</v>
      </c>
      <c r="I297" s="48" t="e">
        <f>VLOOKUP(H297,LGD!$C$2:$F$147,4,FALSE)</f>
        <v>#N/A</v>
      </c>
      <c r="J297" s="50">
        <f t="shared" si="9"/>
        <v>1233.24</v>
      </c>
    </row>
    <row r="298" spans="1:10" x14ac:dyDescent="0.25">
      <c r="A298" s="17" t="s">
        <v>456</v>
      </c>
      <c r="B298" s="17" t="s">
        <v>563</v>
      </c>
      <c r="C298" s="17" t="s">
        <v>451</v>
      </c>
      <c r="D298" s="18">
        <v>2</v>
      </c>
      <c r="E298" s="19" t="s">
        <v>748</v>
      </c>
      <c r="F298" s="21">
        <v>1010.37</v>
      </c>
      <c r="H298" s="48" t="str">
        <f t="shared" si="8"/>
        <v>BARUCHOWO (2)</v>
      </c>
      <c r="I298" s="48" t="e">
        <f>VLOOKUP(H298,LGD!$C$2:$F$147,4,FALSE)</f>
        <v>#N/A</v>
      </c>
      <c r="J298" s="50">
        <f t="shared" si="9"/>
        <v>1010.37</v>
      </c>
    </row>
    <row r="299" spans="1:10" x14ac:dyDescent="0.25">
      <c r="A299" s="17" t="s">
        <v>456</v>
      </c>
      <c r="B299" s="17" t="s">
        <v>563</v>
      </c>
      <c r="C299" s="17" t="s">
        <v>454</v>
      </c>
      <c r="D299" s="18">
        <v>2</v>
      </c>
      <c r="E299" s="19" t="s">
        <v>749</v>
      </c>
      <c r="F299" s="21">
        <v>776.83</v>
      </c>
      <c r="H299" s="48" t="str">
        <f t="shared" si="8"/>
        <v>BONIEWO (2)</v>
      </c>
      <c r="I299" s="48" t="e">
        <f>VLOOKUP(H299,LGD!$C$2:$F$147,4,FALSE)</f>
        <v>#N/A</v>
      </c>
      <c r="J299" s="50">
        <f t="shared" si="9"/>
        <v>776.83</v>
      </c>
    </row>
    <row r="300" spans="1:10" x14ac:dyDescent="0.25">
      <c r="A300" s="17" t="s">
        <v>456</v>
      </c>
      <c r="B300" s="17" t="s">
        <v>563</v>
      </c>
      <c r="C300" s="17" t="s">
        <v>456</v>
      </c>
      <c r="D300" s="18">
        <v>3</v>
      </c>
      <c r="E300" s="19" t="s">
        <v>750</v>
      </c>
      <c r="F300" s="21">
        <v>1967.31</v>
      </c>
      <c r="H300" s="48" t="str">
        <f t="shared" si="8"/>
        <v>BRZEŚĆ KUJAWSKI (3)</v>
      </c>
      <c r="I300" s="48" t="e">
        <f>VLOOKUP(H300,LGD!$C$2:$F$147,4,FALSE)</f>
        <v>#N/A</v>
      </c>
      <c r="J300" s="50">
        <f t="shared" si="9"/>
        <v>1967.31</v>
      </c>
    </row>
    <row r="301" spans="1:10" x14ac:dyDescent="0.25">
      <c r="A301" s="17" t="s">
        <v>456</v>
      </c>
      <c r="B301" s="17" t="s">
        <v>563</v>
      </c>
      <c r="C301" s="17" t="s">
        <v>458</v>
      </c>
      <c r="D301" s="18">
        <v>2</v>
      </c>
      <c r="E301" s="19" t="s">
        <v>751</v>
      </c>
      <c r="F301" s="21">
        <v>1031.6300000000001</v>
      </c>
      <c r="H301" s="48" t="str">
        <f t="shared" si="8"/>
        <v>CHOCEŃ (2)</v>
      </c>
      <c r="I301" s="48" t="e">
        <f>VLOOKUP(H301,LGD!$C$2:$F$147,4,FALSE)</f>
        <v>#N/A</v>
      </c>
      <c r="J301" s="50">
        <f t="shared" si="9"/>
        <v>1031.6300000000001</v>
      </c>
    </row>
    <row r="302" spans="1:10" x14ac:dyDescent="0.25">
      <c r="A302" s="17" t="s">
        <v>456</v>
      </c>
      <c r="B302" s="17" t="s">
        <v>563</v>
      </c>
      <c r="C302" s="17" t="s">
        <v>460</v>
      </c>
      <c r="D302" s="18">
        <v>3</v>
      </c>
      <c r="E302" s="19" t="s">
        <v>752</v>
      </c>
      <c r="F302" s="21">
        <v>1221.1099999999999</v>
      </c>
      <c r="H302" s="48" t="str">
        <f t="shared" si="8"/>
        <v>CHODECZ (3)</v>
      </c>
      <c r="I302" s="48" t="e">
        <f>VLOOKUP(H302,LGD!$C$2:$F$147,4,FALSE)</f>
        <v>#N/A</v>
      </c>
      <c r="J302" s="50">
        <f t="shared" si="9"/>
        <v>1221.1099999999999</v>
      </c>
    </row>
    <row r="303" spans="1:10" x14ac:dyDescent="0.25">
      <c r="A303" s="17" t="s">
        <v>456</v>
      </c>
      <c r="B303" s="17" t="s">
        <v>563</v>
      </c>
      <c r="C303" s="17" t="s">
        <v>467</v>
      </c>
      <c r="D303" s="18">
        <v>2</v>
      </c>
      <c r="E303" s="19" t="s">
        <v>753</v>
      </c>
      <c r="F303" s="21">
        <v>1740.36</v>
      </c>
      <c r="H303" s="48" t="str">
        <f t="shared" si="8"/>
        <v>FABIANKI (2)</v>
      </c>
      <c r="I303" s="48" t="e">
        <f>VLOOKUP(H303,LGD!$C$2:$F$147,4,FALSE)</f>
        <v>#N/A</v>
      </c>
      <c r="J303" s="50">
        <f t="shared" si="9"/>
        <v>1740.36</v>
      </c>
    </row>
    <row r="304" spans="1:10" x14ac:dyDescent="0.25">
      <c r="A304" s="17" t="s">
        <v>456</v>
      </c>
      <c r="B304" s="17" t="s">
        <v>563</v>
      </c>
      <c r="C304" s="17" t="s">
        <v>491</v>
      </c>
      <c r="D304" s="18">
        <v>3</v>
      </c>
      <c r="E304" s="19" t="s">
        <v>754</v>
      </c>
      <c r="F304" s="21">
        <v>953.31</v>
      </c>
      <c r="H304" s="48" t="str">
        <f t="shared" si="8"/>
        <v>IZBICA KUJAWSKA (3)</v>
      </c>
      <c r="I304" s="48" t="e">
        <f>VLOOKUP(H304,LGD!$C$2:$F$147,4,FALSE)</f>
        <v>#N/A</v>
      </c>
      <c r="J304" s="50">
        <f t="shared" si="9"/>
        <v>953.31</v>
      </c>
    </row>
    <row r="305" spans="1:10" x14ac:dyDescent="0.25">
      <c r="A305" s="17" t="s">
        <v>456</v>
      </c>
      <c r="B305" s="17" t="s">
        <v>563</v>
      </c>
      <c r="C305" s="17" t="s">
        <v>493</v>
      </c>
      <c r="D305" s="18">
        <v>2</v>
      </c>
      <c r="E305" s="19" t="s">
        <v>747</v>
      </c>
      <c r="F305" s="21">
        <v>940.7</v>
      </c>
      <c r="H305" s="48" t="str">
        <f t="shared" si="8"/>
        <v>KOWAL (2)</v>
      </c>
      <c r="I305" s="48" t="e">
        <f>VLOOKUP(H305,LGD!$C$2:$F$147,4,FALSE)</f>
        <v>#N/A</v>
      </c>
      <c r="J305" s="50">
        <f t="shared" si="9"/>
        <v>940.7</v>
      </c>
    </row>
    <row r="306" spans="1:10" x14ac:dyDescent="0.25">
      <c r="A306" s="17" t="s">
        <v>456</v>
      </c>
      <c r="B306" s="17" t="s">
        <v>563</v>
      </c>
      <c r="C306" s="17" t="s">
        <v>506</v>
      </c>
      <c r="D306" s="18">
        <v>2</v>
      </c>
      <c r="E306" s="19" t="s">
        <v>755</v>
      </c>
      <c r="F306" s="21">
        <v>2007.44</v>
      </c>
      <c r="H306" s="48" t="str">
        <f t="shared" si="8"/>
        <v>LUBANIE (2)</v>
      </c>
      <c r="I306" s="48" t="e">
        <f>VLOOKUP(H306,LGD!$C$2:$F$147,4,FALSE)</f>
        <v>#N/A</v>
      </c>
      <c r="J306" s="50">
        <f t="shared" si="9"/>
        <v>2007.44</v>
      </c>
    </row>
    <row r="307" spans="1:10" x14ac:dyDescent="0.25">
      <c r="A307" s="17" t="s">
        <v>456</v>
      </c>
      <c r="B307" s="17" t="s">
        <v>563</v>
      </c>
      <c r="C307" s="17" t="s">
        <v>508</v>
      </c>
      <c r="D307" s="18">
        <v>3</v>
      </c>
      <c r="E307" s="19" t="s">
        <v>756</v>
      </c>
      <c r="F307" s="21">
        <v>1320.08</v>
      </c>
      <c r="H307" s="48" t="str">
        <f t="shared" si="8"/>
        <v>LUBIEŃ KUJAWSKI (3)</v>
      </c>
      <c r="I307" s="48" t="e">
        <f>VLOOKUP(H307,LGD!$C$2:$F$147,4,FALSE)</f>
        <v>#N/A</v>
      </c>
      <c r="J307" s="50">
        <f t="shared" si="9"/>
        <v>1320.08</v>
      </c>
    </row>
    <row r="308" spans="1:10" x14ac:dyDescent="0.25">
      <c r="A308" s="17" t="s">
        <v>456</v>
      </c>
      <c r="B308" s="17" t="s">
        <v>563</v>
      </c>
      <c r="C308" s="17" t="s">
        <v>509</v>
      </c>
      <c r="D308" s="18">
        <v>3</v>
      </c>
      <c r="E308" s="19" t="s">
        <v>757</v>
      </c>
      <c r="F308" s="21">
        <v>1037.48</v>
      </c>
      <c r="H308" s="48" t="str">
        <f t="shared" si="8"/>
        <v>LUBRANIEC (3)</v>
      </c>
      <c r="I308" s="48" t="e">
        <f>VLOOKUP(H308,LGD!$C$2:$F$147,4,FALSE)</f>
        <v>#N/A</v>
      </c>
      <c r="J308" s="50">
        <f t="shared" si="9"/>
        <v>1037.48</v>
      </c>
    </row>
    <row r="309" spans="1:10" x14ac:dyDescent="0.25">
      <c r="A309" s="17" t="s">
        <v>456</v>
      </c>
      <c r="B309" s="17" t="s">
        <v>563</v>
      </c>
      <c r="C309" s="17" t="s">
        <v>511</v>
      </c>
      <c r="D309" s="18">
        <v>2</v>
      </c>
      <c r="E309" s="19" t="s">
        <v>758</v>
      </c>
      <c r="F309" s="21">
        <v>1720.34</v>
      </c>
      <c r="H309" s="48" t="str">
        <f t="shared" si="8"/>
        <v>WŁOCŁAWEK (2)</v>
      </c>
      <c r="I309" s="48" t="e">
        <f>VLOOKUP(H309,LGD!$C$2:$F$147,4,FALSE)</f>
        <v>#N/A</v>
      </c>
      <c r="J309" s="50">
        <f t="shared" si="9"/>
        <v>1720.34</v>
      </c>
    </row>
    <row r="310" spans="1:10" x14ac:dyDescent="0.25">
      <c r="A310" s="17" t="s">
        <v>456</v>
      </c>
      <c r="B310" s="17" t="s">
        <v>569</v>
      </c>
      <c r="C310" s="17" t="s">
        <v>452</v>
      </c>
      <c r="D310" s="18">
        <v>3</v>
      </c>
      <c r="E310" s="19" t="s">
        <v>759</v>
      </c>
      <c r="F310" s="21">
        <v>2427.58</v>
      </c>
      <c r="H310" s="48" t="str">
        <f t="shared" si="8"/>
        <v>BARCIN (3)</v>
      </c>
      <c r="I310" s="48" t="e">
        <f>VLOOKUP(H310,LGD!$C$2:$F$147,4,FALSE)</f>
        <v>#N/A</v>
      </c>
      <c r="J310" s="50">
        <f t="shared" si="9"/>
        <v>2427.58</v>
      </c>
    </row>
    <row r="311" spans="1:10" x14ac:dyDescent="0.25">
      <c r="A311" s="17" t="s">
        <v>456</v>
      </c>
      <c r="B311" s="17" t="s">
        <v>569</v>
      </c>
      <c r="C311" s="17" t="s">
        <v>451</v>
      </c>
      <c r="D311" s="18">
        <v>2</v>
      </c>
      <c r="E311" s="19" t="s">
        <v>760</v>
      </c>
      <c r="F311" s="21">
        <v>1388.1</v>
      </c>
      <c r="H311" s="48" t="str">
        <f t="shared" si="8"/>
        <v>GĄSAWA (2)</v>
      </c>
      <c r="I311" s="48" t="e">
        <f>VLOOKUP(H311,LGD!$C$2:$F$147,4,FALSE)</f>
        <v>#N/A</v>
      </c>
      <c r="J311" s="50">
        <f t="shared" si="9"/>
        <v>1388.1</v>
      </c>
    </row>
    <row r="312" spans="1:10" x14ac:dyDescent="0.25">
      <c r="A312" s="17" t="s">
        <v>456</v>
      </c>
      <c r="B312" s="17" t="s">
        <v>569</v>
      </c>
      <c r="C312" s="17" t="s">
        <v>454</v>
      </c>
      <c r="D312" s="18">
        <v>3</v>
      </c>
      <c r="E312" s="19" t="s">
        <v>761</v>
      </c>
      <c r="F312" s="21">
        <v>1245.31</v>
      </c>
      <c r="H312" s="48" t="str">
        <f t="shared" si="8"/>
        <v>JANOWIEC WIELKOPOLSKI (3)</v>
      </c>
      <c r="I312" s="48" t="e">
        <f>VLOOKUP(H312,LGD!$C$2:$F$147,4,FALSE)</f>
        <v>#N/A</v>
      </c>
      <c r="J312" s="50">
        <f t="shared" si="9"/>
        <v>1245.31</v>
      </c>
    </row>
    <row r="313" spans="1:10" x14ac:dyDescent="0.25">
      <c r="A313" s="17" t="s">
        <v>456</v>
      </c>
      <c r="B313" s="17" t="s">
        <v>569</v>
      </c>
      <c r="C313" s="17" t="s">
        <v>456</v>
      </c>
      <c r="D313" s="18">
        <v>3</v>
      </c>
      <c r="E313" s="19" t="s">
        <v>762</v>
      </c>
      <c r="F313" s="21">
        <v>1136.78</v>
      </c>
      <c r="H313" s="48" t="str">
        <f t="shared" si="8"/>
        <v>ŁABISZYN (3)</v>
      </c>
      <c r="I313" s="48" t="e">
        <f>VLOOKUP(H313,LGD!$C$2:$F$147,4,FALSE)</f>
        <v>#N/A</v>
      </c>
      <c r="J313" s="50">
        <f t="shared" si="9"/>
        <v>1136.78</v>
      </c>
    </row>
    <row r="314" spans="1:10" x14ac:dyDescent="0.25">
      <c r="A314" s="17" t="s">
        <v>456</v>
      </c>
      <c r="B314" s="17" t="s">
        <v>569</v>
      </c>
      <c r="C314" s="17" t="s">
        <v>458</v>
      </c>
      <c r="D314" s="18">
        <v>2</v>
      </c>
      <c r="E314" s="19" t="s">
        <v>710</v>
      </c>
      <c r="F314" s="21">
        <v>1163.44</v>
      </c>
      <c r="H314" s="48" t="str">
        <f t="shared" si="8"/>
        <v>ROGOWO (2)</v>
      </c>
      <c r="I314" s="48" t="e">
        <f>VLOOKUP(H314,LGD!$C$2:$F$147,4,FALSE)</f>
        <v>#N/A</v>
      </c>
      <c r="J314" s="50">
        <f t="shared" si="9"/>
        <v>1163.44</v>
      </c>
    </row>
    <row r="315" spans="1:10" x14ac:dyDescent="0.25">
      <c r="A315" s="17" t="s">
        <v>456</v>
      </c>
      <c r="B315" s="17" t="s">
        <v>569</v>
      </c>
      <c r="C315" s="17" t="s">
        <v>460</v>
      </c>
      <c r="D315" s="18">
        <v>3</v>
      </c>
      <c r="E315" s="19" t="s">
        <v>763</v>
      </c>
      <c r="F315" s="21">
        <v>1424.14</v>
      </c>
      <c r="H315" s="48" t="str">
        <f t="shared" si="8"/>
        <v>ŻNIN (3)</v>
      </c>
      <c r="I315" s="48" t="e">
        <f>VLOOKUP(H315,LGD!$C$2:$F$147,4,FALSE)</f>
        <v>#N/A</v>
      </c>
      <c r="J315" s="50">
        <f t="shared" si="9"/>
        <v>1424.14</v>
      </c>
    </row>
    <row r="316" spans="1:10" x14ac:dyDescent="0.25">
      <c r="A316" s="17" t="s">
        <v>456</v>
      </c>
      <c r="B316" s="17" t="s">
        <v>628</v>
      </c>
      <c r="C316" s="17" t="s">
        <v>452</v>
      </c>
      <c r="D316" s="18">
        <v>1</v>
      </c>
      <c r="E316" s="19" t="s">
        <v>764</v>
      </c>
      <c r="F316" s="21">
        <v>1978.59</v>
      </c>
      <c r="H316" s="48" t="str">
        <f t="shared" si="8"/>
        <v>Bydgoszcz (1)</v>
      </c>
      <c r="I316" s="48" t="e">
        <f>VLOOKUP(H316,LGD!$C$2:$F$147,4,FALSE)</f>
        <v>#N/A</v>
      </c>
      <c r="J316" s="50">
        <f t="shared" si="9"/>
        <v>1978.59</v>
      </c>
    </row>
    <row r="317" spans="1:10" x14ac:dyDescent="0.25">
      <c r="A317" s="17" t="s">
        <v>456</v>
      </c>
      <c r="B317" s="17" t="s">
        <v>629</v>
      </c>
      <c r="C317" s="17" t="s">
        <v>452</v>
      </c>
      <c r="D317" s="18">
        <v>1</v>
      </c>
      <c r="E317" s="19" t="s">
        <v>765</v>
      </c>
      <c r="F317" s="21">
        <v>1601.48</v>
      </c>
      <c r="H317" s="48" t="str">
        <f t="shared" si="8"/>
        <v>Grudziądz (1)</v>
      </c>
      <c r="I317" s="48" t="e">
        <f>VLOOKUP(H317,LGD!$C$2:$F$147,4,FALSE)</f>
        <v>#N/A</v>
      </c>
      <c r="J317" s="50">
        <f t="shared" si="9"/>
        <v>1601.48</v>
      </c>
    </row>
    <row r="318" spans="1:10" x14ac:dyDescent="0.25">
      <c r="A318" s="17" t="s">
        <v>456</v>
      </c>
      <c r="B318" s="17" t="s">
        <v>766</v>
      </c>
      <c r="C318" s="17" t="s">
        <v>452</v>
      </c>
      <c r="D318" s="18">
        <v>1</v>
      </c>
      <c r="E318" s="19" t="s">
        <v>767</v>
      </c>
      <c r="F318" s="21">
        <v>2052.79</v>
      </c>
      <c r="H318" s="48" t="str">
        <f t="shared" si="8"/>
        <v>Toruń (1)</v>
      </c>
      <c r="I318" s="48" t="e">
        <f>VLOOKUP(H318,LGD!$C$2:$F$147,4,FALSE)</f>
        <v>#N/A</v>
      </c>
      <c r="J318" s="50">
        <f t="shared" si="9"/>
        <v>2052.79</v>
      </c>
    </row>
    <row r="319" spans="1:10" x14ac:dyDescent="0.25">
      <c r="A319" s="17" t="s">
        <v>456</v>
      </c>
      <c r="B319" s="17" t="s">
        <v>631</v>
      </c>
      <c r="C319" s="17" t="s">
        <v>452</v>
      </c>
      <c r="D319" s="18">
        <v>1</v>
      </c>
      <c r="E319" s="19" t="s">
        <v>768</v>
      </c>
      <c r="F319" s="21">
        <v>2221.02</v>
      </c>
      <c r="H319" s="48" t="str">
        <f t="shared" si="8"/>
        <v>Włocławek (1)</v>
      </c>
      <c r="I319" s="48" t="e">
        <f>VLOOKUP(H319,LGD!$C$2:$F$147,4,FALSE)</f>
        <v>#N/A</v>
      </c>
      <c r="J319" s="50">
        <f t="shared" si="9"/>
        <v>2221.02</v>
      </c>
    </row>
    <row r="320" spans="1:10" x14ac:dyDescent="0.25">
      <c r="A320" s="17" t="s">
        <v>460</v>
      </c>
      <c r="B320" s="17" t="s">
        <v>452</v>
      </c>
      <c r="C320" s="17" t="s">
        <v>452</v>
      </c>
      <c r="D320" s="18">
        <v>1</v>
      </c>
      <c r="E320" s="19" t="s">
        <v>769</v>
      </c>
      <c r="F320" s="21">
        <v>1410</v>
      </c>
      <c r="H320" s="48" t="str">
        <f t="shared" si="8"/>
        <v>MIĘDZYRZEC PODLASKI (1)</v>
      </c>
      <c r="I320" s="48" t="e">
        <f>VLOOKUP(H320,LGD!$C$2:$F$147,4,FALSE)</f>
        <v>#N/A</v>
      </c>
      <c r="J320" s="50">
        <f t="shared" si="9"/>
        <v>1410</v>
      </c>
    </row>
    <row r="321" spans="1:10" x14ac:dyDescent="0.25">
      <c r="A321" s="17" t="s">
        <v>460</v>
      </c>
      <c r="B321" s="17" t="s">
        <v>452</v>
      </c>
      <c r="C321" s="17" t="s">
        <v>451</v>
      </c>
      <c r="D321" s="18">
        <v>1</v>
      </c>
      <c r="E321" s="19" t="s">
        <v>770</v>
      </c>
      <c r="F321" s="21">
        <v>1466.44</v>
      </c>
      <c r="H321" s="48" t="str">
        <f t="shared" si="8"/>
        <v>TERESPOL (1)</v>
      </c>
      <c r="I321" s="48" t="e">
        <f>VLOOKUP(H321,LGD!$C$2:$F$147,4,FALSE)</f>
        <v>#N/A</v>
      </c>
      <c r="J321" s="50">
        <f t="shared" si="9"/>
        <v>1466.44</v>
      </c>
    </row>
    <row r="322" spans="1:10" x14ac:dyDescent="0.25">
      <c r="A322" s="17" t="s">
        <v>460</v>
      </c>
      <c r="B322" s="17" t="s">
        <v>452</v>
      </c>
      <c r="C322" s="17" t="s">
        <v>454</v>
      </c>
      <c r="D322" s="18">
        <v>2</v>
      </c>
      <c r="E322" s="19" t="s">
        <v>771</v>
      </c>
      <c r="F322" s="21">
        <v>1150.53</v>
      </c>
      <c r="H322" s="48" t="str">
        <f t="shared" si="8"/>
        <v>BIAŁA PODLASKA (2)</v>
      </c>
      <c r="I322" s="48" t="e">
        <f>VLOOKUP(H322,LGD!$C$2:$F$147,4,FALSE)</f>
        <v>#N/A</v>
      </c>
      <c r="J322" s="50">
        <f t="shared" si="9"/>
        <v>1150.53</v>
      </c>
    </row>
    <row r="323" spans="1:10" x14ac:dyDescent="0.25">
      <c r="A323" s="17" t="s">
        <v>460</v>
      </c>
      <c r="B323" s="17" t="s">
        <v>452</v>
      </c>
      <c r="C323" s="17" t="s">
        <v>456</v>
      </c>
      <c r="D323" s="18">
        <v>2</v>
      </c>
      <c r="E323" s="19" t="s">
        <v>772</v>
      </c>
      <c r="F323" s="21">
        <v>790.06</v>
      </c>
      <c r="H323" s="48" t="str">
        <f t="shared" si="8"/>
        <v>DRELÓW (2)</v>
      </c>
      <c r="I323" s="48" t="e">
        <f>VLOOKUP(H323,LGD!$C$2:$F$147,4,FALSE)</f>
        <v>#N/A</v>
      </c>
      <c r="J323" s="50">
        <f t="shared" si="9"/>
        <v>790.06</v>
      </c>
    </row>
    <row r="324" spans="1:10" x14ac:dyDescent="0.25">
      <c r="A324" s="17" t="s">
        <v>460</v>
      </c>
      <c r="B324" s="17" t="s">
        <v>452</v>
      </c>
      <c r="C324" s="17" t="s">
        <v>458</v>
      </c>
      <c r="D324" s="18">
        <v>2</v>
      </c>
      <c r="E324" s="19" t="s">
        <v>773</v>
      </c>
      <c r="F324" s="21">
        <v>1099.45</v>
      </c>
      <c r="H324" s="48" t="str">
        <f t="shared" si="8"/>
        <v>JANÓW PODLASKI (2)</v>
      </c>
      <c r="I324" s="48" t="e">
        <f>VLOOKUP(H324,LGD!$C$2:$F$147,4,FALSE)</f>
        <v>#N/A</v>
      </c>
      <c r="J324" s="50">
        <f t="shared" si="9"/>
        <v>1099.45</v>
      </c>
    </row>
    <row r="325" spans="1:10" x14ac:dyDescent="0.25">
      <c r="A325" s="17" t="s">
        <v>460</v>
      </c>
      <c r="B325" s="17" t="s">
        <v>452</v>
      </c>
      <c r="C325" s="17" t="s">
        <v>460</v>
      </c>
      <c r="D325" s="18">
        <v>2</v>
      </c>
      <c r="E325" s="19" t="s">
        <v>774</v>
      </c>
      <c r="F325" s="21">
        <v>788.76</v>
      </c>
      <c r="H325" s="48" t="str">
        <f t="shared" si="8"/>
        <v>KODEŃ (2)</v>
      </c>
      <c r="I325" s="48" t="e">
        <f>VLOOKUP(H325,LGD!$C$2:$F$147,4,FALSE)</f>
        <v>#N/A</v>
      </c>
      <c r="J325" s="50">
        <f t="shared" si="9"/>
        <v>788.76</v>
      </c>
    </row>
    <row r="326" spans="1:10" x14ac:dyDescent="0.25">
      <c r="A326" s="17" t="s">
        <v>460</v>
      </c>
      <c r="B326" s="17" t="s">
        <v>452</v>
      </c>
      <c r="C326" s="17" t="s">
        <v>467</v>
      </c>
      <c r="D326" s="18">
        <v>2</v>
      </c>
      <c r="E326" s="19" t="s">
        <v>775</v>
      </c>
      <c r="F326" s="21">
        <v>822.84</v>
      </c>
      <c r="H326" s="48" t="str">
        <f t="shared" si="8"/>
        <v>KONSTANTYNÓW (2)</v>
      </c>
      <c r="I326" s="48" t="e">
        <f>VLOOKUP(H326,LGD!$C$2:$F$147,4,FALSE)</f>
        <v>#N/A</v>
      </c>
      <c r="J326" s="50">
        <f t="shared" si="9"/>
        <v>822.84</v>
      </c>
    </row>
    <row r="327" spans="1:10" x14ac:dyDescent="0.25">
      <c r="A327" s="17" t="s">
        <v>460</v>
      </c>
      <c r="B327" s="17" t="s">
        <v>452</v>
      </c>
      <c r="C327" s="17" t="s">
        <v>491</v>
      </c>
      <c r="D327" s="18">
        <v>2</v>
      </c>
      <c r="E327" s="19" t="s">
        <v>776</v>
      </c>
      <c r="F327" s="21">
        <v>742.01</v>
      </c>
      <c r="H327" s="48" t="str">
        <f t="shared" si="8"/>
        <v>LEŚNA PODLASKA (2)</v>
      </c>
      <c r="I327" s="48" t="e">
        <f>VLOOKUP(H327,LGD!$C$2:$F$147,4,FALSE)</f>
        <v>#N/A</v>
      </c>
      <c r="J327" s="50">
        <f t="shared" si="9"/>
        <v>742.01</v>
      </c>
    </row>
    <row r="328" spans="1:10" x14ac:dyDescent="0.25">
      <c r="A328" s="17" t="s">
        <v>460</v>
      </c>
      <c r="B328" s="17" t="s">
        <v>452</v>
      </c>
      <c r="C328" s="17" t="s">
        <v>493</v>
      </c>
      <c r="D328" s="18">
        <v>2</v>
      </c>
      <c r="E328" s="19" t="s">
        <v>777</v>
      </c>
      <c r="F328" s="21">
        <v>834.58</v>
      </c>
      <c r="H328" s="48" t="str">
        <f t="shared" ref="H328:H391" si="10">CONCATENATE(E328," (",D328,")")</f>
        <v>ŁOMAZY (2)</v>
      </c>
      <c r="I328" s="48" t="e">
        <f>VLOOKUP(H328,LGD!$C$2:$F$147,4,FALSE)</f>
        <v>#N/A</v>
      </c>
      <c r="J328" s="50">
        <f t="shared" ref="J328:J391" si="11">F328</f>
        <v>834.58</v>
      </c>
    </row>
    <row r="329" spans="1:10" x14ac:dyDescent="0.25">
      <c r="A329" s="17" t="s">
        <v>460</v>
      </c>
      <c r="B329" s="17" t="s">
        <v>452</v>
      </c>
      <c r="C329" s="17" t="s">
        <v>506</v>
      </c>
      <c r="D329" s="18">
        <v>2</v>
      </c>
      <c r="E329" s="19" t="s">
        <v>769</v>
      </c>
      <c r="F329" s="21">
        <v>909.82</v>
      </c>
      <c r="H329" s="48" t="str">
        <f t="shared" si="10"/>
        <v>MIĘDZYRZEC PODLASKI (2)</v>
      </c>
      <c r="I329" s="48" t="e">
        <f>VLOOKUP(H329,LGD!$C$2:$F$147,4,FALSE)</f>
        <v>#N/A</v>
      </c>
      <c r="J329" s="50">
        <f t="shared" si="11"/>
        <v>909.82</v>
      </c>
    </row>
    <row r="330" spans="1:10" x14ac:dyDescent="0.25">
      <c r="A330" s="17" t="s">
        <v>460</v>
      </c>
      <c r="B330" s="17" t="s">
        <v>452</v>
      </c>
      <c r="C330" s="17" t="s">
        <v>508</v>
      </c>
      <c r="D330" s="18">
        <v>2</v>
      </c>
      <c r="E330" s="19" t="s">
        <v>778</v>
      </c>
      <c r="F330" s="21">
        <v>827.09</v>
      </c>
      <c r="H330" s="48" t="str">
        <f t="shared" si="10"/>
        <v>PISZCZAC (2)</v>
      </c>
      <c r="I330" s="48" t="e">
        <f>VLOOKUP(H330,LGD!$C$2:$F$147,4,FALSE)</f>
        <v>#N/A</v>
      </c>
      <c r="J330" s="50">
        <f t="shared" si="11"/>
        <v>827.09</v>
      </c>
    </row>
    <row r="331" spans="1:10" x14ac:dyDescent="0.25">
      <c r="A331" s="17" t="s">
        <v>460</v>
      </c>
      <c r="B331" s="17" t="s">
        <v>452</v>
      </c>
      <c r="C331" s="17" t="s">
        <v>509</v>
      </c>
      <c r="D331" s="18">
        <v>2</v>
      </c>
      <c r="E331" s="19" t="s">
        <v>779</v>
      </c>
      <c r="F331" s="21">
        <v>864.9</v>
      </c>
      <c r="H331" s="48" t="str">
        <f t="shared" si="10"/>
        <v>ROKITNO (2)</v>
      </c>
      <c r="I331" s="48" t="e">
        <f>VLOOKUP(H331,LGD!$C$2:$F$147,4,FALSE)</f>
        <v>#N/A</v>
      </c>
      <c r="J331" s="50">
        <f t="shared" si="11"/>
        <v>864.9</v>
      </c>
    </row>
    <row r="332" spans="1:10" x14ac:dyDescent="0.25">
      <c r="A332" s="17" t="s">
        <v>460</v>
      </c>
      <c r="B332" s="17" t="s">
        <v>452</v>
      </c>
      <c r="C332" s="17" t="s">
        <v>511</v>
      </c>
      <c r="D332" s="18">
        <v>2</v>
      </c>
      <c r="E332" s="19" t="s">
        <v>780</v>
      </c>
      <c r="F332" s="21">
        <v>803.19</v>
      </c>
      <c r="H332" s="48" t="str">
        <f t="shared" si="10"/>
        <v>ROSSOSZ (2)</v>
      </c>
      <c r="I332" s="48" t="e">
        <f>VLOOKUP(H332,LGD!$C$2:$F$147,4,FALSE)</f>
        <v>#N/A</v>
      </c>
      <c r="J332" s="50">
        <f t="shared" si="11"/>
        <v>803.19</v>
      </c>
    </row>
    <row r="333" spans="1:10" x14ac:dyDescent="0.25">
      <c r="A333" s="17" t="s">
        <v>460</v>
      </c>
      <c r="B333" s="17" t="s">
        <v>452</v>
      </c>
      <c r="C333" s="17" t="s">
        <v>513</v>
      </c>
      <c r="D333" s="18">
        <v>2</v>
      </c>
      <c r="E333" s="19" t="s">
        <v>781</v>
      </c>
      <c r="F333" s="21">
        <v>868.83</v>
      </c>
      <c r="H333" s="48" t="str">
        <f t="shared" si="10"/>
        <v>SŁAWATYCZE (2)</v>
      </c>
      <c r="I333" s="48" t="e">
        <f>VLOOKUP(H333,LGD!$C$2:$F$147,4,FALSE)</f>
        <v>#N/A</v>
      </c>
      <c r="J333" s="50">
        <f t="shared" si="11"/>
        <v>868.83</v>
      </c>
    </row>
    <row r="334" spans="1:10" x14ac:dyDescent="0.25">
      <c r="A334" s="17" t="s">
        <v>460</v>
      </c>
      <c r="B334" s="17" t="s">
        <v>452</v>
      </c>
      <c r="C334" s="17" t="s">
        <v>546</v>
      </c>
      <c r="D334" s="18">
        <v>2</v>
      </c>
      <c r="E334" s="19" t="s">
        <v>782</v>
      </c>
      <c r="F334" s="21">
        <v>793.83</v>
      </c>
      <c r="H334" s="48" t="str">
        <f t="shared" si="10"/>
        <v>SOSNÓWKA (2)</v>
      </c>
      <c r="I334" s="48" t="e">
        <f>VLOOKUP(H334,LGD!$C$2:$F$147,4,FALSE)</f>
        <v>#N/A</v>
      </c>
      <c r="J334" s="50">
        <f t="shared" si="11"/>
        <v>793.83</v>
      </c>
    </row>
    <row r="335" spans="1:10" x14ac:dyDescent="0.25">
      <c r="A335" s="17" t="s">
        <v>460</v>
      </c>
      <c r="B335" s="17" t="s">
        <v>452</v>
      </c>
      <c r="C335" s="17" t="s">
        <v>550</v>
      </c>
      <c r="D335" s="18">
        <v>2</v>
      </c>
      <c r="E335" s="19" t="s">
        <v>770</v>
      </c>
      <c r="F335" s="21">
        <v>2794.21</v>
      </c>
      <c r="H335" s="48" t="str">
        <f t="shared" si="10"/>
        <v>TERESPOL (2)</v>
      </c>
      <c r="I335" s="48" t="e">
        <f>VLOOKUP(H335,LGD!$C$2:$F$147,4,FALSE)</f>
        <v>#N/A</v>
      </c>
      <c r="J335" s="50">
        <f t="shared" si="11"/>
        <v>2794.21</v>
      </c>
    </row>
    <row r="336" spans="1:10" x14ac:dyDescent="0.25">
      <c r="A336" s="17" t="s">
        <v>460</v>
      </c>
      <c r="B336" s="17" t="s">
        <v>452</v>
      </c>
      <c r="C336" s="17" t="s">
        <v>557</v>
      </c>
      <c r="D336" s="18">
        <v>2</v>
      </c>
      <c r="E336" s="19" t="s">
        <v>783</v>
      </c>
      <c r="F336" s="21">
        <v>879.41</v>
      </c>
      <c r="H336" s="48" t="str">
        <f t="shared" si="10"/>
        <v>TUCZNA (2)</v>
      </c>
      <c r="I336" s="48" t="e">
        <f>VLOOKUP(H336,LGD!$C$2:$F$147,4,FALSE)</f>
        <v>#N/A</v>
      </c>
      <c r="J336" s="50">
        <f t="shared" si="11"/>
        <v>879.41</v>
      </c>
    </row>
    <row r="337" spans="1:10" x14ac:dyDescent="0.25">
      <c r="A337" s="17" t="s">
        <v>460</v>
      </c>
      <c r="B337" s="17" t="s">
        <v>452</v>
      </c>
      <c r="C337" s="17" t="s">
        <v>563</v>
      </c>
      <c r="D337" s="18">
        <v>2</v>
      </c>
      <c r="E337" s="19" t="s">
        <v>784</v>
      </c>
      <c r="F337" s="21">
        <v>1069.44</v>
      </c>
      <c r="H337" s="48" t="str">
        <f t="shared" si="10"/>
        <v>WISZNICE (2)</v>
      </c>
      <c r="I337" s="48" t="e">
        <f>VLOOKUP(H337,LGD!$C$2:$F$147,4,FALSE)</f>
        <v>#N/A</v>
      </c>
      <c r="J337" s="50">
        <f t="shared" si="11"/>
        <v>1069.44</v>
      </c>
    </row>
    <row r="338" spans="1:10" x14ac:dyDescent="0.25">
      <c r="A338" s="17" t="s">
        <v>460</v>
      </c>
      <c r="B338" s="17" t="s">
        <v>452</v>
      </c>
      <c r="C338" s="17" t="s">
        <v>569</v>
      </c>
      <c r="D338" s="18">
        <v>2</v>
      </c>
      <c r="E338" s="19" t="s">
        <v>785</v>
      </c>
      <c r="F338" s="21">
        <v>1487.33</v>
      </c>
      <c r="H338" s="48" t="str">
        <f t="shared" si="10"/>
        <v>ZALESIE (2)</v>
      </c>
      <c r="I338" s="48" t="e">
        <f>VLOOKUP(H338,LGD!$C$2:$F$147,4,FALSE)</f>
        <v>#N/A</v>
      </c>
      <c r="J338" s="50">
        <f t="shared" si="11"/>
        <v>1487.33</v>
      </c>
    </row>
    <row r="339" spans="1:10" x14ac:dyDescent="0.25">
      <c r="A339" s="17" t="s">
        <v>460</v>
      </c>
      <c r="B339" s="17" t="s">
        <v>451</v>
      </c>
      <c r="C339" s="17" t="s">
        <v>452</v>
      </c>
      <c r="D339" s="18">
        <v>1</v>
      </c>
      <c r="E339" s="19" t="s">
        <v>786</v>
      </c>
      <c r="F339" s="21">
        <v>1615.75</v>
      </c>
      <c r="H339" s="48" t="str">
        <f t="shared" si="10"/>
        <v>BIŁGORAJ (1)</v>
      </c>
      <c r="I339" s="48" t="e">
        <f>VLOOKUP(H339,LGD!$C$2:$F$147,4,FALSE)</f>
        <v>#N/A</v>
      </c>
      <c r="J339" s="50">
        <f t="shared" si="11"/>
        <v>1615.75</v>
      </c>
    </row>
    <row r="340" spans="1:10" x14ac:dyDescent="0.25">
      <c r="A340" s="17" t="s">
        <v>460</v>
      </c>
      <c r="B340" s="17" t="s">
        <v>451</v>
      </c>
      <c r="C340" s="17" t="s">
        <v>451</v>
      </c>
      <c r="D340" s="18">
        <v>2</v>
      </c>
      <c r="E340" s="19" t="s">
        <v>787</v>
      </c>
      <c r="F340" s="21">
        <v>512.37</v>
      </c>
      <c r="H340" s="48" t="str">
        <f t="shared" si="10"/>
        <v>ALEKSANDRÓW (2)</v>
      </c>
      <c r="I340" s="48" t="e">
        <f>VLOOKUP(H340,LGD!$C$2:$F$147,4,FALSE)</f>
        <v>#N/A</v>
      </c>
      <c r="J340" s="50">
        <f t="shared" si="11"/>
        <v>512.37</v>
      </c>
    </row>
    <row r="341" spans="1:10" x14ac:dyDescent="0.25">
      <c r="A341" s="17" t="s">
        <v>460</v>
      </c>
      <c r="B341" s="17" t="s">
        <v>451</v>
      </c>
      <c r="C341" s="17" t="s">
        <v>454</v>
      </c>
      <c r="D341" s="18">
        <v>2</v>
      </c>
      <c r="E341" s="19" t="s">
        <v>786</v>
      </c>
      <c r="F341" s="21">
        <v>915.04</v>
      </c>
      <c r="H341" s="48" t="str">
        <f t="shared" si="10"/>
        <v>BIŁGORAJ (2)</v>
      </c>
      <c r="I341" s="48" t="e">
        <f>VLOOKUP(H341,LGD!$C$2:$F$147,4,FALSE)</f>
        <v>#N/A</v>
      </c>
      <c r="J341" s="50">
        <f t="shared" si="11"/>
        <v>915.04</v>
      </c>
    </row>
    <row r="342" spans="1:10" x14ac:dyDescent="0.25">
      <c r="A342" s="17" t="s">
        <v>460</v>
      </c>
      <c r="B342" s="17" t="s">
        <v>451</v>
      </c>
      <c r="C342" s="17" t="s">
        <v>456</v>
      </c>
      <c r="D342" s="18">
        <v>2</v>
      </c>
      <c r="E342" s="19" t="s">
        <v>788</v>
      </c>
      <c r="F342" s="21">
        <v>865.12</v>
      </c>
      <c r="H342" s="48" t="str">
        <f t="shared" si="10"/>
        <v>BISZCZA (2)</v>
      </c>
      <c r="I342" s="48" t="e">
        <f>VLOOKUP(H342,LGD!$C$2:$F$147,4,FALSE)</f>
        <v>#N/A</v>
      </c>
      <c r="J342" s="50">
        <f t="shared" si="11"/>
        <v>865.12</v>
      </c>
    </row>
    <row r="343" spans="1:10" x14ac:dyDescent="0.25">
      <c r="A343" s="17" t="s">
        <v>460</v>
      </c>
      <c r="B343" s="17" t="s">
        <v>451</v>
      </c>
      <c r="C343" s="17" t="s">
        <v>458</v>
      </c>
      <c r="D343" s="18">
        <v>3</v>
      </c>
      <c r="E343" s="19" t="s">
        <v>789</v>
      </c>
      <c r="F343" s="21">
        <v>793.25</v>
      </c>
      <c r="H343" s="48" t="str">
        <f t="shared" si="10"/>
        <v>FRAMPOL (3)</v>
      </c>
      <c r="I343" s="48" t="e">
        <f>VLOOKUP(H343,LGD!$C$2:$F$147,4,FALSE)</f>
        <v>#N/A</v>
      </c>
      <c r="J343" s="50">
        <f t="shared" si="11"/>
        <v>793.25</v>
      </c>
    </row>
    <row r="344" spans="1:10" x14ac:dyDescent="0.25">
      <c r="A344" s="17" t="s">
        <v>460</v>
      </c>
      <c r="B344" s="17" t="s">
        <v>451</v>
      </c>
      <c r="C344" s="17" t="s">
        <v>460</v>
      </c>
      <c r="D344" s="18">
        <v>2</v>
      </c>
      <c r="E344" s="19" t="s">
        <v>790</v>
      </c>
      <c r="F344" s="21">
        <v>635.07000000000005</v>
      </c>
      <c r="H344" s="48" t="str">
        <f t="shared" si="10"/>
        <v>GORAJ (2)</v>
      </c>
      <c r="I344" s="48" t="e">
        <f>VLOOKUP(H344,LGD!$C$2:$F$147,4,FALSE)</f>
        <v>#N/A</v>
      </c>
      <c r="J344" s="50">
        <f t="shared" si="11"/>
        <v>635.07000000000005</v>
      </c>
    </row>
    <row r="345" spans="1:10" x14ac:dyDescent="0.25">
      <c r="A345" s="17" t="s">
        <v>460</v>
      </c>
      <c r="B345" s="17" t="s">
        <v>451</v>
      </c>
      <c r="C345" s="17" t="s">
        <v>467</v>
      </c>
      <c r="D345" s="18">
        <v>3</v>
      </c>
      <c r="E345" s="19" t="s">
        <v>791</v>
      </c>
      <c r="F345" s="21">
        <v>799.8</v>
      </c>
      <c r="H345" s="48" t="str">
        <f t="shared" si="10"/>
        <v>JÓZEFÓW (3)</v>
      </c>
      <c r="I345" s="48" t="e">
        <f>VLOOKUP(H345,LGD!$C$2:$F$147,4,FALSE)</f>
        <v>#N/A</v>
      </c>
      <c r="J345" s="50">
        <f t="shared" si="11"/>
        <v>799.8</v>
      </c>
    </row>
    <row r="346" spans="1:10" x14ac:dyDescent="0.25">
      <c r="A346" s="17" t="s">
        <v>460</v>
      </c>
      <c r="B346" s="17" t="s">
        <v>451</v>
      </c>
      <c r="C346" s="17" t="s">
        <v>491</v>
      </c>
      <c r="D346" s="18">
        <v>2</v>
      </c>
      <c r="E346" s="19" t="s">
        <v>792</v>
      </c>
      <c r="F346" s="21">
        <v>895.16</v>
      </c>
      <c r="H346" s="48" t="str">
        <f t="shared" si="10"/>
        <v>KSIĘŻPOL (2)</v>
      </c>
      <c r="I346" s="48" t="e">
        <f>VLOOKUP(H346,LGD!$C$2:$F$147,4,FALSE)</f>
        <v>#N/A</v>
      </c>
      <c r="J346" s="50">
        <f t="shared" si="11"/>
        <v>895.16</v>
      </c>
    </row>
    <row r="347" spans="1:10" x14ac:dyDescent="0.25">
      <c r="A347" s="17" t="s">
        <v>460</v>
      </c>
      <c r="B347" s="17" t="s">
        <v>451</v>
      </c>
      <c r="C347" s="17" t="s">
        <v>493</v>
      </c>
      <c r="D347" s="18">
        <v>2</v>
      </c>
      <c r="E347" s="19" t="s">
        <v>793</v>
      </c>
      <c r="F347" s="21">
        <v>1330.65</v>
      </c>
      <c r="H347" s="48" t="str">
        <f t="shared" si="10"/>
        <v>ŁUKOWA (2)</v>
      </c>
      <c r="I347" s="48" t="e">
        <f>VLOOKUP(H347,LGD!$C$2:$F$147,4,FALSE)</f>
        <v>#N/A</v>
      </c>
      <c r="J347" s="50">
        <f t="shared" si="11"/>
        <v>1330.65</v>
      </c>
    </row>
    <row r="348" spans="1:10" x14ac:dyDescent="0.25">
      <c r="A348" s="17" t="s">
        <v>460</v>
      </c>
      <c r="B348" s="17" t="s">
        <v>451</v>
      </c>
      <c r="C348" s="17" t="s">
        <v>506</v>
      </c>
      <c r="D348" s="18">
        <v>2</v>
      </c>
      <c r="E348" s="19" t="s">
        <v>794</v>
      </c>
      <c r="F348" s="21">
        <v>732.07</v>
      </c>
      <c r="H348" s="48" t="str">
        <f t="shared" si="10"/>
        <v>OBSZA (2)</v>
      </c>
      <c r="I348" s="48" t="e">
        <f>VLOOKUP(H348,LGD!$C$2:$F$147,4,FALSE)</f>
        <v>#N/A</v>
      </c>
      <c r="J348" s="50">
        <f t="shared" si="11"/>
        <v>732.07</v>
      </c>
    </row>
    <row r="349" spans="1:10" x14ac:dyDescent="0.25">
      <c r="A349" s="17" t="s">
        <v>460</v>
      </c>
      <c r="B349" s="17" t="s">
        <v>451</v>
      </c>
      <c r="C349" s="17" t="s">
        <v>508</v>
      </c>
      <c r="D349" s="18">
        <v>2</v>
      </c>
      <c r="E349" s="19" t="s">
        <v>795</v>
      </c>
      <c r="F349" s="21">
        <v>454.97</v>
      </c>
      <c r="H349" s="48" t="str">
        <f t="shared" si="10"/>
        <v>POTOK GÓRNY (2)</v>
      </c>
      <c r="I349" s="48" t="e">
        <f>VLOOKUP(H349,LGD!$C$2:$F$147,4,FALSE)</f>
        <v>#N/A</v>
      </c>
      <c r="J349" s="50">
        <f t="shared" si="11"/>
        <v>454.97</v>
      </c>
    </row>
    <row r="350" spans="1:10" x14ac:dyDescent="0.25">
      <c r="A350" s="17" t="s">
        <v>460</v>
      </c>
      <c r="B350" s="17" t="s">
        <v>451</v>
      </c>
      <c r="C350" s="17" t="s">
        <v>509</v>
      </c>
      <c r="D350" s="18">
        <v>3</v>
      </c>
      <c r="E350" s="19" t="s">
        <v>796</v>
      </c>
      <c r="F350" s="21">
        <v>1115</v>
      </c>
      <c r="H350" s="48" t="str">
        <f t="shared" si="10"/>
        <v>TARNOGRÓD (3)</v>
      </c>
      <c r="I350" s="48" t="e">
        <f>VLOOKUP(H350,LGD!$C$2:$F$147,4,FALSE)</f>
        <v>#N/A</v>
      </c>
      <c r="J350" s="50">
        <f t="shared" si="11"/>
        <v>1115</v>
      </c>
    </row>
    <row r="351" spans="1:10" x14ac:dyDescent="0.25">
      <c r="A351" s="17" t="s">
        <v>460</v>
      </c>
      <c r="B351" s="17" t="s">
        <v>451</v>
      </c>
      <c r="C351" s="17" t="s">
        <v>511</v>
      </c>
      <c r="D351" s="18">
        <v>2</v>
      </c>
      <c r="E351" s="19" t="s">
        <v>797</v>
      </c>
      <c r="F351" s="21">
        <v>797.95</v>
      </c>
      <c r="H351" s="48" t="str">
        <f t="shared" si="10"/>
        <v>TERESZPOL (2)</v>
      </c>
      <c r="I351" s="48" t="e">
        <f>VLOOKUP(H351,LGD!$C$2:$F$147,4,FALSE)</f>
        <v>#N/A</v>
      </c>
      <c r="J351" s="50">
        <f t="shared" si="11"/>
        <v>797.95</v>
      </c>
    </row>
    <row r="352" spans="1:10" x14ac:dyDescent="0.25">
      <c r="A352" s="17" t="s">
        <v>460</v>
      </c>
      <c r="B352" s="17" t="s">
        <v>451</v>
      </c>
      <c r="C352" s="17" t="s">
        <v>513</v>
      </c>
      <c r="D352" s="18">
        <v>2</v>
      </c>
      <c r="E352" s="19" t="s">
        <v>798</v>
      </c>
      <c r="F352" s="21">
        <v>763.98</v>
      </c>
      <c r="H352" s="48" t="str">
        <f t="shared" si="10"/>
        <v>TUROBIN (2)</v>
      </c>
      <c r="I352" s="48" t="e">
        <f>VLOOKUP(H352,LGD!$C$2:$F$147,4,FALSE)</f>
        <v>#N/A</v>
      </c>
      <c r="J352" s="50">
        <f t="shared" si="11"/>
        <v>763.98</v>
      </c>
    </row>
    <row r="353" spans="1:10" x14ac:dyDescent="0.25">
      <c r="A353" s="17" t="s">
        <v>460</v>
      </c>
      <c r="B353" s="17" t="s">
        <v>454</v>
      </c>
      <c r="C353" s="17" t="s">
        <v>452</v>
      </c>
      <c r="D353" s="18">
        <v>1</v>
      </c>
      <c r="E353" s="19" t="s">
        <v>799</v>
      </c>
      <c r="F353" s="21">
        <v>1285.1400000000001</v>
      </c>
      <c r="H353" s="48" t="str">
        <f t="shared" si="10"/>
        <v>REJOWIEC FABRYCZNY (1)</v>
      </c>
      <c r="I353" s="48" t="e">
        <f>VLOOKUP(H353,LGD!$C$2:$F$147,4,FALSE)</f>
        <v>#N/A</v>
      </c>
      <c r="J353" s="50">
        <f t="shared" si="11"/>
        <v>1285.1400000000001</v>
      </c>
    </row>
    <row r="354" spans="1:10" x14ac:dyDescent="0.25">
      <c r="A354" s="17" t="s">
        <v>460</v>
      </c>
      <c r="B354" s="17" t="s">
        <v>454</v>
      </c>
      <c r="C354" s="17" t="s">
        <v>451</v>
      </c>
      <c r="D354" s="18">
        <v>2</v>
      </c>
      <c r="E354" s="19" t="s">
        <v>800</v>
      </c>
      <c r="F354" s="21">
        <v>890.27</v>
      </c>
      <c r="H354" s="48" t="str">
        <f t="shared" si="10"/>
        <v>BIAŁOPOLE (2)</v>
      </c>
      <c r="I354" s="48" t="e">
        <f>VLOOKUP(H354,LGD!$C$2:$F$147,4,FALSE)</f>
        <v>#N/A</v>
      </c>
      <c r="J354" s="50">
        <f t="shared" si="11"/>
        <v>890.27</v>
      </c>
    </row>
    <row r="355" spans="1:10" x14ac:dyDescent="0.25">
      <c r="A355" s="17" t="s">
        <v>460</v>
      </c>
      <c r="B355" s="17" t="s">
        <v>454</v>
      </c>
      <c r="C355" s="17" t="s">
        <v>454</v>
      </c>
      <c r="D355" s="18">
        <v>2</v>
      </c>
      <c r="E355" s="19" t="s">
        <v>801</v>
      </c>
      <c r="F355" s="21">
        <v>1296.06</v>
      </c>
      <c r="H355" s="48" t="str">
        <f t="shared" si="10"/>
        <v>CHEŁM (2)</v>
      </c>
      <c r="I355" s="48" t="e">
        <f>VLOOKUP(H355,LGD!$C$2:$F$147,4,FALSE)</f>
        <v>#N/A</v>
      </c>
      <c r="J355" s="50">
        <f t="shared" si="11"/>
        <v>1296.06</v>
      </c>
    </row>
    <row r="356" spans="1:10" x14ac:dyDescent="0.25">
      <c r="A356" s="17" t="s">
        <v>460</v>
      </c>
      <c r="B356" s="17" t="s">
        <v>454</v>
      </c>
      <c r="C356" s="17" t="s">
        <v>456</v>
      </c>
      <c r="D356" s="18">
        <v>2</v>
      </c>
      <c r="E356" s="19" t="s">
        <v>802</v>
      </c>
      <c r="F356" s="21">
        <v>1159.6400000000001</v>
      </c>
      <c r="H356" s="48" t="str">
        <f t="shared" si="10"/>
        <v>DOROHUSK (2)</v>
      </c>
      <c r="I356" s="48" t="e">
        <f>VLOOKUP(H356,LGD!$C$2:$F$147,4,FALSE)</f>
        <v>#N/A</v>
      </c>
      <c r="J356" s="50">
        <f t="shared" si="11"/>
        <v>1159.6400000000001</v>
      </c>
    </row>
    <row r="357" spans="1:10" x14ac:dyDescent="0.25">
      <c r="A357" s="17" t="s">
        <v>460</v>
      </c>
      <c r="B357" s="17" t="s">
        <v>454</v>
      </c>
      <c r="C357" s="17" t="s">
        <v>458</v>
      </c>
      <c r="D357" s="18">
        <v>2</v>
      </c>
      <c r="E357" s="19" t="s">
        <v>803</v>
      </c>
      <c r="F357" s="21">
        <v>806.95</v>
      </c>
      <c r="H357" s="48" t="str">
        <f t="shared" si="10"/>
        <v>DUBIENKA (2)</v>
      </c>
      <c r="I357" s="48" t="e">
        <f>VLOOKUP(H357,LGD!$C$2:$F$147,4,FALSE)</f>
        <v>#N/A</v>
      </c>
      <c r="J357" s="50">
        <f t="shared" si="11"/>
        <v>806.95</v>
      </c>
    </row>
    <row r="358" spans="1:10" x14ac:dyDescent="0.25">
      <c r="A358" s="17" t="s">
        <v>460</v>
      </c>
      <c r="B358" s="17" t="s">
        <v>454</v>
      </c>
      <c r="C358" s="17" t="s">
        <v>460</v>
      </c>
      <c r="D358" s="18">
        <v>2</v>
      </c>
      <c r="E358" s="19" t="s">
        <v>804</v>
      </c>
      <c r="F358" s="21">
        <v>1048.3399999999999</v>
      </c>
      <c r="H358" s="48" t="str">
        <f t="shared" si="10"/>
        <v>KAMIEŃ (2)</v>
      </c>
      <c r="I358" s="48" t="e">
        <f>VLOOKUP(H358,LGD!$C$2:$F$147,4,FALSE)</f>
        <v>#N/A</v>
      </c>
      <c r="J358" s="50">
        <f t="shared" si="11"/>
        <v>1048.3399999999999</v>
      </c>
    </row>
    <row r="359" spans="1:10" x14ac:dyDescent="0.25">
      <c r="A359" s="17" t="s">
        <v>460</v>
      </c>
      <c r="B359" s="17" t="s">
        <v>454</v>
      </c>
      <c r="C359" s="17" t="s">
        <v>467</v>
      </c>
      <c r="D359" s="18">
        <v>2</v>
      </c>
      <c r="E359" s="19" t="s">
        <v>805</v>
      </c>
      <c r="F359" s="21">
        <v>890.23</v>
      </c>
      <c r="H359" s="48" t="str">
        <f t="shared" si="10"/>
        <v>LEŚNIOWICE (2)</v>
      </c>
      <c r="I359" s="48" t="e">
        <f>VLOOKUP(H359,LGD!$C$2:$F$147,4,FALSE)</f>
        <v>#N/A</v>
      </c>
      <c r="J359" s="50">
        <f t="shared" si="11"/>
        <v>890.23</v>
      </c>
    </row>
    <row r="360" spans="1:10" x14ac:dyDescent="0.25">
      <c r="A360" s="17" t="s">
        <v>460</v>
      </c>
      <c r="B360" s="17" t="s">
        <v>454</v>
      </c>
      <c r="C360" s="17" t="s">
        <v>491</v>
      </c>
      <c r="D360" s="18">
        <v>2</v>
      </c>
      <c r="E360" s="19" t="s">
        <v>799</v>
      </c>
      <c r="F360" s="21">
        <v>876.83</v>
      </c>
      <c r="H360" s="48" t="str">
        <f t="shared" si="10"/>
        <v>REJOWIEC FABRYCZNY (2)</v>
      </c>
      <c r="I360" s="48" t="e">
        <f>VLOOKUP(H360,LGD!$C$2:$F$147,4,FALSE)</f>
        <v>#N/A</v>
      </c>
      <c r="J360" s="50">
        <f t="shared" si="11"/>
        <v>876.83</v>
      </c>
    </row>
    <row r="361" spans="1:10" x14ac:dyDescent="0.25">
      <c r="A361" s="17" t="s">
        <v>460</v>
      </c>
      <c r="B361" s="17" t="s">
        <v>454</v>
      </c>
      <c r="C361" s="17" t="s">
        <v>493</v>
      </c>
      <c r="D361" s="18">
        <v>2</v>
      </c>
      <c r="E361" s="19" t="s">
        <v>806</v>
      </c>
      <c r="F361" s="21">
        <v>700.86</v>
      </c>
      <c r="H361" s="48" t="str">
        <f t="shared" si="10"/>
        <v>RUDA-HUTA (2)</v>
      </c>
      <c r="I361" s="48" t="e">
        <f>VLOOKUP(H361,LGD!$C$2:$F$147,4,FALSE)</f>
        <v>#N/A</v>
      </c>
      <c r="J361" s="50">
        <f t="shared" si="11"/>
        <v>700.86</v>
      </c>
    </row>
    <row r="362" spans="1:10" x14ac:dyDescent="0.25">
      <c r="A362" s="17" t="s">
        <v>460</v>
      </c>
      <c r="B362" s="17" t="s">
        <v>454</v>
      </c>
      <c r="C362" s="17" t="s">
        <v>506</v>
      </c>
      <c r="D362" s="18">
        <v>2</v>
      </c>
      <c r="E362" s="19" t="s">
        <v>807</v>
      </c>
      <c r="F362" s="21">
        <v>882.35</v>
      </c>
      <c r="H362" s="48" t="str">
        <f t="shared" si="10"/>
        <v>SAWIN (2)</v>
      </c>
      <c r="I362" s="48" t="e">
        <f>VLOOKUP(H362,LGD!$C$2:$F$147,4,FALSE)</f>
        <v>#N/A</v>
      </c>
      <c r="J362" s="50">
        <f t="shared" si="11"/>
        <v>882.35</v>
      </c>
    </row>
    <row r="363" spans="1:10" x14ac:dyDescent="0.25">
      <c r="A363" s="17" t="s">
        <v>460</v>
      </c>
      <c r="B363" s="17" t="s">
        <v>454</v>
      </c>
      <c r="C363" s="17" t="s">
        <v>508</v>
      </c>
      <c r="D363" s="18">
        <v>3</v>
      </c>
      <c r="E363" s="19" t="s">
        <v>808</v>
      </c>
      <c r="F363" s="21">
        <v>821.25</v>
      </c>
      <c r="H363" s="48" t="str">
        <f t="shared" si="10"/>
        <v>SIEDLISZCZE (3)</v>
      </c>
      <c r="I363" s="48" t="e">
        <f>VLOOKUP(H363,LGD!$C$2:$F$147,4,FALSE)</f>
        <v>#N/A</v>
      </c>
      <c r="J363" s="50">
        <f t="shared" si="11"/>
        <v>821.25</v>
      </c>
    </row>
    <row r="364" spans="1:10" x14ac:dyDescent="0.25">
      <c r="A364" s="17" t="s">
        <v>460</v>
      </c>
      <c r="B364" s="17" t="s">
        <v>454</v>
      </c>
      <c r="C364" s="17" t="s">
        <v>509</v>
      </c>
      <c r="D364" s="18">
        <v>2</v>
      </c>
      <c r="E364" s="19" t="s">
        <v>809</v>
      </c>
      <c r="F364" s="21">
        <v>977.06</v>
      </c>
      <c r="H364" s="48" t="str">
        <f t="shared" si="10"/>
        <v>WIERZBICA (2)</v>
      </c>
      <c r="I364" s="48" t="e">
        <f>VLOOKUP(H364,LGD!$C$2:$F$147,4,FALSE)</f>
        <v>#N/A</v>
      </c>
      <c r="J364" s="50">
        <f t="shared" si="11"/>
        <v>977.06</v>
      </c>
    </row>
    <row r="365" spans="1:10" x14ac:dyDescent="0.25">
      <c r="A365" s="17" t="s">
        <v>460</v>
      </c>
      <c r="B365" s="17" t="s">
        <v>454</v>
      </c>
      <c r="C365" s="17" t="s">
        <v>511</v>
      </c>
      <c r="D365" s="18">
        <v>2</v>
      </c>
      <c r="E365" s="19" t="s">
        <v>810</v>
      </c>
      <c r="F365" s="21">
        <v>753.79</v>
      </c>
      <c r="H365" s="48" t="str">
        <f t="shared" si="10"/>
        <v>WOJSŁAWICE (2)</v>
      </c>
      <c r="I365" s="48" t="e">
        <f>VLOOKUP(H365,LGD!$C$2:$F$147,4,FALSE)</f>
        <v>#N/A</v>
      </c>
      <c r="J365" s="50">
        <f t="shared" si="11"/>
        <v>753.79</v>
      </c>
    </row>
    <row r="366" spans="1:10" x14ac:dyDescent="0.25">
      <c r="A366" s="17" t="s">
        <v>460</v>
      </c>
      <c r="B366" s="17" t="s">
        <v>454</v>
      </c>
      <c r="C366" s="17" t="s">
        <v>513</v>
      </c>
      <c r="D366" s="18">
        <v>2</v>
      </c>
      <c r="E366" s="19" t="s">
        <v>811</v>
      </c>
      <c r="F366" s="21">
        <v>830.77</v>
      </c>
      <c r="H366" s="48" t="str">
        <f t="shared" si="10"/>
        <v>ŻMUDŹ (2)</v>
      </c>
      <c r="I366" s="48" t="e">
        <f>VLOOKUP(H366,LGD!$C$2:$F$147,4,FALSE)</f>
        <v>#N/A</v>
      </c>
      <c r="J366" s="50">
        <f t="shared" si="11"/>
        <v>830.77</v>
      </c>
    </row>
    <row r="367" spans="1:10" x14ac:dyDescent="0.25">
      <c r="A367" s="17" t="s">
        <v>460</v>
      </c>
      <c r="B367" s="17" t="s">
        <v>454</v>
      </c>
      <c r="C367" s="17" t="s">
        <v>546</v>
      </c>
      <c r="D367" s="18">
        <v>3</v>
      </c>
      <c r="E367" s="19" t="s">
        <v>812</v>
      </c>
      <c r="F367" s="21">
        <v>906.92</v>
      </c>
      <c r="H367" s="48" t="str">
        <f t="shared" si="10"/>
        <v>REJOWIEC (3)</v>
      </c>
      <c r="I367" s="48" t="e">
        <f>VLOOKUP(H367,LGD!$C$2:$F$147,4,FALSE)</f>
        <v>#N/A</v>
      </c>
      <c r="J367" s="50">
        <f t="shared" si="11"/>
        <v>906.92</v>
      </c>
    </row>
    <row r="368" spans="1:10" x14ac:dyDescent="0.25">
      <c r="A368" s="17" t="s">
        <v>460</v>
      </c>
      <c r="B368" s="17" t="s">
        <v>456</v>
      </c>
      <c r="C368" s="17" t="s">
        <v>452</v>
      </c>
      <c r="D368" s="18">
        <v>1</v>
      </c>
      <c r="E368" s="19" t="s">
        <v>813</v>
      </c>
      <c r="F368" s="21">
        <v>1483.72</v>
      </c>
      <c r="H368" s="48" t="str">
        <f t="shared" si="10"/>
        <v>HRUBIESZÓW (1)</v>
      </c>
      <c r="I368" s="48" t="e">
        <f>VLOOKUP(H368,LGD!$C$2:$F$147,4,FALSE)</f>
        <v>#N/A</v>
      </c>
      <c r="J368" s="50">
        <f t="shared" si="11"/>
        <v>1483.72</v>
      </c>
    </row>
    <row r="369" spans="1:10" x14ac:dyDescent="0.25">
      <c r="A369" s="17" t="s">
        <v>460</v>
      </c>
      <c r="B369" s="17" t="s">
        <v>456</v>
      </c>
      <c r="C369" s="17" t="s">
        <v>451</v>
      </c>
      <c r="D369" s="18">
        <v>2</v>
      </c>
      <c r="E369" s="19" t="s">
        <v>814</v>
      </c>
      <c r="F369" s="21">
        <v>1169.68</v>
      </c>
      <c r="H369" s="48" t="str">
        <f t="shared" si="10"/>
        <v>DOŁHOBYCZÓW (2)</v>
      </c>
      <c r="I369" s="48" t="e">
        <f>VLOOKUP(H369,LGD!$C$2:$F$147,4,FALSE)</f>
        <v>#N/A</v>
      </c>
      <c r="J369" s="50">
        <f t="shared" si="11"/>
        <v>1169.68</v>
      </c>
    </row>
    <row r="370" spans="1:10" x14ac:dyDescent="0.25">
      <c r="A370" s="17" t="s">
        <v>460</v>
      </c>
      <c r="B370" s="17" t="s">
        <v>456</v>
      </c>
      <c r="C370" s="17" t="s">
        <v>454</v>
      </c>
      <c r="D370" s="18">
        <v>2</v>
      </c>
      <c r="E370" s="19" t="s">
        <v>815</v>
      </c>
      <c r="F370" s="21">
        <v>1159.19</v>
      </c>
      <c r="H370" s="48" t="str">
        <f t="shared" si="10"/>
        <v>HORODŁO (2)</v>
      </c>
      <c r="I370" s="48" t="e">
        <f>VLOOKUP(H370,LGD!$C$2:$F$147,4,FALSE)</f>
        <v>#N/A</v>
      </c>
      <c r="J370" s="50">
        <f t="shared" si="11"/>
        <v>1159.19</v>
      </c>
    </row>
    <row r="371" spans="1:10" x14ac:dyDescent="0.25">
      <c r="A371" s="17" t="s">
        <v>460</v>
      </c>
      <c r="B371" s="17" t="s">
        <v>456</v>
      </c>
      <c r="C371" s="17" t="s">
        <v>456</v>
      </c>
      <c r="D371" s="18">
        <v>2</v>
      </c>
      <c r="E371" s="19" t="s">
        <v>813</v>
      </c>
      <c r="F371" s="21">
        <v>925.12</v>
      </c>
      <c r="H371" s="48" t="str">
        <f t="shared" si="10"/>
        <v>HRUBIESZÓW (2)</v>
      </c>
      <c r="I371" s="48" t="e">
        <f>VLOOKUP(H371,LGD!$C$2:$F$147,4,FALSE)</f>
        <v>#N/A</v>
      </c>
      <c r="J371" s="50">
        <f t="shared" si="11"/>
        <v>925.12</v>
      </c>
    </row>
    <row r="372" spans="1:10" x14ac:dyDescent="0.25">
      <c r="A372" s="17" t="s">
        <v>460</v>
      </c>
      <c r="B372" s="17" t="s">
        <v>456</v>
      </c>
      <c r="C372" s="17" t="s">
        <v>458</v>
      </c>
      <c r="D372" s="18">
        <v>2</v>
      </c>
      <c r="E372" s="19" t="s">
        <v>816</v>
      </c>
      <c r="F372" s="21">
        <v>1107.18</v>
      </c>
      <c r="H372" s="48" t="str">
        <f t="shared" si="10"/>
        <v>MIRCZE (2)</v>
      </c>
      <c r="I372" s="48" t="e">
        <f>VLOOKUP(H372,LGD!$C$2:$F$147,4,FALSE)</f>
        <v>#N/A</v>
      </c>
      <c r="J372" s="50">
        <f t="shared" si="11"/>
        <v>1107.18</v>
      </c>
    </row>
    <row r="373" spans="1:10" x14ac:dyDescent="0.25">
      <c r="A373" s="17" t="s">
        <v>460</v>
      </c>
      <c r="B373" s="17" t="s">
        <v>456</v>
      </c>
      <c r="C373" s="17" t="s">
        <v>460</v>
      </c>
      <c r="D373" s="18">
        <v>2</v>
      </c>
      <c r="E373" s="19" t="s">
        <v>817</v>
      </c>
      <c r="F373" s="21">
        <v>910.82</v>
      </c>
      <c r="H373" s="48" t="str">
        <f t="shared" si="10"/>
        <v>TRZESZCZANY (2)</v>
      </c>
      <c r="I373" s="48" t="e">
        <f>VLOOKUP(H373,LGD!$C$2:$F$147,4,FALSE)</f>
        <v>#N/A</v>
      </c>
      <c r="J373" s="50">
        <f t="shared" si="11"/>
        <v>910.82</v>
      </c>
    </row>
    <row r="374" spans="1:10" x14ac:dyDescent="0.25">
      <c r="A374" s="17" t="s">
        <v>460</v>
      </c>
      <c r="B374" s="17" t="s">
        <v>456</v>
      </c>
      <c r="C374" s="17" t="s">
        <v>467</v>
      </c>
      <c r="D374" s="18">
        <v>2</v>
      </c>
      <c r="E374" s="19" t="s">
        <v>818</v>
      </c>
      <c r="F374" s="21">
        <v>1131.7</v>
      </c>
      <c r="H374" s="48" t="str">
        <f t="shared" si="10"/>
        <v>UCHANIE (2)</v>
      </c>
      <c r="I374" s="48" t="e">
        <f>VLOOKUP(H374,LGD!$C$2:$F$147,4,FALSE)</f>
        <v>#N/A</v>
      </c>
      <c r="J374" s="50">
        <f t="shared" si="11"/>
        <v>1131.7</v>
      </c>
    </row>
    <row r="375" spans="1:10" x14ac:dyDescent="0.25">
      <c r="A375" s="17" t="s">
        <v>460</v>
      </c>
      <c r="B375" s="17" t="s">
        <v>456</v>
      </c>
      <c r="C375" s="17" t="s">
        <v>491</v>
      </c>
      <c r="D375" s="18">
        <v>2</v>
      </c>
      <c r="E375" s="19" t="s">
        <v>819</v>
      </c>
      <c r="F375" s="21">
        <v>1299.6300000000001</v>
      </c>
      <c r="H375" s="48" t="str">
        <f t="shared" si="10"/>
        <v>WERBKOWICE (2)</v>
      </c>
      <c r="I375" s="48" t="e">
        <f>VLOOKUP(H375,LGD!$C$2:$F$147,4,FALSE)</f>
        <v>#N/A</v>
      </c>
      <c r="J375" s="50">
        <f t="shared" si="11"/>
        <v>1299.6300000000001</v>
      </c>
    </row>
    <row r="376" spans="1:10" x14ac:dyDescent="0.25">
      <c r="A376" s="17" t="s">
        <v>460</v>
      </c>
      <c r="B376" s="17" t="s">
        <v>458</v>
      </c>
      <c r="C376" s="17" t="s">
        <v>452</v>
      </c>
      <c r="D376" s="18">
        <v>2</v>
      </c>
      <c r="E376" s="19" t="s">
        <v>820</v>
      </c>
      <c r="F376" s="21">
        <v>812.86</v>
      </c>
      <c r="H376" s="48" t="str">
        <f t="shared" si="10"/>
        <v>BATORZ (2)</v>
      </c>
      <c r="I376" s="48" t="e">
        <f>VLOOKUP(H376,LGD!$C$2:$F$147,4,FALSE)</f>
        <v>#N/A</v>
      </c>
      <c r="J376" s="50">
        <f t="shared" si="11"/>
        <v>812.86</v>
      </c>
    </row>
    <row r="377" spans="1:10" x14ac:dyDescent="0.25">
      <c r="A377" s="17" t="s">
        <v>460</v>
      </c>
      <c r="B377" s="17" t="s">
        <v>458</v>
      </c>
      <c r="C377" s="17" t="s">
        <v>451</v>
      </c>
      <c r="D377" s="18">
        <v>2</v>
      </c>
      <c r="E377" s="19" t="s">
        <v>821</v>
      </c>
      <c r="F377" s="21">
        <v>718.89</v>
      </c>
      <c r="H377" s="48" t="str">
        <f t="shared" si="10"/>
        <v>CHRZANÓW (2)</v>
      </c>
      <c r="I377" s="48" t="e">
        <f>VLOOKUP(H377,LGD!$C$2:$F$147,4,FALSE)</f>
        <v>#N/A</v>
      </c>
      <c r="J377" s="50">
        <f t="shared" si="11"/>
        <v>718.89</v>
      </c>
    </row>
    <row r="378" spans="1:10" x14ac:dyDescent="0.25">
      <c r="A378" s="17" t="s">
        <v>460</v>
      </c>
      <c r="B378" s="17" t="s">
        <v>458</v>
      </c>
      <c r="C378" s="17" t="s">
        <v>454</v>
      </c>
      <c r="D378" s="18">
        <v>2</v>
      </c>
      <c r="E378" s="19" t="s">
        <v>822</v>
      </c>
      <c r="F378" s="21">
        <v>794.05</v>
      </c>
      <c r="H378" s="48" t="str">
        <f t="shared" si="10"/>
        <v>DZWOLA (2)</v>
      </c>
      <c r="I378" s="48" t="e">
        <f>VLOOKUP(H378,LGD!$C$2:$F$147,4,FALSE)</f>
        <v>#N/A</v>
      </c>
      <c r="J378" s="50">
        <f t="shared" si="11"/>
        <v>794.05</v>
      </c>
    </row>
    <row r="379" spans="1:10" x14ac:dyDescent="0.25">
      <c r="A379" s="17" t="s">
        <v>460</v>
      </c>
      <c r="B379" s="17" t="s">
        <v>458</v>
      </c>
      <c r="C379" s="17" t="s">
        <v>456</v>
      </c>
      <c r="D379" s="18">
        <v>2</v>
      </c>
      <c r="E379" s="19" t="s">
        <v>823</v>
      </c>
      <c r="F379" s="21">
        <v>758.46</v>
      </c>
      <c r="H379" s="48" t="str">
        <f t="shared" si="10"/>
        <v>GODZISZÓW (2)</v>
      </c>
      <c r="I379" s="48" t="e">
        <f>VLOOKUP(H379,LGD!$C$2:$F$147,4,FALSE)</f>
        <v>#N/A</v>
      </c>
      <c r="J379" s="50">
        <f t="shared" si="11"/>
        <v>758.46</v>
      </c>
    </row>
    <row r="380" spans="1:10" x14ac:dyDescent="0.25">
      <c r="A380" s="17" t="s">
        <v>460</v>
      </c>
      <c r="B380" s="17" t="s">
        <v>458</v>
      </c>
      <c r="C380" s="17" t="s">
        <v>458</v>
      </c>
      <c r="D380" s="18">
        <v>3</v>
      </c>
      <c r="E380" s="19" t="s">
        <v>824</v>
      </c>
      <c r="F380" s="21">
        <v>1415.18</v>
      </c>
      <c r="H380" s="48" t="str">
        <f t="shared" si="10"/>
        <v>JANÓW LUBELSKI (3)</v>
      </c>
      <c r="I380" s="48" t="e">
        <f>VLOOKUP(H380,LGD!$C$2:$F$147,4,FALSE)</f>
        <v>#N/A</v>
      </c>
      <c r="J380" s="50">
        <f t="shared" si="11"/>
        <v>1415.18</v>
      </c>
    </row>
    <row r="381" spans="1:10" x14ac:dyDescent="0.25">
      <c r="A381" s="17" t="s">
        <v>460</v>
      </c>
      <c r="B381" s="17" t="s">
        <v>458</v>
      </c>
      <c r="C381" s="17" t="s">
        <v>460</v>
      </c>
      <c r="D381" s="18">
        <v>3</v>
      </c>
      <c r="E381" s="19" t="s">
        <v>825</v>
      </c>
      <c r="F381" s="21">
        <v>1081.47</v>
      </c>
      <c r="H381" s="48" t="str">
        <f t="shared" si="10"/>
        <v>MODLIBORZYCE (3)</v>
      </c>
      <c r="I381" s="48" t="e">
        <f>VLOOKUP(H381,LGD!$C$2:$F$147,4,FALSE)</f>
        <v>#N/A</v>
      </c>
      <c r="J381" s="50">
        <f t="shared" si="11"/>
        <v>1081.47</v>
      </c>
    </row>
    <row r="382" spans="1:10" x14ac:dyDescent="0.25">
      <c r="A382" s="17" t="s">
        <v>460</v>
      </c>
      <c r="B382" s="17" t="s">
        <v>458</v>
      </c>
      <c r="C382" s="17" t="s">
        <v>467</v>
      </c>
      <c r="D382" s="18">
        <v>2</v>
      </c>
      <c r="E382" s="19" t="s">
        <v>826</v>
      </c>
      <c r="F382" s="21">
        <v>773.87</v>
      </c>
      <c r="H382" s="48" t="str">
        <f t="shared" si="10"/>
        <v>POTOK WIELKI (2)</v>
      </c>
      <c r="I382" s="48" t="e">
        <f>VLOOKUP(H382,LGD!$C$2:$F$147,4,FALSE)</f>
        <v>#N/A</v>
      </c>
      <c r="J382" s="50">
        <f t="shared" si="11"/>
        <v>773.87</v>
      </c>
    </row>
    <row r="383" spans="1:10" x14ac:dyDescent="0.25">
      <c r="A383" s="17" t="s">
        <v>460</v>
      </c>
      <c r="B383" s="17" t="s">
        <v>460</v>
      </c>
      <c r="C383" s="17" t="s">
        <v>452</v>
      </c>
      <c r="D383" s="18">
        <v>1</v>
      </c>
      <c r="E383" s="19" t="s">
        <v>827</v>
      </c>
      <c r="F383" s="21">
        <v>1579.52</v>
      </c>
      <c r="H383" s="48" t="str">
        <f t="shared" si="10"/>
        <v>KRASNYSTAW (1)</v>
      </c>
      <c r="I383" s="48" t="e">
        <f>VLOOKUP(H383,LGD!$C$2:$F$147,4,FALSE)</f>
        <v>#N/A</v>
      </c>
      <c r="J383" s="50">
        <f t="shared" si="11"/>
        <v>1579.52</v>
      </c>
    </row>
    <row r="384" spans="1:10" x14ac:dyDescent="0.25">
      <c r="A384" s="17" t="s">
        <v>460</v>
      </c>
      <c r="B384" s="17" t="s">
        <v>460</v>
      </c>
      <c r="C384" s="17" t="s">
        <v>451</v>
      </c>
      <c r="D384" s="18">
        <v>2</v>
      </c>
      <c r="E384" s="19" t="s">
        <v>828</v>
      </c>
      <c r="F384" s="21">
        <v>943.2</v>
      </c>
      <c r="H384" s="48" t="str">
        <f t="shared" si="10"/>
        <v>FAJSŁAWICE (2)</v>
      </c>
      <c r="I384" s="48" t="e">
        <f>VLOOKUP(H384,LGD!$C$2:$F$147,4,FALSE)</f>
        <v>#N/A</v>
      </c>
      <c r="J384" s="50">
        <f t="shared" si="11"/>
        <v>943.2</v>
      </c>
    </row>
    <row r="385" spans="1:10" x14ac:dyDescent="0.25">
      <c r="A385" s="17" t="s">
        <v>460</v>
      </c>
      <c r="B385" s="17" t="s">
        <v>460</v>
      </c>
      <c r="C385" s="17" t="s">
        <v>454</v>
      </c>
      <c r="D385" s="18">
        <v>2</v>
      </c>
      <c r="E385" s="19" t="s">
        <v>829</v>
      </c>
      <c r="F385" s="21">
        <v>944.13</v>
      </c>
      <c r="H385" s="48" t="str">
        <f t="shared" si="10"/>
        <v>GORZKÓW (2)</v>
      </c>
      <c r="I385" s="48" t="e">
        <f>VLOOKUP(H385,LGD!$C$2:$F$147,4,FALSE)</f>
        <v>#N/A</v>
      </c>
      <c r="J385" s="50">
        <f t="shared" si="11"/>
        <v>944.13</v>
      </c>
    </row>
    <row r="386" spans="1:10" x14ac:dyDescent="0.25">
      <c r="A386" s="17" t="s">
        <v>460</v>
      </c>
      <c r="B386" s="17" t="s">
        <v>460</v>
      </c>
      <c r="C386" s="17" t="s">
        <v>456</v>
      </c>
      <c r="D386" s="18">
        <v>2</v>
      </c>
      <c r="E386" s="19" t="s">
        <v>830</v>
      </c>
      <c r="F386" s="21">
        <v>817.94</v>
      </c>
      <c r="H386" s="48" t="str">
        <f t="shared" si="10"/>
        <v>IZBICA (2)</v>
      </c>
      <c r="I386" s="48" t="e">
        <f>VLOOKUP(H386,LGD!$C$2:$F$147,4,FALSE)</f>
        <v>#N/A</v>
      </c>
      <c r="J386" s="50">
        <f t="shared" si="11"/>
        <v>817.94</v>
      </c>
    </row>
    <row r="387" spans="1:10" x14ac:dyDescent="0.25">
      <c r="A387" s="17" t="s">
        <v>460</v>
      </c>
      <c r="B387" s="17" t="s">
        <v>460</v>
      </c>
      <c r="C387" s="17" t="s">
        <v>458</v>
      </c>
      <c r="D387" s="18">
        <v>2</v>
      </c>
      <c r="E387" s="19" t="s">
        <v>827</v>
      </c>
      <c r="F387" s="21">
        <v>1511.11</v>
      </c>
      <c r="H387" s="48" t="str">
        <f t="shared" si="10"/>
        <v>KRASNYSTAW (2)</v>
      </c>
      <c r="I387" s="48" t="e">
        <f>VLOOKUP(H387,LGD!$C$2:$F$147,4,FALSE)</f>
        <v>#N/A</v>
      </c>
      <c r="J387" s="50">
        <f t="shared" si="11"/>
        <v>1511.11</v>
      </c>
    </row>
    <row r="388" spans="1:10" x14ac:dyDescent="0.25">
      <c r="A388" s="17" t="s">
        <v>460</v>
      </c>
      <c r="B388" s="17" t="s">
        <v>460</v>
      </c>
      <c r="C388" s="17" t="s">
        <v>460</v>
      </c>
      <c r="D388" s="18">
        <v>2</v>
      </c>
      <c r="E388" s="19" t="s">
        <v>831</v>
      </c>
      <c r="F388" s="21">
        <v>1066.3900000000001</v>
      </c>
      <c r="H388" s="48" t="str">
        <f t="shared" si="10"/>
        <v>KRAŚNICZYN (2)</v>
      </c>
      <c r="I388" s="48" t="e">
        <f>VLOOKUP(H388,LGD!$C$2:$F$147,4,FALSE)</f>
        <v>#N/A</v>
      </c>
      <c r="J388" s="50">
        <f t="shared" si="11"/>
        <v>1066.3900000000001</v>
      </c>
    </row>
    <row r="389" spans="1:10" x14ac:dyDescent="0.25">
      <c r="A389" s="17" t="s">
        <v>460</v>
      </c>
      <c r="B389" s="17" t="s">
        <v>460</v>
      </c>
      <c r="C389" s="17" t="s">
        <v>467</v>
      </c>
      <c r="D389" s="18">
        <v>2</v>
      </c>
      <c r="E389" s="19" t="s">
        <v>832</v>
      </c>
      <c r="F389" s="21">
        <v>1036.83</v>
      </c>
      <c r="H389" s="48" t="str">
        <f t="shared" si="10"/>
        <v>ŁOPIENNIK GÓRNY (2)</v>
      </c>
      <c r="I389" s="48" t="e">
        <f>VLOOKUP(H389,LGD!$C$2:$F$147,4,FALSE)</f>
        <v>#N/A</v>
      </c>
      <c r="J389" s="50">
        <f t="shared" si="11"/>
        <v>1036.83</v>
      </c>
    </row>
    <row r="390" spans="1:10" x14ac:dyDescent="0.25">
      <c r="A390" s="17" t="s">
        <v>460</v>
      </c>
      <c r="B390" s="17" t="s">
        <v>460</v>
      </c>
      <c r="C390" s="17" t="s">
        <v>493</v>
      </c>
      <c r="D390" s="18">
        <v>2</v>
      </c>
      <c r="E390" s="19" t="s">
        <v>833</v>
      </c>
      <c r="F390" s="21">
        <v>798.67</v>
      </c>
      <c r="H390" s="48" t="str">
        <f t="shared" si="10"/>
        <v>RUDNIK (2)</v>
      </c>
      <c r="I390" s="48" t="e">
        <f>VLOOKUP(H390,LGD!$C$2:$F$147,4,FALSE)</f>
        <v>#N/A</v>
      </c>
      <c r="J390" s="50">
        <f t="shared" si="11"/>
        <v>798.67</v>
      </c>
    </row>
    <row r="391" spans="1:10" x14ac:dyDescent="0.25">
      <c r="A391" s="17" t="s">
        <v>460</v>
      </c>
      <c r="B391" s="17" t="s">
        <v>460</v>
      </c>
      <c r="C391" s="17" t="s">
        <v>506</v>
      </c>
      <c r="D391" s="18">
        <v>2</v>
      </c>
      <c r="E391" s="19" t="s">
        <v>834</v>
      </c>
      <c r="F391" s="21">
        <v>968.62</v>
      </c>
      <c r="H391" s="48" t="str">
        <f t="shared" si="10"/>
        <v>SIENNICA RÓŻANA (2)</v>
      </c>
      <c r="I391" s="48" t="e">
        <f>VLOOKUP(H391,LGD!$C$2:$F$147,4,FALSE)</f>
        <v>#N/A</v>
      </c>
      <c r="J391" s="50">
        <f t="shared" si="11"/>
        <v>968.62</v>
      </c>
    </row>
    <row r="392" spans="1:10" x14ac:dyDescent="0.25">
      <c r="A392" s="17" t="s">
        <v>460</v>
      </c>
      <c r="B392" s="17" t="s">
        <v>460</v>
      </c>
      <c r="C392" s="17" t="s">
        <v>508</v>
      </c>
      <c r="D392" s="18">
        <v>2</v>
      </c>
      <c r="E392" s="19" t="s">
        <v>835</v>
      </c>
      <c r="F392" s="21">
        <v>1071.6199999999999</v>
      </c>
      <c r="H392" s="48" t="str">
        <f t="shared" ref="H392:H455" si="12">CONCATENATE(E392," (",D392,")")</f>
        <v>ŻÓŁKIEWKA (2)</v>
      </c>
      <c r="I392" s="48" t="e">
        <f>VLOOKUP(H392,LGD!$C$2:$F$147,4,FALSE)</f>
        <v>#N/A</v>
      </c>
      <c r="J392" s="50">
        <f t="shared" ref="J392:J455" si="13">F392</f>
        <v>1071.6199999999999</v>
      </c>
    </row>
    <row r="393" spans="1:10" x14ac:dyDescent="0.25">
      <c r="A393" s="17" t="s">
        <v>460</v>
      </c>
      <c r="B393" s="17" t="s">
        <v>467</v>
      </c>
      <c r="C393" s="17" t="s">
        <v>452</v>
      </c>
      <c r="D393" s="18">
        <v>1</v>
      </c>
      <c r="E393" s="19" t="s">
        <v>836</v>
      </c>
      <c r="F393" s="21">
        <v>1430.53</v>
      </c>
      <c r="H393" s="48" t="str">
        <f t="shared" si="12"/>
        <v>KRAŚNIK (1)</v>
      </c>
      <c r="I393" s="48" t="e">
        <f>VLOOKUP(H393,LGD!$C$2:$F$147,4,FALSE)</f>
        <v>#N/A</v>
      </c>
      <c r="J393" s="50">
        <f t="shared" si="13"/>
        <v>1430.53</v>
      </c>
    </row>
    <row r="394" spans="1:10" x14ac:dyDescent="0.25">
      <c r="A394" s="17" t="s">
        <v>460</v>
      </c>
      <c r="B394" s="17" t="s">
        <v>467</v>
      </c>
      <c r="C394" s="17" t="s">
        <v>451</v>
      </c>
      <c r="D394" s="18">
        <v>3</v>
      </c>
      <c r="E394" s="19" t="s">
        <v>837</v>
      </c>
      <c r="F394" s="21">
        <v>835.21</v>
      </c>
      <c r="H394" s="48" t="str">
        <f t="shared" si="12"/>
        <v>ANNOPOL (3)</v>
      </c>
      <c r="I394" s="48" t="e">
        <f>VLOOKUP(H394,LGD!$C$2:$F$147,4,FALSE)</f>
        <v>#N/A</v>
      </c>
      <c r="J394" s="50">
        <f t="shared" si="13"/>
        <v>835.21</v>
      </c>
    </row>
    <row r="395" spans="1:10" x14ac:dyDescent="0.25">
      <c r="A395" s="17" t="s">
        <v>460</v>
      </c>
      <c r="B395" s="17" t="s">
        <v>467</v>
      </c>
      <c r="C395" s="17" t="s">
        <v>454</v>
      </c>
      <c r="D395" s="18">
        <v>2</v>
      </c>
      <c r="E395" s="19" t="s">
        <v>838</v>
      </c>
      <c r="F395" s="21">
        <v>832.33</v>
      </c>
      <c r="H395" s="48" t="str">
        <f t="shared" si="12"/>
        <v>DZIERZKOWICE (2)</v>
      </c>
      <c r="I395" s="48" t="e">
        <f>VLOOKUP(H395,LGD!$C$2:$F$147,4,FALSE)</f>
        <v>#N/A</v>
      </c>
      <c r="J395" s="50">
        <f t="shared" si="13"/>
        <v>832.33</v>
      </c>
    </row>
    <row r="396" spans="1:10" x14ac:dyDescent="0.25">
      <c r="A396" s="17" t="s">
        <v>460</v>
      </c>
      <c r="B396" s="17" t="s">
        <v>467</v>
      </c>
      <c r="C396" s="17" t="s">
        <v>456</v>
      </c>
      <c r="D396" s="18">
        <v>2</v>
      </c>
      <c r="E396" s="19" t="s">
        <v>839</v>
      </c>
      <c r="F396" s="21">
        <v>1190.8699999999999</v>
      </c>
      <c r="H396" s="48" t="str">
        <f t="shared" si="12"/>
        <v>GOŚCIERADÓW (2)</v>
      </c>
      <c r="I396" s="48" t="e">
        <f>VLOOKUP(H396,LGD!$C$2:$F$147,4,FALSE)</f>
        <v>#N/A</v>
      </c>
      <c r="J396" s="50">
        <f t="shared" si="13"/>
        <v>1190.8699999999999</v>
      </c>
    </row>
    <row r="397" spans="1:10" x14ac:dyDescent="0.25">
      <c r="A397" s="17" t="s">
        <v>460</v>
      </c>
      <c r="B397" s="17" t="s">
        <v>467</v>
      </c>
      <c r="C397" s="17" t="s">
        <v>458</v>
      </c>
      <c r="D397" s="18">
        <v>2</v>
      </c>
      <c r="E397" s="19" t="s">
        <v>836</v>
      </c>
      <c r="F397" s="21">
        <v>1009.92</v>
      </c>
      <c r="H397" s="48" t="str">
        <f t="shared" si="12"/>
        <v>KRAŚNIK (2)</v>
      </c>
      <c r="I397" s="48" t="e">
        <f>VLOOKUP(H397,LGD!$C$2:$F$147,4,FALSE)</f>
        <v>#N/A</v>
      </c>
      <c r="J397" s="50">
        <f t="shared" si="13"/>
        <v>1009.92</v>
      </c>
    </row>
    <row r="398" spans="1:10" x14ac:dyDescent="0.25">
      <c r="A398" s="17" t="s">
        <v>460</v>
      </c>
      <c r="B398" s="17" t="s">
        <v>467</v>
      </c>
      <c r="C398" s="17" t="s">
        <v>460</v>
      </c>
      <c r="D398" s="18">
        <v>2</v>
      </c>
      <c r="E398" s="19" t="s">
        <v>840</v>
      </c>
      <c r="F398" s="21">
        <v>646.38</v>
      </c>
      <c r="H398" s="48" t="str">
        <f t="shared" si="12"/>
        <v>SZASTARKA (2)</v>
      </c>
      <c r="I398" s="48" t="e">
        <f>VLOOKUP(H398,LGD!$C$2:$F$147,4,FALSE)</f>
        <v>#N/A</v>
      </c>
      <c r="J398" s="50">
        <f t="shared" si="13"/>
        <v>646.38</v>
      </c>
    </row>
    <row r="399" spans="1:10" x14ac:dyDescent="0.25">
      <c r="A399" s="17" t="s">
        <v>460</v>
      </c>
      <c r="B399" s="17" t="s">
        <v>467</v>
      </c>
      <c r="C399" s="17" t="s">
        <v>467</v>
      </c>
      <c r="D399" s="18">
        <v>2</v>
      </c>
      <c r="E399" s="19" t="s">
        <v>841</v>
      </c>
      <c r="F399" s="21">
        <v>865.29</v>
      </c>
      <c r="H399" s="48" t="str">
        <f t="shared" si="12"/>
        <v>TRZYDNIK DUŻY (2)</v>
      </c>
      <c r="I399" s="48" t="e">
        <f>VLOOKUP(H399,LGD!$C$2:$F$147,4,FALSE)</f>
        <v>#N/A</v>
      </c>
      <c r="J399" s="50">
        <f t="shared" si="13"/>
        <v>865.29</v>
      </c>
    </row>
    <row r="400" spans="1:10" x14ac:dyDescent="0.25">
      <c r="A400" s="17" t="s">
        <v>460</v>
      </c>
      <c r="B400" s="17" t="s">
        <v>467</v>
      </c>
      <c r="C400" s="17" t="s">
        <v>491</v>
      </c>
      <c r="D400" s="18">
        <v>3</v>
      </c>
      <c r="E400" s="19" t="s">
        <v>842</v>
      </c>
      <c r="F400" s="21">
        <v>751.06</v>
      </c>
      <c r="H400" s="48" t="str">
        <f t="shared" si="12"/>
        <v>URZĘDÓW (3)</v>
      </c>
      <c r="I400" s="48" t="e">
        <f>VLOOKUP(H400,LGD!$C$2:$F$147,4,FALSE)</f>
        <v>#N/A</v>
      </c>
      <c r="J400" s="50">
        <f t="shared" si="13"/>
        <v>751.06</v>
      </c>
    </row>
    <row r="401" spans="1:10" x14ac:dyDescent="0.25">
      <c r="A401" s="17" t="s">
        <v>460</v>
      </c>
      <c r="B401" s="17" t="s">
        <v>467</v>
      </c>
      <c r="C401" s="17" t="s">
        <v>493</v>
      </c>
      <c r="D401" s="18">
        <v>2</v>
      </c>
      <c r="E401" s="19" t="s">
        <v>843</v>
      </c>
      <c r="F401" s="21">
        <v>989.35</v>
      </c>
      <c r="H401" s="48" t="str">
        <f t="shared" si="12"/>
        <v>WILKOŁAZ (2)</v>
      </c>
      <c r="I401" s="48" t="e">
        <f>VLOOKUP(H401,LGD!$C$2:$F$147,4,FALSE)</f>
        <v>#N/A</v>
      </c>
      <c r="J401" s="50">
        <f t="shared" si="13"/>
        <v>989.35</v>
      </c>
    </row>
    <row r="402" spans="1:10" x14ac:dyDescent="0.25">
      <c r="A402" s="17" t="s">
        <v>460</v>
      </c>
      <c r="B402" s="17" t="s">
        <v>467</v>
      </c>
      <c r="C402" s="17" t="s">
        <v>506</v>
      </c>
      <c r="D402" s="18">
        <v>2</v>
      </c>
      <c r="E402" s="19" t="s">
        <v>844</v>
      </c>
      <c r="F402" s="21">
        <v>754.62</v>
      </c>
      <c r="H402" s="48" t="str">
        <f t="shared" si="12"/>
        <v>ZAKRZÓWEK (2)</v>
      </c>
      <c r="I402" s="48" t="e">
        <f>VLOOKUP(H402,LGD!$C$2:$F$147,4,FALSE)</f>
        <v>#N/A</v>
      </c>
      <c r="J402" s="50">
        <f t="shared" si="13"/>
        <v>754.62</v>
      </c>
    </row>
    <row r="403" spans="1:10" x14ac:dyDescent="0.25">
      <c r="A403" s="17" t="s">
        <v>460</v>
      </c>
      <c r="B403" s="17" t="s">
        <v>491</v>
      </c>
      <c r="C403" s="17" t="s">
        <v>452</v>
      </c>
      <c r="D403" s="18">
        <v>1</v>
      </c>
      <c r="E403" s="19" t="s">
        <v>845</v>
      </c>
      <c r="F403" s="21">
        <v>1709.27</v>
      </c>
      <c r="H403" s="48" t="str">
        <f t="shared" si="12"/>
        <v>LUBARTÓW (1)</v>
      </c>
      <c r="I403" s="48" t="e">
        <f>VLOOKUP(H403,LGD!$C$2:$F$147,4,FALSE)</f>
        <v>#N/A</v>
      </c>
      <c r="J403" s="50">
        <f t="shared" si="13"/>
        <v>1709.27</v>
      </c>
    </row>
    <row r="404" spans="1:10" x14ac:dyDescent="0.25">
      <c r="A404" s="17" t="s">
        <v>460</v>
      </c>
      <c r="B404" s="17" t="s">
        <v>491</v>
      </c>
      <c r="C404" s="17" t="s">
        <v>451</v>
      </c>
      <c r="D404" s="18">
        <v>2</v>
      </c>
      <c r="E404" s="19" t="s">
        <v>846</v>
      </c>
      <c r="F404" s="21">
        <v>796.17</v>
      </c>
      <c r="H404" s="48" t="str">
        <f t="shared" si="12"/>
        <v>ABRAMÓW (2)</v>
      </c>
      <c r="I404" s="48" t="e">
        <f>VLOOKUP(H404,LGD!$C$2:$F$147,4,FALSE)</f>
        <v>#N/A</v>
      </c>
      <c r="J404" s="50">
        <f t="shared" si="13"/>
        <v>796.17</v>
      </c>
    </row>
    <row r="405" spans="1:10" x14ac:dyDescent="0.25">
      <c r="A405" s="17" t="s">
        <v>460</v>
      </c>
      <c r="B405" s="17" t="s">
        <v>491</v>
      </c>
      <c r="C405" s="17" t="s">
        <v>454</v>
      </c>
      <c r="D405" s="18">
        <v>2</v>
      </c>
      <c r="E405" s="19" t="s">
        <v>847</v>
      </c>
      <c r="F405" s="21">
        <v>855.74</v>
      </c>
      <c r="H405" s="48" t="str">
        <f t="shared" si="12"/>
        <v>FIRLEJ (2)</v>
      </c>
      <c r="I405" s="48" t="e">
        <f>VLOOKUP(H405,LGD!$C$2:$F$147,4,FALSE)</f>
        <v>#N/A</v>
      </c>
      <c r="J405" s="50">
        <f t="shared" si="13"/>
        <v>855.74</v>
      </c>
    </row>
    <row r="406" spans="1:10" x14ac:dyDescent="0.25">
      <c r="A406" s="17" t="s">
        <v>460</v>
      </c>
      <c r="B406" s="17" t="s">
        <v>491</v>
      </c>
      <c r="C406" s="17" t="s">
        <v>456</v>
      </c>
      <c r="D406" s="18">
        <v>2</v>
      </c>
      <c r="E406" s="19" t="s">
        <v>848</v>
      </c>
      <c r="F406" s="21">
        <v>910.93</v>
      </c>
      <c r="H406" s="48" t="str">
        <f t="shared" si="12"/>
        <v>JEZIORZANY (2)</v>
      </c>
      <c r="I406" s="48" t="e">
        <f>VLOOKUP(H406,LGD!$C$2:$F$147,4,FALSE)</f>
        <v>#N/A</v>
      </c>
      <c r="J406" s="50">
        <f t="shared" si="13"/>
        <v>910.93</v>
      </c>
    </row>
    <row r="407" spans="1:10" x14ac:dyDescent="0.25">
      <c r="A407" s="17" t="s">
        <v>460</v>
      </c>
      <c r="B407" s="17" t="s">
        <v>491</v>
      </c>
      <c r="C407" s="17" t="s">
        <v>458</v>
      </c>
      <c r="D407" s="18">
        <v>2</v>
      </c>
      <c r="E407" s="19" t="s">
        <v>849</v>
      </c>
      <c r="F407" s="21">
        <v>918.26</v>
      </c>
      <c r="H407" s="48" t="str">
        <f t="shared" si="12"/>
        <v>KAMIONKA (2)</v>
      </c>
      <c r="I407" s="48" t="e">
        <f>VLOOKUP(H407,LGD!$C$2:$F$147,4,FALSE)</f>
        <v>#N/A</v>
      </c>
      <c r="J407" s="50">
        <f t="shared" si="13"/>
        <v>918.26</v>
      </c>
    </row>
    <row r="408" spans="1:10" x14ac:dyDescent="0.25">
      <c r="A408" s="17" t="s">
        <v>460</v>
      </c>
      <c r="B408" s="17" t="s">
        <v>491</v>
      </c>
      <c r="C408" s="17" t="s">
        <v>460</v>
      </c>
      <c r="D408" s="18">
        <v>3</v>
      </c>
      <c r="E408" s="19" t="s">
        <v>850</v>
      </c>
      <c r="F408" s="21">
        <v>707.41</v>
      </c>
      <c r="H408" s="48" t="str">
        <f t="shared" si="12"/>
        <v>KOCK (3)</v>
      </c>
      <c r="I408" s="48" t="e">
        <f>VLOOKUP(H408,LGD!$C$2:$F$147,4,FALSE)</f>
        <v>#N/A</v>
      </c>
      <c r="J408" s="50">
        <f t="shared" si="13"/>
        <v>707.41</v>
      </c>
    </row>
    <row r="409" spans="1:10" x14ac:dyDescent="0.25">
      <c r="A409" s="17" t="s">
        <v>460</v>
      </c>
      <c r="B409" s="17" t="s">
        <v>491</v>
      </c>
      <c r="C409" s="17" t="s">
        <v>467</v>
      </c>
      <c r="D409" s="18">
        <v>2</v>
      </c>
      <c r="E409" s="19" t="s">
        <v>845</v>
      </c>
      <c r="F409" s="21">
        <v>1306.31</v>
      </c>
      <c r="H409" s="48" t="str">
        <f t="shared" si="12"/>
        <v>LUBARTÓW (2)</v>
      </c>
      <c r="I409" s="48" t="e">
        <f>VLOOKUP(H409,LGD!$C$2:$F$147,4,FALSE)</f>
        <v>#N/A</v>
      </c>
      <c r="J409" s="50">
        <f t="shared" si="13"/>
        <v>1306.31</v>
      </c>
    </row>
    <row r="410" spans="1:10" x14ac:dyDescent="0.25">
      <c r="A410" s="17" t="s">
        <v>460</v>
      </c>
      <c r="B410" s="17" t="s">
        <v>491</v>
      </c>
      <c r="C410" s="17" t="s">
        <v>491</v>
      </c>
      <c r="D410" s="18">
        <v>2</v>
      </c>
      <c r="E410" s="19" t="s">
        <v>851</v>
      </c>
      <c r="F410" s="21">
        <v>1109.53</v>
      </c>
      <c r="H410" s="48" t="str">
        <f t="shared" si="12"/>
        <v>MICHÓW (2)</v>
      </c>
      <c r="I410" s="48" t="e">
        <f>VLOOKUP(H410,LGD!$C$2:$F$147,4,FALSE)</f>
        <v>#N/A</v>
      </c>
      <c r="J410" s="50">
        <f t="shared" si="13"/>
        <v>1109.53</v>
      </c>
    </row>
    <row r="411" spans="1:10" x14ac:dyDescent="0.25">
      <c r="A411" s="17" t="s">
        <v>460</v>
      </c>
      <c r="B411" s="17" t="s">
        <v>491</v>
      </c>
      <c r="C411" s="17" t="s">
        <v>493</v>
      </c>
      <c r="D411" s="18">
        <v>2</v>
      </c>
      <c r="E411" s="19" t="s">
        <v>852</v>
      </c>
      <c r="F411" s="21">
        <v>694.25</v>
      </c>
      <c r="H411" s="48" t="str">
        <f t="shared" si="12"/>
        <v>NIEDŹWIADA (2)</v>
      </c>
      <c r="I411" s="48" t="e">
        <f>VLOOKUP(H411,LGD!$C$2:$F$147,4,FALSE)</f>
        <v>#N/A</v>
      </c>
      <c r="J411" s="50">
        <f t="shared" si="13"/>
        <v>694.25</v>
      </c>
    </row>
    <row r="412" spans="1:10" x14ac:dyDescent="0.25">
      <c r="A412" s="17" t="s">
        <v>460</v>
      </c>
      <c r="B412" s="17" t="s">
        <v>491</v>
      </c>
      <c r="C412" s="17" t="s">
        <v>506</v>
      </c>
      <c r="D412" s="18">
        <v>3</v>
      </c>
      <c r="E412" s="19" t="s">
        <v>853</v>
      </c>
      <c r="F412" s="21">
        <v>1020.11</v>
      </c>
      <c r="H412" s="48" t="str">
        <f t="shared" si="12"/>
        <v>OSTRÓW LUBELSKI (3)</v>
      </c>
      <c r="I412" s="48" t="e">
        <f>VLOOKUP(H412,LGD!$C$2:$F$147,4,FALSE)</f>
        <v>#N/A</v>
      </c>
      <c r="J412" s="50">
        <f t="shared" si="13"/>
        <v>1020.11</v>
      </c>
    </row>
    <row r="413" spans="1:10" x14ac:dyDescent="0.25">
      <c r="A413" s="17" t="s">
        <v>460</v>
      </c>
      <c r="B413" s="17" t="s">
        <v>491</v>
      </c>
      <c r="C413" s="17" t="s">
        <v>508</v>
      </c>
      <c r="D413" s="18">
        <v>2</v>
      </c>
      <c r="E413" s="19" t="s">
        <v>854</v>
      </c>
      <c r="F413" s="21">
        <v>587.19000000000005</v>
      </c>
      <c r="H413" s="48" t="str">
        <f t="shared" si="12"/>
        <v>OSTRÓWEK (2)</v>
      </c>
      <c r="I413" s="48" t="e">
        <f>VLOOKUP(H413,LGD!$C$2:$F$147,4,FALSE)</f>
        <v>#N/A</v>
      </c>
      <c r="J413" s="50">
        <f t="shared" si="13"/>
        <v>587.19000000000005</v>
      </c>
    </row>
    <row r="414" spans="1:10" x14ac:dyDescent="0.25">
      <c r="A414" s="17" t="s">
        <v>460</v>
      </c>
      <c r="B414" s="17" t="s">
        <v>491</v>
      </c>
      <c r="C414" s="17" t="s">
        <v>509</v>
      </c>
      <c r="D414" s="18">
        <v>2</v>
      </c>
      <c r="E414" s="19" t="s">
        <v>855</v>
      </c>
      <c r="F414" s="21">
        <v>614.38</v>
      </c>
      <c r="H414" s="48" t="str">
        <f t="shared" si="12"/>
        <v>SERNIKI (2)</v>
      </c>
      <c r="I414" s="48" t="e">
        <f>VLOOKUP(H414,LGD!$C$2:$F$147,4,FALSE)</f>
        <v>#N/A</v>
      </c>
      <c r="J414" s="50">
        <f t="shared" si="13"/>
        <v>614.38</v>
      </c>
    </row>
    <row r="415" spans="1:10" x14ac:dyDescent="0.25">
      <c r="A415" s="17" t="s">
        <v>460</v>
      </c>
      <c r="B415" s="17" t="s">
        <v>491</v>
      </c>
      <c r="C415" s="17" t="s">
        <v>511</v>
      </c>
      <c r="D415" s="18">
        <v>2</v>
      </c>
      <c r="E415" s="19" t="s">
        <v>856</v>
      </c>
      <c r="F415" s="21">
        <v>1101.8800000000001</v>
      </c>
      <c r="H415" s="48" t="str">
        <f t="shared" si="12"/>
        <v>UŚCIMÓW (2)</v>
      </c>
      <c r="I415" s="48" t="e">
        <f>VLOOKUP(H415,LGD!$C$2:$F$147,4,FALSE)</f>
        <v>#N/A</v>
      </c>
      <c r="J415" s="50">
        <f t="shared" si="13"/>
        <v>1101.8800000000001</v>
      </c>
    </row>
    <row r="416" spans="1:10" x14ac:dyDescent="0.25">
      <c r="A416" s="17" t="s">
        <v>460</v>
      </c>
      <c r="B416" s="17" t="s">
        <v>493</v>
      </c>
      <c r="C416" s="17" t="s">
        <v>452</v>
      </c>
      <c r="D416" s="18">
        <v>3</v>
      </c>
      <c r="E416" s="19" t="s">
        <v>857</v>
      </c>
      <c r="F416" s="21">
        <v>1252.02</v>
      </c>
      <c r="H416" s="48" t="str">
        <f t="shared" si="12"/>
        <v>BEŁŻYCE (3)</v>
      </c>
      <c r="I416" s="48" t="e">
        <f>VLOOKUP(H416,LGD!$C$2:$F$147,4,FALSE)</f>
        <v>#N/A</v>
      </c>
      <c r="J416" s="50">
        <f t="shared" si="13"/>
        <v>1252.02</v>
      </c>
    </row>
    <row r="417" spans="1:10" x14ac:dyDescent="0.25">
      <c r="A417" s="17" t="s">
        <v>460</v>
      </c>
      <c r="B417" s="17" t="s">
        <v>493</v>
      </c>
      <c r="C417" s="17" t="s">
        <v>451</v>
      </c>
      <c r="D417" s="18">
        <v>2</v>
      </c>
      <c r="E417" s="19" t="s">
        <v>858</v>
      </c>
      <c r="F417" s="21">
        <v>702.36</v>
      </c>
      <c r="H417" s="48" t="str">
        <f t="shared" si="12"/>
        <v>BORZECHÓW (2)</v>
      </c>
      <c r="I417" s="48" t="e">
        <f>VLOOKUP(H417,LGD!$C$2:$F$147,4,FALSE)</f>
        <v>#N/A</v>
      </c>
      <c r="J417" s="50">
        <f t="shared" si="13"/>
        <v>702.36</v>
      </c>
    </row>
    <row r="418" spans="1:10" x14ac:dyDescent="0.25">
      <c r="A418" s="17" t="s">
        <v>460</v>
      </c>
      <c r="B418" s="17" t="s">
        <v>493</v>
      </c>
      <c r="C418" s="17" t="s">
        <v>454</v>
      </c>
      <c r="D418" s="18">
        <v>3</v>
      </c>
      <c r="E418" s="19" t="s">
        <v>859</v>
      </c>
      <c r="F418" s="21">
        <v>1055.26</v>
      </c>
      <c r="H418" s="48" t="str">
        <f t="shared" si="12"/>
        <v>BYCHAWA (3)</v>
      </c>
      <c r="I418" s="48" t="e">
        <f>VLOOKUP(H418,LGD!$C$2:$F$147,4,FALSE)</f>
        <v>#N/A</v>
      </c>
      <c r="J418" s="50">
        <f t="shared" si="13"/>
        <v>1055.26</v>
      </c>
    </row>
    <row r="419" spans="1:10" x14ac:dyDescent="0.25">
      <c r="A419" s="17" t="s">
        <v>460</v>
      </c>
      <c r="B419" s="17" t="s">
        <v>493</v>
      </c>
      <c r="C419" s="17" t="s">
        <v>456</v>
      </c>
      <c r="D419" s="18">
        <v>2</v>
      </c>
      <c r="E419" s="19" t="s">
        <v>860</v>
      </c>
      <c r="F419" s="21">
        <v>1104.28</v>
      </c>
      <c r="H419" s="48" t="str">
        <f t="shared" si="12"/>
        <v>GARBÓW (2)</v>
      </c>
      <c r="I419" s="48" t="e">
        <f>VLOOKUP(H419,LGD!$C$2:$F$147,4,FALSE)</f>
        <v>#N/A</v>
      </c>
      <c r="J419" s="50">
        <f t="shared" si="13"/>
        <v>1104.28</v>
      </c>
    </row>
    <row r="420" spans="1:10" x14ac:dyDescent="0.25">
      <c r="A420" s="17" t="s">
        <v>460</v>
      </c>
      <c r="B420" s="17" t="s">
        <v>493</v>
      </c>
      <c r="C420" s="17" t="s">
        <v>458</v>
      </c>
      <c r="D420" s="18">
        <v>2</v>
      </c>
      <c r="E420" s="19" t="s">
        <v>861</v>
      </c>
      <c r="F420" s="21">
        <v>1628.55</v>
      </c>
      <c r="H420" s="48" t="str">
        <f t="shared" si="12"/>
        <v>GŁUSK (2)</v>
      </c>
      <c r="I420" s="48" t="e">
        <f>VLOOKUP(H420,LGD!$C$2:$F$147,4,FALSE)</f>
        <v>#N/A</v>
      </c>
      <c r="J420" s="50">
        <f t="shared" si="13"/>
        <v>1628.55</v>
      </c>
    </row>
    <row r="421" spans="1:10" x14ac:dyDescent="0.25">
      <c r="A421" s="17" t="s">
        <v>460</v>
      </c>
      <c r="B421" s="17" t="s">
        <v>493</v>
      </c>
      <c r="C421" s="17" t="s">
        <v>460</v>
      </c>
      <c r="D421" s="18">
        <v>2</v>
      </c>
      <c r="E421" s="19" t="s">
        <v>862</v>
      </c>
      <c r="F421" s="21">
        <v>980.79</v>
      </c>
      <c r="H421" s="48" t="str">
        <f t="shared" si="12"/>
        <v>JABŁONNA (2)</v>
      </c>
      <c r="I421" s="48" t="e">
        <f>VLOOKUP(H421,LGD!$C$2:$F$147,4,FALSE)</f>
        <v>#N/A</v>
      </c>
      <c r="J421" s="50">
        <f t="shared" si="13"/>
        <v>980.79</v>
      </c>
    </row>
    <row r="422" spans="1:10" x14ac:dyDescent="0.25">
      <c r="A422" s="17" t="s">
        <v>460</v>
      </c>
      <c r="B422" s="17" t="s">
        <v>493</v>
      </c>
      <c r="C422" s="17" t="s">
        <v>467</v>
      </c>
      <c r="D422" s="18">
        <v>2</v>
      </c>
      <c r="E422" s="19" t="s">
        <v>863</v>
      </c>
      <c r="F422" s="21">
        <v>1615.03</v>
      </c>
      <c r="H422" s="48" t="str">
        <f t="shared" si="12"/>
        <v>JASTKÓW (2)</v>
      </c>
      <c r="I422" s="48" t="e">
        <f>VLOOKUP(H422,LGD!$C$2:$F$147,4,FALSE)</f>
        <v>#N/A</v>
      </c>
      <c r="J422" s="50">
        <f t="shared" si="13"/>
        <v>1615.03</v>
      </c>
    </row>
    <row r="423" spans="1:10" x14ac:dyDescent="0.25">
      <c r="A423" s="17" t="s">
        <v>460</v>
      </c>
      <c r="B423" s="17" t="s">
        <v>493</v>
      </c>
      <c r="C423" s="17" t="s">
        <v>491</v>
      </c>
      <c r="D423" s="18">
        <v>2</v>
      </c>
      <c r="E423" s="19" t="s">
        <v>864</v>
      </c>
      <c r="F423" s="21">
        <v>1988.02</v>
      </c>
      <c r="H423" s="48" t="str">
        <f t="shared" si="12"/>
        <v>KONOPNICA (2)</v>
      </c>
      <c r="I423" s="48" t="e">
        <f>VLOOKUP(H423,LGD!$C$2:$F$147,4,FALSE)</f>
        <v>#N/A</v>
      </c>
      <c r="J423" s="50">
        <f t="shared" si="13"/>
        <v>1988.02</v>
      </c>
    </row>
    <row r="424" spans="1:10" x14ac:dyDescent="0.25">
      <c r="A424" s="17" t="s">
        <v>460</v>
      </c>
      <c r="B424" s="17" t="s">
        <v>493</v>
      </c>
      <c r="C424" s="17" t="s">
        <v>493</v>
      </c>
      <c r="D424" s="18">
        <v>2</v>
      </c>
      <c r="E424" s="19" t="s">
        <v>865</v>
      </c>
      <c r="F424" s="21">
        <v>995.35</v>
      </c>
      <c r="H424" s="48" t="str">
        <f t="shared" si="12"/>
        <v>KRZCZONÓW (2)</v>
      </c>
      <c r="I424" s="48" t="e">
        <f>VLOOKUP(H424,LGD!$C$2:$F$147,4,FALSE)</f>
        <v>#N/A</v>
      </c>
      <c r="J424" s="50">
        <f t="shared" si="13"/>
        <v>995.35</v>
      </c>
    </row>
    <row r="425" spans="1:10" x14ac:dyDescent="0.25">
      <c r="A425" s="17" t="s">
        <v>460</v>
      </c>
      <c r="B425" s="17" t="s">
        <v>493</v>
      </c>
      <c r="C425" s="17" t="s">
        <v>506</v>
      </c>
      <c r="D425" s="18">
        <v>2</v>
      </c>
      <c r="E425" s="19" t="s">
        <v>866</v>
      </c>
      <c r="F425" s="21">
        <v>1157.1300000000001</v>
      </c>
      <c r="H425" s="48" t="str">
        <f t="shared" si="12"/>
        <v>NIEDRZWICA DUŻA (2)</v>
      </c>
      <c r="I425" s="48" t="e">
        <f>VLOOKUP(H425,LGD!$C$2:$F$147,4,FALSE)</f>
        <v>#N/A</v>
      </c>
      <c r="J425" s="50">
        <f t="shared" si="13"/>
        <v>1157.1300000000001</v>
      </c>
    </row>
    <row r="426" spans="1:10" x14ac:dyDescent="0.25">
      <c r="A426" s="17" t="s">
        <v>460</v>
      </c>
      <c r="B426" s="17" t="s">
        <v>493</v>
      </c>
      <c r="C426" s="17" t="s">
        <v>508</v>
      </c>
      <c r="D426" s="18">
        <v>2</v>
      </c>
      <c r="E426" s="19" t="s">
        <v>867</v>
      </c>
      <c r="F426" s="21">
        <v>1614.51</v>
      </c>
      <c r="H426" s="48" t="str">
        <f t="shared" si="12"/>
        <v>NIEMCE (2)</v>
      </c>
      <c r="I426" s="48" t="e">
        <f>VLOOKUP(H426,LGD!$C$2:$F$147,4,FALSE)</f>
        <v>#N/A</v>
      </c>
      <c r="J426" s="50">
        <f t="shared" si="13"/>
        <v>1614.51</v>
      </c>
    </row>
    <row r="427" spans="1:10" x14ac:dyDescent="0.25">
      <c r="A427" s="17" t="s">
        <v>460</v>
      </c>
      <c r="B427" s="17" t="s">
        <v>493</v>
      </c>
      <c r="C427" s="17" t="s">
        <v>509</v>
      </c>
      <c r="D427" s="18">
        <v>2</v>
      </c>
      <c r="E427" s="19" t="s">
        <v>868</v>
      </c>
      <c r="F427" s="21">
        <v>1182.27</v>
      </c>
      <c r="H427" s="48" t="str">
        <f t="shared" si="12"/>
        <v>STRZYŻEWICE (2)</v>
      </c>
      <c r="I427" s="48" t="e">
        <f>VLOOKUP(H427,LGD!$C$2:$F$147,4,FALSE)</f>
        <v>#N/A</v>
      </c>
      <c r="J427" s="50">
        <f t="shared" si="13"/>
        <v>1182.27</v>
      </c>
    </row>
    <row r="428" spans="1:10" x14ac:dyDescent="0.25">
      <c r="A428" s="17" t="s">
        <v>460</v>
      </c>
      <c r="B428" s="17" t="s">
        <v>493</v>
      </c>
      <c r="C428" s="17" t="s">
        <v>511</v>
      </c>
      <c r="D428" s="18">
        <v>2</v>
      </c>
      <c r="E428" s="19" t="s">
        <v>869</v>
      </c>
      <c r="F428" s="21">
        <v>917.85</v>
      </c>
      <c r="H428" s="48" t="str">
        <f t="shared" si="12"/>
        <v>WOJCIECHÓW (2)</v>
      </c>
      <c r="I428" s="48" t="e">
        <f>VLOOKUP(H428,LGD!$C$2:$F$147,4,FALSE)</f>
        <v>#N/A</v>
      </c>
      <c r="J428" s="50">
        <f t="shared" si="13"/>
        <v>917.85</v>
      </c>
    </row>
    <row r="429" spans="1:10" x14ac:dyDescent="0.25">
      <c r="A429" s="17" t="s">
        <v>460</v>
      </c>
      <c r="B429" s="17" t="s">
        <v>493</v>
      </c>
      <c r="C429" s="17" t="s">
        <v>513</v>
      </c>
      <c r="D429" s="18">
        <v>2</v>
      </c>
      <c r="E429" s="19" t="s">
        <v>870</v>
      </c>
      <c r="F429" s="21">
        <v>1460.55</v>
      </c>
      <c r="H429" s="48" t="str">
        <f t="shared" si="12"/>
        <v>WÓLKA (2)</v>
      </c>
      <c r="I429" s="48" t="e">
        <f>VLOOKUP(H429,LGD!$C$2:$F$147,4,FALSE)</f>
        <v>#N/A</v>
      </c>
      <c r="J429" s="50">
        <f t="shared" si="13"/>
        <v>1460.55</v>
      </c>
    </row>
    <row r="430" spans="1:10" x14ac:dyDescent="0.25">
      <c r="A430" s="17" t="s">
        <v>460</v>
      </c>
      <c r="B430" s="17" t="s">
        <v>493</v>
      </c>
      <c r="C430" s="17" t="s">
        <v>546</v>
      </c>
      <c r="D430" s="18">
        <v>2</v>
      </c>
      <c r="E430" s="19" t="s">
        <v>871</v>
      </c>
      <c r="F430" s="21">
        <v>939.1</v>
      </c>
      <c r="H430" s="48" t="str">
        <f t="shared" si="12"/>
        <v>WYSOKIE (2)</v>
      </c>
      <c r="I430" s="48" t="e">
        <f>VLOOKUP(H430,LGD!$C$2:$F$147,4,FALSE)</f>
        <v>#N/A</v>
      </c>
      <c r="J430" s="50">
        <f t="shared" si="13"/>
        <v>939.1</v>
      </c>
    </row>
    <row r="431" spans="1:10" x14ac:dyDescent="0.25">
      <c r="A431" s="17" t="s">
        <v>460</v>
      </c>
      <c r="B431" s="17" t="s">
        <v>493</v>
      </c>
      <c r="C431" s="17" t="s">
        <v>550</v>
      </c>
      <c r="D431" s="18">
        <v>2</v>
      </c>
      <c r="E431" s="19" t="s">
        <v>872</v>
      </c>
      <c r="F431" s="21">
        <v>767.13</v>
      </c>
      <c r="H431" s="48" t="str">
        <f t="shared" si="12"/>
        <v>ZAKRZEW (2)</v>
      </c>
      <c r="I431" s="48" t="e">
        <f>VLOOKUP(H431,LGD!$C$2:$F$147,4,FALSE)</f>
        <v>#N/A</v>
      </c>
      <c r="J431" s="50">
        <f t="shared" si="13"/>
        <v>767.13</v>
      </c>
    </row>
    <row r="432" spans="1:10" x14ac:dyDescent="0.25">
      <c r="A432" s="17" t="s">
        <v>460</v>
      </c>
      <c r="B432" s="17" t="s">
        <v>506</v>
      </c>
      <c r="C432" s="17" t="s">
        <v>452</v>
      </c>
      <c r="D432" s="18">
        <v>2</v>
      </c>
      <c r="E432" s="19" t="s">
        <v>873</v>
      </c>
      <c r="F432" s="21">
        <v>2306.67</v>
      </c>
      <c r="H432" s="48" t="str">
        <f t="shared" si="12"/>
        <v>CYCÓW (2)</v>
      </c>
      <c r="I432" s="48" t="e">
        <f>VLOOKUP(H432,LGD!$C$2:$F$147,4,FALSE)</f>
        <v>#N/A</v>
      </c>
      <c r="J432" s="50">
        <f t="shared" si="13"/>
        <v>2306.67</v>
      </c>
    </row>
    <row r="433" spans="1:10" x14ac:dyDescent="0.25">
      <c r="A433" s="17" t="s">
        <v>460</v>
      </c>
      <c r="B433" s="17" t="s">
        <v>506</v>
      </c>
      <c r="C433" s="17" t="s">
        <v>451</v>
      </c>
      <c r="D433" s="18">
        <v>2</v>
      </c>
      <c r="E433" s="19" t="s">
        <v>874</v>
      </c>
      <c r="F433" s="21">
        <v>1565.38</v>
      </c>
      <c r="H433" s="48" t="str">
        <f t="shared" si="12"/>
        <v>LUDWIN (2)</v>
      </c>
      <c r="I433" s="48" t="e">
        <f>VLOOKUP(H433,LGD!$C$2:$F$147,4,FALSE)</f>
        <v>#N/A</v>
      </c>
      <c r="J433" s="50">
        <f t="shared" si="13"/>
        <v>1565.38</v>
      </c>
    </row>
    <row r="434" spans="1:10" x14ac:dyDescent="0.25">
      <c r="A434" s="17" t="s">
        <v>460</v>
      </c>
      <c r="B434" s="17" t="s">
        <v>506</v>
      </c>
      <c r="C434" s="17" t="s">
        <v>454</v>
      </c>
      <c r="D434" s="18">
        <v>3</v>
      </c>
      <c r="E434" s="19" t="s">
        <v>875</v>
      </c>
      <c r="F434" s="21">
        <v>1512.49</v>
      </c>
      <c r="H434" s="48" t="str">
        <f t="shared" si="12"/>
        <v>ŁĘCZNA (3)</v>
      </c>
      <c r="I434" s="48" t="e">
        <f>VLOOKUP(H434,LGD!$C$2:$F$147,4,FALSE)</f>
        <v>#N/A</v>
      </c>
      <c r="J434" s="50">
        <f t="shared" si="13"/>
        <v>1512.49</v>
      </c>
    </row>
    <row r="435" spans="1:10" x14ac:dyDescent="0.25">
      <c r="A435" s="17" t="s">
        <v>460</v>
      </c>
      <c r="B435" s="17" t="s">
        <v>506</v>
      </c>
      <c r="C435" s="17" t="s">
        <v>456</v>
      </c>
      <c r="D435" s="18">
        <v>2</v>
      </c>
      <c r="E435" s="19" t="s">
        <v>876</v>
      </c>
      <c r="F435" s="21">
        <v>1129.22</v>
      </c>
      <c r="H435" s="48" t="str">
        <f t="shared" si="12"/>
        <v>MILEJÓW (2)</v>
      </c>
      <c r="I435" s="48" t="e">
        <f>VLOOKUP(H435,LGD!$C$2:$F$147,4,FALSE)</f>
        <v>#N/A</v>
      </c>
      <c r="J435" s="50">
        <f t="shared" si="13"/>
        <v>1129.22</v>
      </c>
    </row>
    <row r="436" spans="1:10" x14ac:dyDescent="0.25">
      <c r="A436" s="17" t="s">
        <v>460</v>
      </c>
      <c r="B436" s="17" t="s">
        <v>506</v>
      </c>
      <c r="C436" s="17" t="s">
        <v>458</v>
      </c>
      <c r="D436" s="18">
        <v>2</v>
      </c>
      <c r="E436" s="19" t="s">
        <v>877</v>
      </c>
      <c r="F436" s="21">
        <v>3883.8</v>
      </c>
      <c r="H436" s="48" t="str">
        <f t="shared" si="12"/>
        <v>PUCHACZÓW (2)</v>
      </c>
      <c r="I436" s="48" t="e">
        <f>VLOOKUP(H436,LGD!$C$2:$F$147,4,FALSE)</f>
        <v>#N/A</v>
      </c>
      <c r="J436" s="50">
        <f t="shared" si="13"/>
        <v>3883.8</v>
      </c>
    </row>
    <row r="437" spans="1:10" x14ac:dyDescent="0.25">
      <c r="A437" s="17" t="s">
        <v>460</v>
      </c>
      <c r="B437" s="17" t="s">
        <v>506</v>
      </c>
      <c r="C437" s="17" t="s">
        <v>460</v>
      </c>
      <c r="D437" s="18">
        <v>2</v>
      </c>
      <c r="E437" s="19" t="s">
        <v>878</v>
      </c>
      <c r="F437" s="21">
        <v>953.29</v>
      </c>
      <c r="H437" s="48" t="str">
        <f t="shared" si="12"/>
        <v>SPICZYN (2)</v>
      </c>
      <c r="I437" s="48" t="e">
        <f>VLOOKUP(H437,LGD!$C$2:$F$147,4,FALSE)</f>
        <v>#N/A</v>
      </c>
      <c r="J437" s="50">
        <f t="shared" si="13"/>
        <v>953.29</v>
      </c>
    </row>
    <row r="438" spans="1:10" x14ac:dyDescent="0.25">
      <c r="A438" s="17" t="s">
        <v>460</v>
      </c>
      <c r="B438" s="17" t="s">
        <v>508</v>
      </c>
      <c r="C438" s="17" t="s">
        <v>452</v>
      </c>
      <c r="D438" s="18">
        <v>1</v>
      </c>
      <c r="E438" s="19" t="s">
        <v>879</v>
      </c>
      <c r="F438" s="21">
        <v>1726.07</v>
      </c>
      <c r="H438" s="48" t="str">
        <f t="shared" si="12"/>
        <v>ŁUKÓW (1)</v>
      </c>
      <c r="I438" s="48" t="e">
        <f>VLOOKUP(H438,LGD!$C$2:$F$147,4,FALSE)</f>
        <v>#N/A</v>
      </c>
      <c r="J438" s="50">
        <f t="shared" si="13"/>
        <v>1726.07</v>
      </c>
    </row>
    <row r="439" spans="1:10" x14ac:dyDescent="0.25">
      <c r="A439" s="17" t="s">
        <v>460</v>
      </c>
      <c r="B439" s="17" t="s">
        <v>508</v>
      </c>
      <c r="C439" s="17" t="s">
        <v>451</v>
      </c>
      <c r="D439" s="18">
        <v>1</v>
      </c>
      <c r="E439" s="19" t="s">
        <v>880</v>
      </c>
      <c r="F439" s="21">
        <v>1564.33</v>
      </c>
      <c r="H439" s="48" t="str">
        <f t="shared" si="12"/>
        <v>STOCZEK ŁUKOWSKI (1)</v>
      </c>
      <c r="I439" s="48" t="e">
        <f>VLOOKUP(H439,LGD!$C$2:$F$147,4,FALSE)</f>
        <v>#N/A</v>
      </c>
      <c r="J439" s="50">
        <f t="shared" si="13"/>
        <v>1564.33</v>
      </c>
    </row>
    <row r="440" spans="1:10" x14ac:dyDescent="0.25">
      <c r="A440" s="17" t="s">
        <v>460</v>
      </c>
      <c r="B440" s="17" t="s">
        <v>508</v>
      </c>
      <c r="C440" s="17" t="s">
        <v>454</v>
      </c>
      <c r="D440" s="18">
        <v>2</v>
      </c>
      <c r="E440" s="19" t="s">
        <v>881</v>
      </c>
      <c r="F440" s="21">
        <v>797.07</v>
      </c>
      <c r="H440" s="48" t="str">
        <f t="shared" si="12"/>
        <v>ADAMÓW (2)</v>
      </c>
      <c r="I440" s="48" t="e">
        <f>VLOOKUP(H440,LGD!$C$2:$F$147,4,FALSE)</f>
        <v>#N/A</v>
      </c>
      <c r="J440" s="50">
        <f t="shared" si="13"/>
        <v>797.07</v>
      </c>
    </row>
    <row r="441" spans="1:10" x14ac:dyDescent="0.25">
      <c r="A441" s="17" t="s">
        <v>460</v>
      </c>
      <c r="B441" s="17" t="s">
        <v>508</v>
      </c>
      <c r="C441" s="17" t="s">
        <v>456</v>
      </c>
      <c r="D441" s="18">
        <v>2</v>
      </c>
      <c r="E441" s="19" t="s">
        <v>882</v>
      </c>
      <c r="F441" s="21">
        <v>809.46</v>
      </c>
      <c r="H441" s="48" t="str">
        <f t="shared" si="12"/>
        <v>KRZYWDA (2)</v>
      </c>
      <c r="I441" s="48" t="e">
        <f>VLOOKUP(H441,LGD!$C$2:$F$147,4,FALSE)</f>
        <v>#N/A</v>
      </c>
      <c r="J441" s="50">
        <f t="shared" si="13"/>
        <v>809.46</v>
      </c>
    </row>
    <row r="442" spans="1:10" x14ac:dyDescent="0.25">
      <c r="A442" s="17" t="s">
        <v>460</v>
      </c>
      <c r="B442" s="17" t="s">
        <v>508</v>
      </c>
      <c r="C442" s="17" t="s">
        <v>458</v>
      </c>
      <c r="D442" s="18">
        <v>2</v>
      </c>
      <c r="E442" s="19" t="s">
        <v>879</v>
      </c>
      <c r="F442" s="21">
        <v>1095.5</v>
      </c>
      <c r="H442" s="48" t="str">
        <f t="shared" si="12"/>
        <v>ŁUKÓW (2)</v>
      </c>
      <c r="I442" s="48" t="e">
        <f>VLOOKUP(H442,LGD!$C$2:$F$147,4,FALSE)</f>
        <v>#N/A</v>
      </c>
      <c r="J442" s="50">
        <f t="shared" si="13"/>
        <v>1095.5</v>
      </c>
    </row>
    <row r="443" spans="1:10" x14ac:dyDescent="0.25">
      <c r="A443" s="17" t="s">
        <v>460</v>
      </c>
      <c r="B443" s="17" t="s">
        <v>508</v>
      </c>
      <c r="C443" s="17" t="s">
        <v>460</v>
      </c>
      <c r="D443" s="18">
        <v>2</v>
      </c>
      <c r="E443" s="19" t="s">
        <v>883</v>
      </c>
      <c r="F443" s="21">
        <v>686.42</v>
      </c>
      <c r="H443" s="48" t="str">
        <f t="shared" si="12"/>
        <v>SEROKOMLA (2)</v>
      </c>
      <c r="I443" s="48" t="e">
        <f>VLOOKUP(H443,LGD!$C$2:$F$147,4,FALSE)</f>
        <v>#N/A</v>
      </c>
      <c r="J443" s="50">
        <f t="shared" si="13"/>
        <v>686.42</v>
      </c>
    </row>
    <row r="444" spans="1:10" x14ac:dyDescent="0.25">
      <c r="A444" s="17" t="s">
        <v>460</v>
      </c>
      <c r="B444" s="17" t="s">
        <v>508</v>
      </c>
      <c r="C444" s="17" t="s">
        <v>467</v>
      </c>
      <c r="D444" s="18">
        <v>2</v>
      </c>
      <c r="E444" s="19" t="s">
        <v>884</v>
      </c>
      <c r="F444" s="21">
        <v>859.49</v>
      </c>
      <c r="H444" s="48" t="str">
        <f t="shared" si="12"/>
        <v>STANIN (2)</v>
      </c>
      <c r="I444" s="48" t="e">
        <f>VLOOKUP(H444,LGD!$C$2:$F$147,4,FALSE)</f>
        <v>#N/A</v>
      </c>
      <c r="J444" s="50">
        <f t="shared" si="13"/>
        <v>859.49</v>
      </c>
    </row>
    <row r="445" spans="1:10" x14ac:dyDescent="0.25">
      <c r="A445" s="17" t="s">
        <v>460</v>
      </c>
      <c r="B445" s="17" t="s">
        <v>508</v>
      </c>
      <c r="C445" s="17" t="s">
        <v>491</v>
      </c>
      <c r="D445" s="18">
        <v>2</v>
      </c>
      <c r="E445" s="19" t="s">
        <v>880</v>
      </c>
      <c r="F445" s="21">
        <v>1170.29</v>
      </c>
      <c r="H445" s="48" t="str">
        <f t="shared" si="12"/>
        <v>STOCZEK ŁUKOWSKI (2)</v>
      </c>
      <c r="I445" s="48" t="e">
        <f>VLOOKUP(H445,LGD!$C$2:$F$147,4,FALSE)</f>
        <v>#N/A</v>
      </c>
      <c r="J445" s="50">
        <f t="shared" si="13"/>
        <v>1170.29</v>
      </c>
    </row>
    <row r="446" spans="1:10" x14ac:dyDescent="0.25">
      <c r="A446" s="17" t="s">
        <v>460</v>
      </c>
      <c r="B446" s="17" t="s">
        <v>508</v>
      </c>
      <c r="C446" s="17" t="s">
        <v>493</v>
      </c>
      <c r="D446" s="18">
        <v>2</v>
      </c>
      <c r="E446" s="19" t="s">
        <v>885</v>
      </c>
      <c r="F446" s="21">
        <v>1200.58</v>
      </c>
      <c r="H446" s="48" t="str">
        <f t="shared" si="12"/>
        <v>TRZEBIESZÓW (2)</v>
      </c>
      <c r="I446" s="48" t="e">
        <f>VLOOKUP(H446,LGD!$C$2:$F$147,4,FALSE)</f>
        <v>#N/A</v>
      </c>
      <c r="J446" s="50">
        <f t="shared" si="13"/>
        <v>1200.58</v>
      </c>
    </row>
    <row r="447" spans="1:10" x14ac:dyDescent="0.25">
      <c r="A447" s="17" t="s">
        <v>460</v>
      </c>
      <c r="B447" s="17" t="s">
        <v>508</v>
      </c>
      <c r="C447" s="17" t="s">
        <v>506</v>
      </c>
      <c r="D447" s="18">
        <v>2</v>
      </c>
      <c r="E447" s="19" t="s">
        <v>886</v>
      </c>
      <c r="F447" s="21">
        <v>687.22</v>
      </c>
      <c r="H447" s="48" t="str">
        <f t="shared" si="12"/>
        <v>WOJCIESZKÓW (2)</v>
      </c>
      <c r="I447" s="48" t="e">
        <f>VLOOKUP(H447,LGD!$C$2:$F$147,4,FALSE)</f>
        <v>#N/A</v>
      </c>
      <c r="J447" s="50">
        <f t="shared" si="13"/>
        <v>687.22</v>
      </c>
    </row>
    <row r="448" spans="1:10" x14ac:dyDescent="0.25">
      <c r="A448" s="17" t="s">
        <v>460</v>
      </c>
      <c r="B448" s="17" t="s">
        <v>508</v>
      </c>
      <c r="C448" s="17" t="s">
        <v>508</v>
      </c>
      <c r="D448" s="18">
        <v>2</v>
      </c>
      <c r="E448" s="19" t="s">
        <v>887</v>
      </c>
      <c r="F448" s="21">
        <v>924.64</v>
      </c>
      <c r="H448" s="48" t="str">
        <f t="shared" si="12"/>
        <v>WOLA MYSŁOWSKA (2)</v>
      </c>
      <c r="I448" s="48" t="e">
        <f>VLOOKUP(H448,LGD!$C$2:$F$147,4,FALSE)</f>
        <v>#N/A</v>
      </c>
      <c r="J448" s="50">
        <f t="shared" si="13"/>
        <v>924.64</v>
      </c>
    </row>
    <row r="449" spans="1:10" x14ac:dyDescent="0.25">
      <c r="A449" s="17" t="s">
        <v>460</v>
      </c>
      <c r="B449" s="17" t="s">
        <v>509</v>
      </c>
      <c r="C449" s="17" t="s">
        <v>452</v>
      </c>
      <c r="D449" s="18">
        <v>2</v>
      </c>
      <c r="E449" s="19" t="s">
        <v>888</v>
      </c>
      <c r="F449" s="21">
        <v>872.32</v>
      </c>
      <c r="H449" s="48" t="str">
        <f t="shared" si="12"/>
        <v>CHODEL (2)</v>
      </c>
      <c r="I449" s="48" t="e">
        <f>VLOOKUP(H449,LGD!$C$2:$F$147,4,FALSE)</f>
        <v>#N/A</v>
      </c>
      <c r="J449" s="50">
        <f t="shared" si="13"/>
        <v>872.32</v>
      </c>
    </row>
    <row r="450" spans="1:10" x14ac:dyDescent="0.25">
      <c r="A450" s="17" t="s">
        <v>460</v>
      </c>
      <c r="B450" s="17" t="s">
        <v>509</v>
      </c>
      <c r="C450" s="17" t="s">
        <v>451</v>
      </c>
      <c r="D450" s="18">
        <v>3</v>
      </c>
      <c r="E450" s="19" t="s">
        <v>889</v>
      </c>
      <c r="F450" s="21">
        <v>711.87</v>
      </c>
      <c r="H450" s="48" t="str">
        <f t="shared" si="12"/>
        <v>JÓZEFÓW nad Wisłą (3)</v>
      </c>
      <c r="I450" s="48" t="e">
        <f>VLOOKUP(H450,LGD!$C$2:$F$147,4,FALSE)</f>
        <v>#N/A</v>
      </c>
      <c r="J450" s="50">
        <f t="shared" si="13"/>
        <v>711.87</v>
      </c>
    </row>
    <row r="451" spans="1:10" x14ac:dyDescent="0.25">
      <c r="A451" s="17" t="s">
        <v>460</v>
      </c>
      <c r="B451" s="17" t="s">
        <v>509</v>
      </c>
      <c r="C451" s="17" t="s">
        <v>454</v>
      </c>
      <c r="D451" s="18">
        <v>2</v>
      </c>
      <c r="E451" s="19" t="s">
        <v>890</v>
      </c>
      <c r="F451" s="21">
        <v>827.89</v>
      </c>
      <c r="H451" s="48" t="str">
        <f t="shared" si="12"/>
        <v>KARCZMISKA (2)</v>
      </c>
      <c r="I451" s="48" t="e">
        <f>VLOOKUP(H451,LGD!$C$2:$F$147,4,FALSE)</f>
        <v>#N/A</v>
      </c>
      <c r="J451" s="50">
        <f t="shared" si="13"/>
        <v>827.89</v>
      </c>
    </row>
    <row r="452" spans="1:10" x14ac:dyDescent="0.25">
      <c r="A452" s="17" t="s">
        <v>460</v>
      </c>
      <c r="B452" s="17" t="s">
        <v>509</v>
      </c>
      <c r="C452" s="17" t="s">
        <v>456</v>
      </c>
      <c r="D452" s="18">
        <v>2</v>
      </c>
      <c r="E452" s="19" t="s">
        <v>891</v>
      </c>
      <c r="F452" s="21">
        <v>905.98</v>
      </c>
      <c r="H452" s="48" t="str">
        <f t="shared" si="12"/>
        <v>ŁAZISKA (2)</v>
      </c>
      <c r="I452" s="48" t="e">
        <f>VLOOKUP(H452,LGD!$C$2:$F$147,4,FALSE)</f>
        <v>#N/A</v>
      </c>
      <c r="J452" s="50">
        <f t="shared" si="13"/>
        <v>905.98</v>
      </c>
    </row>
    <row r="453" spans="1:10" x14ac:dyDescent="0.25">
      <c r="A453" s="17" t="s">
        <v>460</v>
      </c>
      <c r="B453" s="17" t="s">
        <v>509</v>
      </c>
      <c r="C453" s="17" t="s">
        <v>458</v>
      </c>
      <c r="D453" s="18">
        <v>3</v>
      </c>
      <c r="E453" s="19" t="s">
        <v>892</v>
      </c>
      <c r="F453" s="21">
        <v>1142.3599999999999</v>
      </c>
      <c r="H453" s="48" t="str">
        <f t="shared" si="12"/>
        <v>OPOLE LUBELSKIE (3)</v>
      </c>
      <c r="I453" s="48" t="e">
        <f>VLOOKUP(H453,LGD!$C$2:$F$147,4,FALSE)</f>
        <v>#N/A</v>
      </c>
      <c r="J453" s="50">
        <f t="shared" si="13"/>
        <v>1142.3599999999999</v>
      </c>
    </row>
    <row r="454" spans="1:10" x14ac:dyDescent="0.25">
      <c r="A454" s="17" t="s">
        <v>460</v>
      </c>
      <c r="B454" s="17" t="s">
        <v>509</v>
      </c>
      <c r="C454" s="17" t="s">
        <v>460</v>
      </c>
      <c r="D454" s="18">
        <v>3</v>
      </c>
      <c r="E454" s="19" t="s">
        <v>893</v>
      </c>
      <c r="F454" s="21">
        <v>1109.9100000000001</v>
      </c>
      <c r="H454" s="48" t="str">
        <f t="shared" si="12"/>
        <v>PONIATOWA (3)</v>
      </c>
      <c r="I454" s="48" t="e">
        <f>VLOOKUP(H454,LGD!$C$2:$F$147,4,FALSE)</f>
        <v>#N/A</v>
      </c>
      <c r="J454" s="50">
        <f t="shared" si="13"/>
        <v>1109.9100000000001</v>
      </c>
    </row>
    <row r="455" spans="1:10" x14ac:dyDescent="0.25">
      <c r="A455" s="17" t="s">
        <v>460</v>
      </c>
      <c r="B455" s="17" t="s">
        <v>509</v>
      </c>
      <c r="C455" s="17" t="s">
        <v>467</v>
      </c>
      <c r="D455" s="18">
        <v>2</v>
      </c>
      <c r="E455" s="19"/>
      <c r="F455" s="21">
        <v>1002.09</v>
      </c>
      <c r="H455" s="48" t="str">
        <f t="shared" si="12"/>
        <v xml:space="preserve"> (2)</v>
      </c>
      <c r="I455" s="48" t="e">
        <f>VLOOKUP(H455,LGD!$C$2:$F$147,4,FALSE)</f>
        <v>#N/A</v>
      </c>
      <c r="J455" s="50">
        <f t="shared" si="13"/>
        <v>1002.09</v>
      </c>
    </row>
    <row r="456" spans="1:10" x14ac:dyDescent="0.25">
      <c r="A456" s="17" t="s">
        <v>460</v>
      </c>
      <c r="B456" s="17" t="s">
        <v>511</v>
      </c>
      <c r="C456" s="17" t="s">
        <v>452</v>
      </c>
      <c r="D456" s="18">
        <v>2</v>
      </c>
      <c r="E456" s="19" t="s">
        <v>895</v>
      </c>
      <c r="F456" s="21">
        <v>951.02</v>
      </c>
      <c r="H456" s="48" t="str">
        <f t="shared" ref="H456:H519" si="14">CONCATENATE(E456," (",D456,")")</f>
        <v>DĘBOWA KŁODA (2)</v>
      </c>
      <c r="I456" s="48" t="e">
        <f>VLOOKUP(H456,LGD!$C$2:$F$147,4,FALSE)</f>
        <v>#N/A</v>
      </c>
      <c r="J456" s="50">
        <f t="shared" ref="J456:J519" si="15">F456</f>
        <v>951.02</v>
      </c>
    </row>
    <row r="457" spans="1:10" x14ac:dyDescent="0.25">
      <c r="A457" s="17" t="s">
        <v>460</v>
      </c>
      <c r="B457" s="17" t="s">
        <v>511</v>
      </c>
      <c r="C457" s="17" t="s">
        <v>451</v>
      </c>
      <c r="D457" s="18">
        <v>2</v>
      </c>
      <c r="E457" s="19" t="s">
        <v>896</v>
      </c>
      <c r="F457" s="21">
        <v>771.07</v>
      </c>
      <c r="H457" s="48" t="str">
        <f t="shared" si="14"/>
        <v>JABŁOŃ (2)</v>
      </c>
      <c r="I457" s="48" t="e">
        <f>VLOOKUP(H457,LGD!$C$2:$F$147,4,FALSE)</f>
        <v>#N/A</v>
      </c>
      <c r="J457" s="50">
        <f t="shared" si="15"/>
        <v>771.07</v>
      </c>
    </row>
    <row r="458" spans="1:10" x14ac:dyDescent="0.25">
      <c r="A458" s="17" t="s">
        <v>460</v>
      </c>
      <c r="B458" s="17" t="s">
        <v>511</v>
      </c>
      <c r="C458" s="17" t="s">
        <v>454</v>
      </c>
      <c r="D458" s="18">
        <v>2</v>
      </c>
      <c r="E458" s="19" t="s">
        <v>897</v>
      </c>
      <c r="F458" s="21">
        <v>1026.2</v>
      </c>
      <c r="H458" s="48" t="str">
        <f t="shared" si="14"/>
        <v>MILANÓW (2)</v>
      </c>
      <c r="I458" s="48" t="e">
        <f>VLOOKUP(H458,LGD!$C$2:$F$147,4,FALSE)</f>
        <v>#N/A</v>
      </c>
      <c r="J458" s="50">
        <f t="shared" si="15"/>
        <v>1026.2</v>
      </c>
    </row>
    <row r="459" spans="1:10" x14ac:dyDescent="0.25">
      <c r="A459" s="17" t="s">
        <v>460</v>
      </c>
      <c r="B459" s="17" t="s">
        <v>511</v>
      </c>
      <c r="C459" s="17" t="s">
        <v>456</v>
      </c>
      <c r="D459" s="18">
        <v>3</v>
      </c>
      <c r="E459" s="19" t="s">
        <v>898</v>
      </c>
      <c r="F459" s="21">
        <v>1483.55</v>
      </c>
      <c r="H459" s="48" t="str">
        <f t="shared" si="14"/>
        <v>PARCZEW (3)</v>
      </c>
      <c r="I459" s="48" t="e">
        <f>VLOOKUP(H459,LGD!$C$2:$F$147,4,FALSE)</f>
        <v>#N/A</v>
      </c>
      <c r="J459" s="50">
        <f t="shared" si="15"/>
        <v>1483.55</v>
      </c>
    </row>
    <row r="460" spans="1:10" x14ac:dyDescent="0.25">
      <c r="A460" s="17" t="s">
        <v>460</v>
      </c>
      <c r="B460" s="17" t="s">
        <v>511</v>
      </c>
      <c r="C460" s="17" t="s">
        <v>458</v>
      </c>
      <c r="D460" s="18">
        <v>2</v>
      </c>
      <c r="E460" s="19" t="s">
        <v>899</v>
      </c>
      <c r="F460" s="21">
        <v>1048.6300000000001</v>
      </c>
      <c r="H460" s="48" t="str">
        <f t="shared" si="14"/>
        <v>PODEDWÓRZE (2)</v>
      </c>
      <c r="I460" s="48" t="e">
        <f>VLOOKUP(H460,LGD!$C$2:$F$147,4,FALSE)</f>
        <v>#N/A</v>
      </c>
      <c r="J460" s="50">
        <f t="shared" si="15"/>
        <v>1048.6300000000001</v>
      </c>
    </row>
    <row r="461" spans="1:10" x14ac:dyDescent="0.25">
      <c r="A461" s="17" t="s">
        <v>460</v>
      </c>
      <c r="B461" s="17" t="s">
        <v>511</v>
      </c>
      <c r="C461" s="17" t="s">
        <v>460</v>
      </c>
      <c r="D461" s="18">
        <v>2</v>
      </c>
      <c r="E461" s="19" t="s">
        <v>900</v>
      </c>
      <c r="F461" s="21">
        <v>753.07</v>
      </c>
      <c r="H461" s="48" t="str">
        <f t="shared" si="14"/>
        <v>SIEMIEŃ (2)</v>
      </c>
      <c r="I461" s="48" t="e">
        <f>VLOOKUP(H461,LGD!$C$2:$F$147,4,FALSE)</f>
        <v>#N/A</v>
      </c>
      <c r="J461" s="50">
        <f t="shared" si="15"/>
        <v>753.07</v>
      </c>
    </row>
    <row r="462" spans="1:10" x14ac:dyDescent="0.25">
      <c r="A462" s="17" t="s">
        <v>460</v>
      </c>
      <c r="B462" s="17" t="s">
        <v>511</v>
      </c>
      <c r="C462" s="17" t="s">
        <v>467</v>
      </c>
      <c r="D462" s="18">
        <v>2</v>
      </c>
      <c r="E462" s="19" t="s">
        <v>901</v>
      </c>
      <c r="F462" s="21">
        <v>1208.82</v>
      </c>
      <c r="H462" s="48" t="str">
        <f t="shared" si="14"/>
        <v>SOSNOWICA (2)</v>
      </c>
      <c r="I462" s="48" t="e">
        <f>VLOOKUP(H462,LGD!$C$2:$F$147,4,FALSE)</f>
        <v>#N/A</v>
      </c>
      <c r="J462" s="50">
        <f t="shared" si="15"/>
        <v>1208.82</v>
      </c>
    </row>
    <row r="463" spans="1:10" x14ac:dyDescent="0.25">
      <c r="A463" s="17" t="s">
        <v>460</v>
      </c>
      <c r="B463" s="17" t="s">
        <v>513</v>
      </c>
      <c r="C463" s="17" t="s">
        <v>452</v>
      </c>
      <c r="D463" s="18">
        <v>1</v>
      </c>
      <c r="E463" s="19" t="s">
        <v>902</v>
      </c>
      <c r="F463" s="21">
        <v>2505.3000000000002</v>
      </c>
      <c r="H463" s="48" t="str">
        <f t="shared" si="14"/>
        <v>PUŁAWY (1)</v>
      </c>
      <c r="I463" s="48" t="e">
        <f>VLOOKUP(H463,LGD!$C$2:$F$147,4,FALSE)</f>
        <v>#N/A</v>
      </c>
      <c r="J463" s="50">
        <f t="shared" si="15"/>
        <v>2505.3000000000002</v>
      </c>
    </row>
    <row r="464" spans="1:10" x14ac:dyDescent="0.25">
      <c r="A464" s="17" t="s">
        <v>460</v>
      </c>
      <c r="B464" s="17" t="s">
        <v>513</v>
      </c>
      <c r="C464" s="17" t="s">
        <v>451</v>
      </c>
      <c r="D464" s="18">
        <v>2</v>
      </c>
      <c r="E464" s="19" t="s">
        <v>903</v>
      </c>
      <c r="F464" s="21">
        <v>1031.93</v>
      </c>
      <c r="H464" s="48" t="str">
        <f t="shared" si="14"/>
        <v>BARANÓW (2)</v>
      </c>
      <c r="I464" s="48" t="e">
        <f>VLOOKUP(H464,LGD!$C$2:$F$147,4,FALSE)</f>
        <v>#N/A</v>
      </c>
      <c r="J464" s="50">
        <f t="shared" si="15"/>
        <v>1031.93</v>
      </c>
    </row>
    <row r="465" spans="1:10" x14ac:dyDescent="0.25">
      <c r="A465" s="17" t="s">
        <v>460</v>
      </c>
      <c r="B465" s="17" t="s">
        <v>513</v>
      </c>
      <c r="C465" s="17" t="s">
        <v>454</v>
      </c>
      <c r="D465" s="18">
        <v>2</v>
      </c>
      <c r="E465" s="19" t="s">
        <v>904</v>
      </c>
      <c r="F465" s="21">
        <v>1069.8499999999999</v>
      </c>
      <c r="H465" s="48" t="str">
        <f t="shared" si="14"/>
        <v>JANOWIEC (2)</v>
      </c>
      <c r="I465" s="48" t="e">
        <f>VLOOKUP(H465,LGD!$C$2:$F$147,4,FALSE)</f>
        <v>#N/A</v>
      </c>
      <c r="J465" s="50">
        <f t="shared" si="15"/>
        <v>1069.8499999999999</v>
      </c>
    </row>
    <row r="466" spans="1:10" x14ac:dyDescent="0.25">
      <c r="A466" s="17" t="s">
        <v>460</v>
      </c>
      <c r="B466" s="17" t="s">
        <v>513</v>
      </c>
      <c r="C466" s="17" t="s">
        <v>456</v>
      </c>
      <c r="D466" s="18">
        <v>3</v>
      </c>
      <c r="E466" s="19" t="s">
        <v>905</v>
      </c>
      <c r="F466" s="21">
        <v>1381.67</v>
      </c>
      <c r="H466" s="48" t="str">
        <f t="shared" si="14"/>
        <v>KAZIMIERZ DOLNY (3)</v>
      </c>
      <c r="I466" s="48" t="e">
        <f>VLOOKUP(H466,LGD!$C$2:$F$147,4,FALSE)</f>
        <v>#N/A</v>
      </c>
      <c r="J466" s="50">
        <f t="shared" si="15"/>
        <v>1381.67</v>
      </c>
    </row>
    <row r="467" spans="1:10" x14ac:dyDescent="0.25">
      <c r="A467" s="17" t="s">
        <v>460</v>
      </c>
      <c r="B467" s="17" t="s">
        <v>513</v>
      </c>
      <c r="C467" s="17" t="s">
        <v>458</v>
      </c>
      <c r="D467" s="18">
        <v>2</v>
      </c>
      <c r="E467" s="19" t="s">
        <v>906</v>
      </c>
      <c r="F467" s="21">
        <v>1454.63</v>
      </c>
      <c r="H467" s="48" t="str">
        <f t="shared" si="14"/>
        <v>KOŃSKOWOLA (2)</v>
      </c>
      <c r="I467" s="48" t="e">
        <f>VLOOKUP(H467,LGD!$C$2:$F$147,4,FALSE)</f>
        <v>#N/A</v>
      </c>
      <c r="J467" s="50">
        <f t="shared" si="15"/>
        <v>1454.63</v>
      </c>
    </row>
    <row r="468" spans="1:10" x14ac:dyDescent="0.25">
      <c r="A468" s="17" t="s">
        <v>460</v>
      </c>
      <c r="B468" s="17" t="s">
        <v>513</v>
      </c>
      <c r="C468" s="17" t="s">
        <v>460</v>
      </c>
      <c r="D468" s="18">
        <v>2</v>
      </c>
      <c r="E468" s="19" t="s">
        <v>907</v>
      </c>
      <c r="F468" s="21">
        <v>1182.55</v>
      </c>
      <c r="H468" s="48" t="str">
        <f t="shared" si="14"/>
        <v>KURÓW (2)</v>
      </c>
      <c r="I468" s="48" t="e">
        <f>VLOOKUP(H468,LGD!$C$2:$F$147,4,FALSE)</f>
        <v>#N/A</v>
      </c>
      <c r="J468" s="50">
        <f t="shared" si="15"/>
        <v>1182.55</v>
      </c>
    </row>
    <row r="469" spans="1:10" x14ac:dyDescent="0.25">
      <c r="A469" s="17" t="s">
        <v>460</v>
      </c>
      <c r="B469" s="17" t="s">
        <v>513</v>
      </c>
      <c r="C469" s="17" t="s">
        <v>467</v>
      </c>
      <c r="D469" s="18">
        <v>2</v>
      </c>
      <c r="E469" s="19" t="s">
        <v>908</v>
      </c>
      <c r="F469" s="21">
        <v>1131.5999999999999</v>
      </c>
      <c r="H469" s="48" t="str">
        <f t="shared" si="14"/>
        <v>MARKUSZÓW (2)</v>
      </c>
      <c r="I469" s="48" t="e">
        <f>VLOOKUP(H469,LGD!$C$2:$F$147,4,FALSE)</f>
        <v>#N/A</v>
      </c>
      <c r="J469" s="50">
        <f t="shared" si="15"/>
        <v>1131.5999999999999</v>
      </c>
    </row>
    <row r="470" spans="1:10" x14ac:dyDescent="0.25">
      <c r="A470" s="17" t="s">
        <v>460</v>
      </c>
      <c r="B470" s="17" t="s">
        <v>513</v>
      </c>
      <c r="C470" s="17" t="s">
        <v>491</v>
      </c>
      <c r="D470" s="18">
        <v>3</v>
      </c>
      <c r="E470" s="19" t="s">
        <v>909</v>
      </c>
      <c r="F470" s="21">
        <v>1712.62</v>
      </c>
      <c r="H470" s="48" t="str">
        <f t="shared" si="14"/>
        <v>NAŁĘCZÓW (3)</v>
      </c>
      <c r="I470" s="48" t="e">
        <f>VLOOKUP(H470,LGD!$C$2:$F$147,4,FALSE)</f>
        <v>#N/A</v>
      </c>
      <c r="J470" s="50">
        <f t="shared" si="15"/>
        <v>1712.62</v>
      </c>
    </row>
    <row r="471" spans="1:10" x14ac:dyDescent="0.25">
      <c r="A471" s="17" t="s">
        <v>460</v>
      </c>
      <c r="B471" s="17" t="s">
        <v>513</v>
      </c>
      <c r="C471" s="17" t="s">
        <v>493</v>
      </c>
      <c r="D471" s="18">
        <v>2</v>
      </c>
      <c r="E471" s="19" t="s">
        <v>902</v>
      </c>
      <c r="F471" s="21">
        <v>1347.58</v>
      </c>
      <c r="H471" s="48" t="str">
        <f t="shared" si="14"/>
        <v>PUŁAWY (2)</v>
      </c>
      <c r="I471" s="48" t="e">
        <f>VLOOKUP(H471,LGD!$C$2:$F$147,4,FALSE)</f>
        <v>#N/A</v>
      </c>
      <c r="J471" s="50">
        <f t="shared" si="15"/>
        <v>1347.58</v>
      </c>
    </row>
    <row r="472" spans="1:10" x14ac:dyDescent="0.25">
      <c r="A472" s="17" t="s">
        <v>460</v>
      </c>
      <c r="B472" s="17" t="s">
        <v>513</v>
      </c>
      <c r="C472" s="17" t="s">
        <v>506</v>
      </c>
      <c r="D472" s="18">
        <v>2</v>
      </c>
      <c r="E472" s="19" t="s">
        <v>910</v>
      </c>
      <c r="F472" s="21">
        <v>1038.3900000000001</v>
      </c>
      <c r="H472" s="48" t="str">
        <f t="shared" si="14"/>
        <v>WĄWOLNICA (2)</v>
      </c>
      <c r="I472" s="48" t="e">
        <f>VLOOKUP(H472,LGD!$C$2:$F$147,4,FALSE)</f>
        <v>#N/A</v>
      </c>
      <c r="J472" s="50">
        <f t="shared" si="15"/>
        <v>1038.3900000000001</v>
      </c>
    </row>
    <row r="473" spans="1:10" x14ac:dyDescent="0.25">
      <c r="A473" s="17" t="s">
        <v>460</v>
      </c>
      <c r="B473" s="17" t="s">
        <v>513</v>
      </c>
      <c r="C473" s="17" t="s">
        <v>508</v>
      </c>
      <c r="D473" s="18">
        <v>2</v>
      </c>
      <c r="E473" s="19" t="s">
        <v>911</v>
      </c>
      <c r="F473" s="21">
        <v>1036.78</v>
      </c>
      <c r="H473" s="48" t="str">
        <f t="shared" si="14"/>
        <v>ŻYRZYN (2)</v>
      </c>
      <c r="I473" s="48" t="e">
        <f>VLOOKUP(H473,LGD!$C$2:$F$147,4,FALSE)</f>
        <v>#N/A</v>
      </c>
      <c r="J473" s="50">
        <f t="shared" si="15"/>
        <v>1036.78</v>
      </c>
    </row>
    <row r="474" spans="1:10" x14ac:dyDescent="0.25">
      <c r="A474" s="17" t="s">
        <v>460</v>
      </c>
      <c r="B474" s="17" t="s">
        <v>546</v>
      </c>
      <c r="C474" s="17" t="s">
        <v>452</v>
      </c>
      <c r="D474" s="18">
        <v>1</v>
      </c>
      <c r="E474" s="19" t="s">
        <v>912</v>
      </c>
      <c r="F474" s="21">
        <v>1581.51</v>
      </c>
      <c r="H474" s="48" t="str">
        <f t="shared" si="14"/>
        <v>RADZYŃ PODLASKI (1)</v>
      </c>
      <c r="I474" s="48" t="e">
        <f>VLOOKUP(H474,LGD!$C$2:$F$147,4,FALSE)</f>
        <v>#N/A</v>
      </c>
      <c r="J474" s="50">
        <f t="shared" si="15"/>
        <v>1581.51</v>
      </c>
    </row>
    <row r="475" spans="1:10" x14ac:dyDescent="0.25">
      <c r="A475" s="17" t="s">
        <v>460</v>
      </c>
      <c r="B475" s="17" t="s">
        <v>546</v>
      </c>
      <c r="C475" s="17" t="s">
        <v>451</v>
      </c>
      <c r="D475" s="18">
        <v>2</v>
      </c>
      <c r="E475" s="19" t="s">
        <v>913</v>
      </c>
      <c r="F475" s="21">
        <v>688.19</v>
      </c>
      <c r="H475" s="48" t="str">
        <f t="shared" si="14"/>
        <v>BORKI (2)</v>
      </c>
      <c r="I475" s="48" t="e">
        <f>VLOOKUP(H475,LGD!$C$2:$F$147,4,FALSE)</f>
        <v>#N/A</v>
      </c>
      <c r="J475" s="50">
        <f t="shared" si="15"/>
        <v>688.19</v>
      </c>
    </row>
    <row r="476" spans="1:10" x14ac:dyDescent="0.25">
      <c r="A476" s="17" t="s">
        <v>460</v>
      </c>
      <c r="B476" s="17" t="s">
        <v>546</v>
      </c>
      <c r="C476" s="17" t="s">
        <v>454</v>
      </c>
      <c r="D476" s="18">
        <v>2</v>
      </c>
      <c r="E476" s="19" t="s">
        <v>914</v>
      </c>
      <c r="F476" s="21">
        <v>923.79</v>
      </c>
      <c r="H476" s="48" t="str">
        <f t="shared" si="14"/>
        <v>CZEMIERNIKI (2)</v>
      </c>
      <c r="I476" s="48" t="e">
        <f>VLOOKUP(H476,LGD!$C$2:$F$147,4,FALSE)</f>
        <v>#N/A</v>
      </c>
      <c r="J476" s="50">
        <f t="shared" si="15"/>
        <v>923.79</v>
      </c>
    </row>
    <row r="477" spans="1:10" x14ac:dyDescent="0.25">
      <c r="A477" s="17" t="s">
        <v>460</v>
      </c>
      <c r="B477" s="17" t="s">
        <v>546</v>
      </c>
      <c r="C477" s="17" t="s">
        <v>456</v>
      </c>
      <c r="D477" s="18">
        <v>2</v>
      </c>
      <c r="E477" s="19" t="s">
        <v>915</v>
      </c>
      <c r="F477" s="21">
        <v>882.87</v>
      </c>
      <c r="H477" s="48" t="str">
        <f t="shared" si="14"/>
        <v>KĄKOLEWNICA (2)</v>
      </c>
      <c r="I477" s="48" t="e">
        <f>VLOOKUP(H477,LGD!$C$2:$F$147,4,FALSE)</f>
        <v>#N/A</v>
      </c>
      <c r="J477" s="50">
        <f t="shared" si="15"/>
        <v>882.87</v>
      </c>
    </row>
    <row r="478" spans="1:10" x14ac:dyDescent="0.25">
      <c r="A478" s="17" t="s">
        <v>460</v>
      </c>
      <c r="B478" s="17" t="s">
        <v>546</v>
      </c>
      <c r="C478" s="17" t="s">
        <v>458</v>
      </c>
      <c r="D478" s="18">
        <v>2</v>
      </c>
      <c r="E478" s="19" t="s">
        <v>916</v>
      </c>
      <c r="F478" s="21">
        <v>814.87</v>
      </c>
      <c r="H478" s="48" t="str">
        <f t="shared" si="14"/>
        <v>KOMARÓWKA PODLASKA (2)</v>
      </c>
      <c r="I478" s="48" t="e">
        <f>VLOOKUP(H478,LGD!$C$2:$F$147,4,FALSE)</f>
        <v>#N/A</v>
      </c>
      <c r="J478" s="50">
        <f t="shared" si="15"/>
        <v>814.87</v>
      </c>
    </row>
    <row r="479" spans="1:10" x14ac:dyDescent="0.25">
      <c r="A479" s="17" t="s">
        <v>460</v>
      </c>
      <c r="B479" s="17" t="s">
        <v>546</v>
      </c>
      <c r="C479" s="17" t="s">
        <v>460</v>
      </c>
      <c r="D479" s="18">
        <v>2</v>
      </c>
      <c r="E479" s="19" t="s">
        <v>912</v>
      </c>
      <c r="F479" s="21">
        <v>1048.79</v>
      </c>
      <c r="H479" s="48" t="str">
        <f t="shared" si="14"/>
        <v>RADZYŃ PODLASKI (2)</v>
      </c>
      <c r="I479" s="48" t="e">
        <f>VLOOKUP(H479,LGD!$C$2:$F$147,4,FALSE)</f>
        <v>#N/A</v>
      </c>
      <c r="J479" s="50">
        <f t="shared" si="15"/>
        <v>1048.79</v>
      </c>
    </row>
    <row r="480" spans="1:10" x14ac:dyDescent="0.25">
      <c r="A480" s="17" t="s">
        <v>460</v>
      </c>
      <c r="B480" s="17" t="s">
        <v>546</v>
      </c>
      <c r="C480" s="17" t="s">
        <v>467</v>
      </c>
      <c r="D480" s="18">
        <v>2</v>
      </c>
      <c r="E480" s="19" t="s">
        <v>917</v>
      </c>
      <c r="F480" s="21">
        <v>868.5</v>
      </c>
      <c r="H480" s="48" t="str">
        <f t="shared" si="14"/>
        <v>ULAN-MAJORAT (2)</v>
      </c>
      <c r="I480" s="48" t="e">
        <f>VLOOKUP(H480,LGD!$C$2:$F$147,4,FALSE)</f>
        <v>#N/A</v>
      </c>
      <c r="J480" s="50">
        <f t="shared" si="15"/>
        <v>868.5</v>
      </c>
    </row>
    <row r="481" spans="1:10" x14ac:dyDescent="0.25">
      <c r="A481" s="17" t="s">
        <v>460</v>
      </c>
      <c r="B481" s="17" t="s">
        <v>546</v>
      </c>
      <c r="C481" s="17" t="s">
        <v>491</v>
      </c>
      <c r="D481" s="18">
        <v>2</v>
      </c>
      <c r="E481" s="19" t="s">
        <v>918</v>
      </c>
      <c r="F481" s="21">
        <v>941.38</v>
      </c>
      <c r="H481" s="48" t="str">
        <f t="shared" si="14"/>
        <v>WOHYŃ (2)</v>
      </c>
      <c r="I481" s="48" t="e">
        <f>VLOOKUP(H481,LGD!$C$2:$F$147,4,FALSE)</f>
        <v>#N/A</v>
      </c>
      <c r="J481" s="50">
        <f t="shared" si="15"/>
        <v>941.38</v>
      </c>
    </row>
    <row r="482" spans="1:10" x14ac:dyDescent="0.25">
      <c r="A482" s="17" t="s">
        <v>460</v>
      </c>
      <c r="B482" s="17" t="s">
        <v>550</v>
      </c>
      <c r="C482" s="17" t="s">
        <v>452</v>
      </c>
      <c r="D482" s="18">
        <v>1</v>
      </c>
      <c r="E482" s="19" t="s">
        <v>919</v>
      </c>
      <c r="F482" s="21">
        <v>1838.31</v>
      </c>
      <c r="H482" s="48" t="str">
        <f t="shared" si="14"/>
        <v>DĘBLIN (1)</v>
      </c>
      <c r="I482" s="48" t="e">
        <f>VLOOKUP(H482,LGD!$C$2:$F$147,4,FALSE)</f>
        <v>#N/A</v>
      </c>
      <c r="J482" s="50">
        <f t="shared" si="15"/>
        <v>1838.31</v>
      </c>
    </row>
    <row r="483" spans="1:10" x14ac:dyDescent="0.25">
      <c r="A483" s="17" t="s">
        <v>460</v>
      </c>
      <c r="B483" s="17" t="s">
        <v>550</v>
      </c>
      <c r="C483" s="17" t="s">
        <v>451</v>
      </c>
      <c r="D483" s="18">
        <v>2</v>
      </c>
      <c r="E483" s="19" t="s">
        <v>920</v>
      </c>
      <c r="F483" s="21">
        <v>901.85</v>
      </c>
      <c r="H483" s="48" t="str">
        <f t="shared" si="14"/>
        <v>KŁOCZEW (2)</v>
      </c>
      <c r="I483" s="48" t="e">
        <f>VLOOKUP(H483,LGD!$C$2:$F$147,4,FALSE)</f>
        <v>#N/A</v>
      </c>
      <c r="J483" s="50">
        <f t="shared" si="15"/>
        <v>901.85</v>
      </c>
    </row>
    <row r="484" spans="1:10" x14ac:dyDescent="0.25">
      <c r="A484" s="17" t="s">
        <v>460</v>
      </c>
      <c r="B484" s="17" t="s">
        <v>550</v>
      </c>
      <c r="C484" s="17" t="s">
        <v>454</v>
      </c>
      <c r="D484" s="18">
        <v>2</v>
      </c>
      <c r="E484" s="19" t="s">
        <v>921</v>
      </c>
      <c r="F484" s="21">
        <v>663.12</v>
      </c>
      <c r="H484" s="48" t="str">
        <f t="shared" si="14"/>
        <v>NOWODWÓR (2)</v>
      </c>
      <c r="I484" s="48" t="e">
        <f>VLOOKUP(H484,LGD!$C$2:$F$147,4,FALSE)</f>
        <v>#N/A</v>
      </c>
      <c r="J484" s="50">
        <f t="shared" si="15"/>
        <v>663.12</v>
      </c>
    </row>
    <row r="485" spans="1:10" x14ac:dyDescent="0.25">
      <c r="A485" s="17" t="s">
        <v>460</v>
      </c>
      <c r="B485" s="17" t="s">
        <v>550</v>
      </c>
      <c r="C485" s="17" t="s">
        <v>456</v>
      </c>
      <c r="D485" s="18">
        <v>3</v>
      </c>
      <c r="E485" s="19" t="s">
        <v>922</v>
      </c>
      <c r="F485" s="21">
        <v>1431.28</v>
      </c>
      <c r="H485" s="48" t="str">
        <f t="shared" si="14"/>
        <v>RYKI (3)</v>
      </c>
      <c r="I485" s="48" t="e">
        <f>VLOOKUP(H485,LGD!$C$2:$F$147,4,FALSE)</f>
        <v>#N/A</v>
      </c>
      <c r="J485" s="50">
        <f t="shared" si="15"/>
        <v>1431.28</v>
      </c>
    </row>
    <row r="486" spans="1:10" x14ac:dyDescent="0.25">
      <c r="A486" s="17" t="s">
        <v>460</v>
      </c>
      <c r="B486" s="17" t="s">
        <v>550</v>
      </c>
      <c r="C486" s="17" t="s">
        <v>458</v>
      </c>
      <c r="D486" s="18">
        <v>2</v>
      </c>
      <c r="E486" s="19" t="s">
        <v>923</v>
      </c>
      <c r="F486" s="21">
        <v>1439.91</v>
      </c>
      <c r="H486" s="48" t="str">
        <f t="shared" si="14"/>
        <v>STĘŻYCA (2)</v>
      </c>
      <c r="I486" s="48" t="e">
        <f>VLOOKUP(H486,LGD!$C$2:$F$147,4,FALSE)</f>
        <v>#N/A</v>
      </c>
      <c r="J486" s="50">
        <f t="shared" si="15"/>
        <v>1439.91</v>
      </c>
    </row>
    <row r="487" spans="1:10" x14ac:dyDescent="0.25">
      <c r="A487" s="17" t="s">
        <v>460</v>
      </c>
      <c r="B487" s="17" t="s">
        <v>550</v>
      </c>
      <c r="C487" s="17" t="s">
        <v>460</v>
      </c>
      <c r="D487" s="18">
        <v>2</v>
      </c>
      <c r="E487" s="19" t="s">
        <v>924</v>
      </c>
      <c r="F487" s="21">
        <v>922.5</v>
      </c>
      <c r="H487" s="48" t="str">
        <f t="shared" si="14"/>
        <v>UŁĘŻ (2)</v>
      </c>
      <c r="I487" s="48" t="e">
        <f>VLOOKUP(H487,LGD!$C$2:$F$147,4,FALSE)</f>
        <v>#N/A</v>
      </c>
      <c r="J487" s="50">
        <f t="shared" si="15"/>
        <v>922.5</v>
      </c>
    </row>
    <row r="488" spans="1:10" x14ac:dyDescent="0.25">
      <c r="A488" s="17" t="s">
        <v>460</v>
      </c>
      <c r="B488" s="17" t="s">
        <v>557</v>
      </c>
      <c r="C488" s="17" t="s">
        <v>452</v>
      </c>
      <c r="D488" s="18">
        <v>1</v>
      </c>
      <c r="E488" s="19" t="s">
        <v>925</v>
      </c>
      <c r="F488" s="21">
        <v>1648.14</v>
      </c>
      <c r="H488" s="48" t="str">
        <f t="shared" si="14"/>
        <v>ŚWIDNIK (1)</v>
      </c>
      <c r="I488" s="48" t="e">
        <f>VLOOKUP(H488,LGD!$C$2:$F$147,4,FALSE)</f>
        <v>#N/A</v>
      </c>
      <c r="J488" s="50">
        <f t="shared" si="15"/>
        <v>1648.14</v>
      </c>
    </row>
    <row r="489" spans="1:10" x14ac:dyDescent="0.25">
      <c r="A489" s="17" t="s">
        <v>460</v>
      </c>
      <c r="B489" s="17" t="s">
        <v>557</v>
      </c>
      <c r="C489" s="17" t="s">
        <v>451</v>
      </c>
      <c r="D489" s="18">
        <v>2</v>
      </c>
      <c r="E489" s="19" t="s">
        <v>926</v>
      </c>
      <c r="F489" s="21">
        <v>1364.84</v>
      </c>
      <c r="H489" s="48" t="str">
        <f t="shared" si="14"/>
        <v>MEŁGIEW (2)</v>
      </c>
      <c r="I489" s="48" t="e">
        <f>VLOOKUP(H489,LGD!$C$2:$F$147,4,FALSE)</f>
        <v>#N/A</v>
      </c>
      <c r="J489" s="50">
        <f t="shared" si="15"/>
        <v>1364.84</v>
      </c>
    </row>
    <row r="490" spans="1:10" x14ac:dyDescent="0.25">
      <c r="A490" s="17" t="s">
        <v>460</v>
      </c>
      <c r="B490" s="17" t="s">
        <v>557</v>
      </c>
      <c r="C490" s="17" t="s">
        <v>454</v>
      </c>
      <c r="D490" s="18">
        <v>3</v>
      </c>
      <c r="E490" s="19" t="s">
        <v>927</v>
      </c>
      <c r="F490" s="21">
        <v>1204.1600000000001</v>
      </c>
      <c r="H490" s="48" t="str">
        <f t="shared" si="14"/>
        <v>PIASKI (3)</v>
      </c>
      <c r="I490" s="48" t="e">
        <f>VLOOKUP(H490,LGD!$C$2:$F$147,4,FALSE)</f>
        <v>#N/A</v>
      </c>
      <c r="J490" s="50">
        <f t="shared" si="15"/>
        <v>1204.1600000000001</v>
      </c>
    </row>
    <row r="491" spans="1:10" x14ac:dyDescent="0.25">
      <c r="A491" s="17" t="s">
        <v>460</v>
      </c>
      <c r="B491" s="17" t="s">
        <v>557</v>
      </c>
      <c r="C491" s="17" t="s">
        <v>456</v>
      </c>
      <c r="D491" s="18">
        <v>2</v>
      </c>
      <c r="E491" s="19" t="s">
        <v>928</v>
      </c>
      <c r="F491" s="21">
        <v>973.81</v>
      </c>
      <c r="H491" s="48" t="str">
        <f t="shared" si="14"/>
        <v>RYBCZEWICE (2)</v>
      </c>
      <c r="I491" s="48" t="e">
        <f>VLOOKUP(H491,LGD!$C$2:$F$147,4,FALSE)</f>
        <v>#N/A</v>
      </c>
      <c r="J491" s="50">
        <f t="shared" si="15"/>
        <v>973.81</v>
      </c>
    </row>
    <row r="492" spans="1:10" x14ac:dyDescent="0.25">
      <c r="A492" s="17" t="s">
        <v>460</v>
      </c>
      <c r="B492" s="17" t="s">
        <v>557</v>
      </c>
      <c r="C492" s="17" t="s">
        <v>458</v>
      </c>
      <c r="D492" s="18">
        <v>2</v>
      </c>
      <c r="E492" s="19" t="s">
        <v>929</v>
      </c>
      <c r="F492" s="21">
        <v>1179.43</v>
      </c>
      <c r="H492" s="48" t="str">
        <f t="shared" si="14"/>
        <v>TRAWNIKI (2)</v>
      </c>
      <c r="I492" s="48" t="e">
        <f>VLOOKUP(H492,LGD!$C$2:$F$147,4,FALSE)</f>
        <v>#N/A</v>
      </c>
      <c r="J492" s="50">
        <f t="shared" si="15"/>
        <v>1179.43</v>
      </c>
    </row>
    <row r="493" spans="1:10" x14ac:dyDescent="0.25">
      <c r="A493" s="17" t="s">
        <v>460</v>
      </c>
      <c r="B493" s="17" t="s">
        <v>563</v>
      </c>
      <c r="C493" s="17" t="s">
        <v>452</v>
      </c>
      <c r="D493" s="18">
        <v>1</v>
      </c>
      <c r="E493" s="19" t="s">
        <v>930</v>
      </c>
      <c r="F493" s="21">
        <v>1627.63</v>
      </c>
      <c r="H493" s="48" t="str">
        <f t="shared" si="14"/>
        <v>TOMASZÓW LUBELSKI (1)</v>
      </c>
      <c r="I493" s="48" t="e">
        <f>VLOOKUP(H493,LGD!$C$2:$F$147,4,FALSE)</f>
        <v>#N/A</v>
      </c>
      <c r="J493" s="50">
        <f t="shared" si="15"/>
        <v>1627.63</v>
      </c>
    </row>
    <row r="494" spans="1:10" x14ac:dyDescent="0.25">
      <c r="A494" s="17" t="s">
        <v>460</v>
      </c>
      <c r="B494" s="17" t="s">
        <v>563</v>
      </c>
      <c r="C494" s="17" t="s">
        <v>451</v>
      </c>
      <c r="D494" s="18">
        <v>2</v>
      </c>
      <c r="E494" s="19" t="s">
        <v>931</v>
      </c>
      <c r="F494" s="21">
        <v>860.93</v>
      </c>
      <c r="H494" s="48" t="str">
        <f t="shared" si="14"/>
        <v>BEŁŻEC (2)</v>
      </c>
      <c r="I494" s="48" t="e">
        <f>VLOOKUP(H494,LGD!$C$2:$F$147,4,FALSE)</f>
        <v>#N/A</v>
      </c>
      <c r="J494" s="50">
        <f t="shared" si="15"/>
        <v>860.93</v>
      </c>
    </row>
    <row r="495" spans="1:10" x14ac:dyDescent="0.25">
      <c r="A495" s="17" t="s">
        <v>460</v>
      </c>
      <c r="B495" s="17" t="s">
        <v>563</v>
      </c>
      <c r="C495" s="17" t="s">
        <v>454</v>
      </c>
      <c r="D495" s="18">
        <v>2</v>
      </c>
      <c r="E495" s="19" t="s">
        <v>932</v>
      </c>
      <c r="F495" s="21">
        <v>1360.42</v>
      </c>
      <c r="H495" s="48" t="str">
        <f t="shared" si="14"/>
        <v>JARCZÓW (2)</v>
      </c>
      <c r="I495" s="48" t="e">
        <f>VLOOKUP(H495,LGD!$C$2:$F$147,4,FALSE)</f>
        <v>#N/A</v>
      </c>
      <c r="J495" s="50">
        <f t="shared" si="15"/>
        <v>1360.42</v>
      </c>
    </row>
    <row r="496" spans="1:10" x14ac:dyDescent="0.25">
      <c r="A496" s="17" t="s">
        <v>460</v>
      </c>
      <c r="B496" s="17" t="s">
        <v>563</v>
      </c>
      <c r="C496" s="17" t="s">
        <v>456</v>
      </c>
      <c r="D496" s="18">
        <v>2</v>
      </c>
      <c r="E496" s="19" t="s">
        <v>933</v>
      </c>
      <c r="F496" s="21">
        <v>865.32</v>
      </c>
      <c r="H496" s="48" t="str">
        <f t="shared" si="14"/>
        <v>KRYNICE (2)</v>
      </c>
      <c r="I496" s="48" t="e">
        <f>VLOOKUP(H496,LGD!$C$2:$F$147,4,FALSE)</f>
        <v>#N/A</v>
      </c>
      <c r="J496" s="50">
        <f t="shared" si="15"/>
        <v>865.32</v>
      </c>
    </row>
    <row r="497" spans="1:10" x14ac:dyDescent="0.25">
      <c r="A497" s="17" t="s">
        <v>460</v>
      </c>
      <c r="B497" s="17" t="s">
        <v>563</v>
      </c>
      <c r="C497" s="17" t="s">
        <v>458</v>
      </c>
      <c r="D497" s="18">
        <v>3</v>
      </c>
      <c r="E497" s="19" t="s">
        <v>934</v>
      </c>
      <c r="F497" s="21">
        <v>1143.98</v>
      </c>
      <c r="H497" s="48" t="str">
        <f t="shared" si="14"/>
        <v>LUBYCZA KRÓLEWSKA (3)</v>
      </c>
      <c r="I497" s="48" t="e">
        <f>VLOOKUP(H497,LGD!$C$2:$F$147,4,FALSE)</f>
        <v>#N/A</v>
      </c>
      <c r="J497" s="50">
        <f t="shared" si="15"/>
        <v>1143.98</v>
      </c>
    </row>
    <row r="498" spans="1:10" x14ac:dyDescent="0.25">
      <c r="A498" s="17" t="s">
        <v>460</v>
      </c>
      <c r="B498" s="17" t="s">
        <v>563</v>
      </c>
      <c r="C498" s="17" t="s">
        <v>460</v>
      </c>
      <c r="D498" s="18">
        <v>3</v>
      </c>
      <c r="E498" s="19" t="s">
        <v>935</v>
      </c>
      <c r="F498" s="21">
        <v>1307.18</v>
      </c>
      <c r="H498" s="48" t="str">
        <f t="shared" si="14"/>
        <v>ŁASZCZÓW (3)</v>
      </c>
      <c r="I498" s="48" t="e">
        <f>VLOOKUP(H498,LGD!$C$2:$F$147,4,FALSE)</f>
        <v>#N/A</v>
      </c>
      <c r="J498" s="50">
        <f t="shared" si="15"/>
        <v>1307.18</v>
      </c>
    </row>
    <row r="499" spans="1:10" x14ac:dyDescent="0.25">
      <c r="A499" s="17" t="s">
        <v>460</v>
      </c>
      <c r="B499" s="17" t="s">
        <v>563</v>
      </c>
      <c r="C499" s="17" t="s">
        <v>467</v>
      </c>
      <c r="D499" s="18">
        <v>2</v>
      </c>
      <c r="E499" s="19" t="s">
        <v>936</v>
      </c>
      <c r="F499" s="21">
        <v>802.45</v>
      </c>
      <c r="H499" s="48" t="str">
        <f t="shared" si="14"/>
        <v>RACHANIE (2)</v>
      </c>
      <c r="I499" s="48" t="e">
        <f>VLOOKUP(H499,LGD!$C$2:$F$147,4,FALSE)</f>
        <v>#N/A</v>
      </c>
      <c r="J499" s="50">
        <f t="shared" si="15"/>
        <v>802.45</v>
      </c>
    </row>
    <row r="500" spans="1:10" x14ac:dyDescent="0.25">
      <c r="A500" s="17" t="s">
        <v>460</v>
      </c>
      <c r="B500" s="17" t="s">
        <v>563</v>
      </c>
      <c r="C500" s="17" t="s">
        <v>491</v>
      </c>
      <c r="D500" s="18">
        <v>2</v>
      </c>
      <c r="E500" s="19" t="s">
        <v>937</v>
      </c>
      <c r="F500" s="21">
        <v>645.89</v>
      </c>
      <c r="H500" s="48" t="str">
        <f t="shared" si="14"/>
        <v>SUSIEC (2)</v>
      </c>
      <c r="I500" s="48" t="e">
        <f>VLOOKUP(H500,LGD!$C$2:$F$147,4,FALSE)</f>
        <v>#N/A</v>
      </c>
      <c r="J500" s="50">
        <f t="shared" si="15"/>
        <v>645.89</v>
      </c>
    </row>
    <row r="501" spans="1:10" x14ac:dyDescent="0.25">
      <c r="A501" s="17" t="s">
        <v>460</v>
      </c>
      <c r="B501" s="17" t="s">
        <v>563</v>
      </c>
      <c r="C501" s="17" t="s">
        <v>493</v>
      </c>
      <c r="D501" s="18">
        <v>2</v>
      </c>
      <c r="E501" s="19" t="s">
        <v>938</v>
      </c>
      <c r="F501" s="21">
        <v>711.27</v>
      </c>
      <c r="H501" s="48" t="str">
        <f t="shared" si="14"/>
        <v>TARNAWATKA (2)</v>
      </c>
      <c r="I501" s="48" t="e">
        <f>VLOOKUP(H501,LGD!$C$2:$F$147,4,FALSE)</f>
        <v>#N/A</v>
      </c>
      <c r="J501" s="50">
        <f t="shared" si="15"/>
        <v>711.27</v>
      </c>
    </row>
    <row r="502" spans="1:10" x14ac:dyDescent="0.25">
      <c r="A502" s="17" t="s">
        <v>460</v>
      </c>
      <c r="B502" s="17" t="s">
        <v>563</v>
      </c>
      <c r="C502" s="17" t="s">
        <v>506</v>
      </c>
      <c r="D502" s="18">
        <v>2</v>
      </c>
      <c r="E502" s="19" t="s">
        <v>939</v>
      </c>
      <c r="F502" s="21">
        <v>963.82</v>
      </c>
      <c r="H502" s="48" t="str">
        <f t="shared" si="14"/>
        <v>TELATYN (2)</v>
      </c>
      <c r="I502" s="48" t="e">
        <f>VLOOKUP(H502,LGD!$C$2:$F$147,4,FALSE)</f>
        <v>#N/A</v>
      </c>
      <c r="J502" s="50">
        <f t="shared" si="15"/>
        <v>963.82</v>
      </c>
    </row>
    <row r="503" spans="1:10" x14ac:dyDescent="0.25">
      <c r="A503" s="17" t="s">
        <v>460</v>
      </c>
      <c r="B503" s="17" t="s">
        <v>563</v>
      </c>
      <c r="C503" s="17" t="s">
        <v>508</v>
      </c>
      <c r="D503" s="18">
        <v>2</v>
      </c>
      <c r="E503" s="19" t="s">
        <v>930</v>
      </c>
      <c r="F503" s="21">
        <v>1102.5</v>
      </c>
      <c r="H503" s="48" t="str">
        <f t="shared" si="14"/>
        <v>TOMASZÓW LUBELSKI (2)</v>
      </c>
      <c r="I503" s="48" t="e">
        <f>VLOOKUP(H503,LGD!$C$2:$F$147,4,FALSE)</f>
        <v>#N/A</v>
      </c>
      <c r="J503" s="50">
        <f t="shared" si="15"/>
        <v>1102.5</v>
      </c>
    </row>
    <row r="504" spans="1:10" x14ac:dyDescent="0.25">
      <c r="A504" s="17" t="s">
        <v>460</v>
      </c>
      <c r="B504" s="17" t="s">
        <v>563</v>
      </c>
      <c r="C504" s="17" t="s">
        <v>509</v>
      </c>
      <c r="D504" s="18">
        <v>3</v>
      </c>
      <c r="E504" s="19" t="s">
        <v>940</v>
      </c>
      <c r="F504" s="21">
        <v>1192.79</v>
      </c>
      <c r="H504" s="48" t="str">
        <f t="shared" si="14"/>
        <v>TYSZOWCE (3)</v>
      </c>
      <c r="I504" s="48" t="e">
        <f>VLOOKUP(H504,LGD!$C$2:$F$147,4,FALSE)</f>
        <v>#N/A</v>
      </c>
      <c r="J504" s="50">
        <f t="shared" si="15"/>
        <v>1192.79</v>
      </c>
    </row>
    <row r="505" spans="1:10" x14ac:dyDescent="0.25">
      <c r="A505" s="17" t="s">
        <v>460</v>
      </c>
      <c r="B505" s="17" t="s">
        <v>563</v>
      </c>
      <c r="C505" s="17" t="s">
        <v>511</v>
      </c>
      <c r="D505" s="18">
        <v>2</v>
      </c>
      <c r="E505" s="19" t="s">
        <v>941</v>
      </c>
      <c r="F505" s="21">
        <v>953.88</v>
      </c>
      <c r="H505" s="48" t="str">
        <f t="shared" si="14"/>
        <v>ULHÓWEK (2)</v>
      </c>
      <c r="I505" s="48" t="e">
        <f>VLOOKUP(H505,LGD!$C$2:$F$147,4,FALSE)</f>
        <v>#N/A</v>
      </c>
      <c r="J505" s="50">
        <f t="shared" si="15"/>
        <v>953.88</v>
      </c>
    </row>
    <row r="506" spans="1:10" x14ac:dyDescent="0.25">
      <c r="A506" s="17" t="s">
        <v>460</v>
      </c>
      <c r="B506" s="17" t="s">
        <v>569</v>
      </c>
      <c r="C506" s="17" t="s">
        <v>452</v>
      </c>
      <c r="D506" s="18">
        <v>1</v>
      </c>
      <c r="E506" s="19" t="s">
        <v>942</v>
      </c>
      <c r="F506" s="21">
        <v>1294.8800000000001</v>
      </c>
      <c r="H506" s="48" t="str">
        <f t="shared" si="14"/>
        <v>WŁODAWA (1)</v>
      </c>
      <c r="I506" s="48" t="e">
        <f>VLOOKUP(H506,LGD!$C$2:$F$147,4,FALSE)</f>
        <v>#N/A</v>
      </c>
      <c r="J506" s="50">
        <f t="shared" si="15"/>
        <v>1294.8800000000001</v>
      </c>
    </row>
    <row r="507" spans="1:10" x14ac:dyDescent="0.25">
      <c r="A507" s="17" t="s">
        <v>460</v>
      </c>
      <c r="B507" s="17" t="s">
        <v>569</v>
      </c>
      <c r="C507" s="17" t="s">
        <v>451</v>
      </c>
      <c r="D507" s="18">
        <v>2</v>
      </c>
      <c r="E507" s="19" t="s">
        <v>943</v>
      </c>
      <c r="F507" s="21">
        <v>693.17</v>
      </c>
      <c r="H507" s="48" t="str">
        <f t="shared" si="14"/>
        <v>HANNA (2)</v>
      </c>
      <c r="I507" s="48" t="e">
        <f>VLOOKUP(H507,LGD!$C$2:$F$147,4,FALSE)</f>
        <v>#N/A</v>
      </c>
      <c r="J507" s="50">
        <f t="shared" si="15"/>
        <v>693.17</v>
      </c>
    </row>
    <row r="508" spans="1:10" x14ac:dyDescent="0.25">
      <c r="A508" s="17" t="s">
        <v>460</v>
      </c>
      <c r="B508" s="17" t="s">
        <v>569</v>
      </c>
      <c r="C508" s="17" t="s">
        <v>454</v>
      </c>
      <c r="D508" s="18">
        <v>2</v>
      </c>
      <c r="E508" s="19" t="s">
        <v>944</v>
      </c>
      <c r="F508" s="21">
        <v>1101.3</v>
      </c>
      <c r="H508" s="48" t="str">
        <f t="shared" si="14"/>
        <v>HAŃSK (2)</v>
      </c>
      <c r="I508" s="48" t="e">
        <f>VLOOKUP(H508,LGD!$C$2:$F$147,4,FALSE)</f>
        <v>#N/A</v>
      </c>
      <c r="J508" s="50">
        <f t="shared" si="15"/>
        <v>1101.3</v>
      </c>
    </row>
    <row r="509" spans="1:10" x14ac:dyDescent="0.25">
      <c r="A509" s="17" t="s">
        <v>460</v>
      </c>
      <c r="B509" s="17" t="s">
        <v>569</v>
      </c>
      <c r="C509" s="17" t="s">
        <v>456</v>
      </c>
      <c r="D509" s="18">
        <v>2</v>
      </c>
      <c r="E509" s="19" t="s">
        <v>945</v>
      </c>
      <c r="F509" s="21">
        <v>764.31</v>
      </c>
      <c r="H509" s="48" t="str">
        <f t="shared" si="14"/>
        <v>STARY BRUS (2)</v>
      </c>
      <c r="I509" s="48" t="e">
        <f>VLOOKUP(H509,LGD!$C$2:$F$147,4,FALSE)</f>
        <v>#N/A</v>
      </c>
      <c r="J509" s="50">
        <f t="shared" si="15"/>
        <v>764.31</v>
      </c>
    </row>
    <row r="510" spans="1:10" x14ac:dyDescent="0.25">
      <c r="A510" s="17" t="s">
        <v>460</v>
      </c>
      <c r="B510" s="17" t="s">
        <v>569</v>
      </c>
      <c r="C510" s="17" t="s">
        <v>458</v>
      </c>
      <c r="D510" s="18">
        <v>2</v>
      </c>
      <c r="E510" s="19" t="s">
        <v>946</v>
      </c>
      <c r="F510" s="21">
        <v>1169.81</v>
      </c>
      <c r="H510" s="48" t="str">
        <f t="shared" si="14"/>
        <v>URSZULIN (2)</v>
      </c>
      <c r="I510" s="48" t="e">
        <f>VLOOKUP(H510,LGD!$C$2:$F$147,4,FALSE)</f>
        <v>#N/A</v>
      </c>
      <c r="J510" s="50">
        <f t="shared" si="15"/>
        <v>1169.81</v>
      </c>
    </row>
    <row r="511" spans="1:10" x14ac:dyDescent="0.25">
      <c r="A511" s="17" t="s">
        <v>460</v>
      </c>
      <c r="B511" s="17" t="s">
        <v>569</v>
      </c>
      <c r="C511" s="17" t="s">
        <v>460</v>
      </c>
      <c r="D511" s="18">
        <v>2</v>
      </c>
      <c r="E511" s="19" t="s">
        <v>942</v>
      </c>
      <c r="F511" s="21">
        <v>1442.32</v>
      </c>
      <c r="H511" s="48" t="str">
        <f t="shared" si="14"/>
        <v>WŁODAWA (2)</v>
      </c>
      <c r="I511" s="48" t="e">
        <f>VLOOKUP(H511,LGD!$C$2:$F$147,4,FALSE)</f>
        <v>#N/A</v>
      </c>
      <c r="J511" s="50">
        <f t="shared" si="15"/>
        <v>1442.32</v>
      </c>
    </row>
    <row r="512" spans="1:10" x14ac:dyDescent="0.25">
      <c r="A512" s="17" t="s">
        <v>460</v>
      </c>
      <c r="B512" s="17" t="s">
        <v>569</v>
      </c>
      <c r="C512" s="17" t="s">
        <v>467</v>
      </c>
      <c r="D512" s="18">
        <v>2</v>
      </c>
      <c r="E512" s="19" t="s">
        <v>947</v>
      </c>
      <c r="F512" s="21">
        <v>965.01</v>
      </c>
      <c r="H512" s="48" t="str">
        <f t="shared" si="14"/>
        <v>WOLA UHRUSKA (2)</v>
      </c>
      <c r="I512" s="48" t="e">
        <f>VLOOKUP(H512,LGD!$C$2:$F$147,4,FALSE)</f>
        <v>#N/A</v>
      </c>
      <c r="J512" s="50">
        <f t="shared" si="15"/>
        <v>965.01</v>
      </c>
    </row>
    <row r="513" spans="1:10" x14ac:dyDescent="0.25">
      <c r="A513" s="17" t="s">
        <v>460</v>
      </c>
      <c r="B513" s="17" t="s">
        <v>569</v>
      </c>
      <c r="C513" s="17" t="s">
        <v>491</v>
      </c>
      <c r="D513" s="18">
        <v>2</v>
      </c>
      <c r="E513" s="19" t="s">
        <v>948</v>
      </c>
      <c r="F513" s="21">
        <v>920.45</v>
      </c>
      <c r="H513" s="48" t="str">
        <f t="shared" si="14"/>
        <v>WYRYKI (2)</v>
      </c>
      <c r="I513" s="48" t="e">
        <f>VLOOKUP(H513,LGD!$C$2:$F$147,4,FALSE)</f>
        <v>#N/A</v>
      </c>
      <c r="J513" s="50">
        <f t="shared" si="15"/>
        <v>920.45</v>
      </c>
    </row>
    <row r="514" spans="1:10" x14ac:dyDescent="0.25">
      <c r="A514" s="17" t="s">
        <v>460</v>
      </c>
      <c r="B514" s="17" t="s">
        <v>577</v>
      </c>
      <c r="C514" s="17" t="s">
        <v>452</v>
      </c>
      <c r="D514" s="18">
        <v>2</v>
      </c>
      <c r="E514" s="19" t="s">
        <v>881</v>
      </c>
      <c r="F514" s="21">
        <v>979.51</v>
      </c>
      <c r="H514" s="48" t="str">
        <f t="shared" si="14"/>
        <v>ADAMÓW (2)</v>
      </c>
      <c r="I514" s="48" t="e">
        <f>VLOOKUP(H514,LGD!$C$2:$F$147,4,FALSE)</f>
        <v>#N/A</v>
      </c>
      <c r="J514" s="50">
        <f t="shared" si="15"/>
        <v>979.51</v>
      </c>
    </row>
    <row r="515" spans="1:10" x14ac:dyDescent="0.25">
      <c r="A515" s="17" t="s">
        <v>460</v>
      </c>
      <c r="B515" s="17" t="s">
        <v>577</v>
      </c>
      <c r="C515" s="17" t="s">
        <v>451</v>
      </c>
      <c r="D515" s="18">
        <v>2</v>
      </c>
      <c r="E515" s="19" t="s">
        <v>949</v>
      </c>
      <c r="F515" s="21">
        <v>928.32</v>
      </c>
      <c r="H515" s="48" t="str">
        <f t="shared" si="14"/>
        <v>GRABOWIEC (2)</v>
      </c>
      <c r="I515" s="48" t="e">
        <f>VLOOKUP(H515,LGD!$C$2:$F$147,4,FALSE)</f>
        <v>#N/A</v>
      </c>
      <c r="J515" s="50">
        <f t="shared" si="15"/>
        <v>928.32</v>
      </c>
    </row>
    <row r="516" spans="1:10" x14ac:dyDescent="0.25">
      <c r="A516" s="17" t="s">
        <v>460</v>
      </c>
      <c r="B516" s="17" t="s">
        <v>577</v>
      </c>
      <c r="C516" s="17" t="s">
        <v>454</v>
      </c>
      <c r="D516" s="18">
        <v>2</v>
      </c>
      <c r="E516" s="19" t="s">
        <v>950</v>
      </c>
      <c r="F516" s="21">
        <v>831.06</v>
      </c>
      <c r="H516" s="48" t="str">
        <f t="shared" si="14"/>
        <v>KOMARÓW-OSADA (2)</v>
      </c>
      <c r="I516" s="48" t="e">
        <f>VLOOKUP(H516,LGD!$C$2:$F$147,4,FALSE)</f>
        <v>#N/A</v>
      </c>
      <c r="J516" s="50">
        <f t="shared" si="15"/>
        <v>831.06</v>
      </c>
    </row>
    <row r="517" spans="1:10" x14ac:dyDescent="0.25">
      <c r="A517" s="17" t="s">
        <v>460</v>
      </c>
      <c r="B517" s="17" t="s">
        <v>577</v>
      </c>
      <c r="C517" s="17" t="s">
        <v>456</v>
      </c>
      <c r="D517" s="18">
        <v>3</v>
      </c>
      <c r="E517" s="19" t="s">
        <v>951</v>
      </c>
      <c r="F517" s="21">
        <v>1078.6099999999999</v>
      </c>
      <c r="H517" s="48" t="str">
        <f t="shared" si="14"/>
        <v>KRASNOBRÓD (3)</v>
      </c>
      <c r="I517" s="48" t="e">
        <f>VLOOKUP(H517,LGD!$C$2:$F$147,4,FALSE)</f>
        <v>#N/A</v>
      </c>
      <c r="J517" s="50">
        <f t="shared" si="15"/>
        <v>1078.6099999999999</v>
      </c>
    </row>
    <row r="518" spans="1:10" x14ac:dyDescent="0.25">
      <c r="A518" s="17" t="s">
        <v>460</v>
      </c>
      <c r="B518" s="17" t="s">
        <v>577</v>
      </c>
      <c r="C518" s="17" t="s">
        <v>458</v>
      </c>
      <c r="D518" s="18">
        <v>2</v>
      </c>
      <c r="E518" s="19" t="s">
        <v>952</v>
      </c>
      <c r="F518" s="21">
        <v>820.73</v>
      </c>
      <c r="H518" s="48" t="str">
        <f t="shared" si="14"/>
        <v>ŁABUNIE (2)</v>
      </c>
      <c r="I518" s="48" t="e">
        <f>VLOOKUP(H518,LGD!$C$2:$F$147,4,FALSE)</f>
        <v>#N/A</v>
      </c>
      <c r="J518" s="50">
        <f t="shared" si="15"/>
        <v>820.73</v>
      </c>
    </row>
    <row r="519" spans="1:10" x14ac:dyDescent="0.25">
      <c r="A519" s="17" t="s">
        <v>460</v>
      </c>
      <c r="B519" s="17" t="s">
        <v>577</v>
      </c>
      <c r="C519" s="17" t="s">
        <v>460</v>
      </c>
      <c r="D519" s="18">
        <v>2</v>
      </c>
      <c r="E519" s="19" t="s">
        <v>953</v>
      </c>
      <c r="F519" s="21">
        <v>946.75</v>
      </c>
      <c r="H519" s="48" t="str">
        <f t="shared" si="14"/>
        <v>MIĄCZYN (2)</v>
      </c>
      <c r="I519" s="48" t="e">
        <f>VLOOKUP(H519,LGD!$C$2:$F$147,4,FALSE)</f>
        <v>#N/A</v>
      </c>
      <c r="J519" s="50">
        <f t="shared" si="15"/>
        <v>946.75</v>
      </c>
    </row>
    <row r="520" spans="1:10" x14ac:dyDescent="0.25">
      <c r="A520" s="17" t="s">
        <v>460</v>
      </c>
      <c r="B520" s="17" t="s">
        <v>577</v>
      </c>
      <c r="C520" s="17" t="s">
        <v>467</v>
      </c>
      <c r="D520" s="18">
        <v>2</v>
      </c>
      <c r="E520" s="19" t="s">
        <v>954</v>
      </c>
      <c r="F520" s="21">
        <v>736.29</v>
      </c>
      <c r="H520" s="48" t="str">
        <f t="shared" ref="H520:H583" si="16">CONCATENATE(E520," (",D520,")")</f>
        <v>NIELISZ (2)</v>
      </c>
      <c r="I520" s="48" t="e">
        <f>VLOOKUP(H520,LGD!$C$2:$F$147,4,FALSE)</f>
        <v>#N/A</v>
      </c>
      <c r="J520" s="50">
        <f t="shared" ref="J520:J583" si="17">F520</f>
        <v>736.29</v>
      </c>
    </row>
    <row r="521" spans="1:10" x14ac:dyDescent="0.25">
      <c r="A521" s="17" t="s">
        <v>460</v>
      </c>
      <c r="B521" s="17" t="s">
        <v>577</v>
      </c>
      <c r="C521" s="17" t="s">
        <v>491</v>
      </c>
      <c r="D521" s="18">
        <v>2</v>
      </c>
      <c r="E521" s="19" t="s">
        <v>955</v>
      </c>
      <c r="F521" s="21">
        <v>720.72</v>
      </c>
      <c r="H521" s="48" t="str">
        <f t="shared" si="16"/>
        <v>RADECZNICA (2)</v>
      </c>
      <c r="I521" s="48" t="e">
        <f>VLOOKUP(H521,LGD!$C$2:$F$147,4,FALSE)</f>
        <v>#N/A</v>
      </c>
      <c r="J521" s="50">
        <f t="shared" si="17"/>
        <v>720.72</v>
      </c>
    </row>
    <row r="522" spans="1:10" x14ac:dyDescent="0.25">
      <c r="A522" s="17" t="s">
        <v>460</v>
      </c>
      <c r="B522" s="17" t="s">
        <v>577</v>
      </c>
      <c r="C522" s="17" t="s">
        <v>493</v>
      </c>
      <c r="D522" s="18">
        <v>2</v>
      </c>
      <c r="E522" s="19" t="s">
        <v>956</v>
      </c>
      <c r="F522" s="21">
        <v>1045.55</v>
      </c>
      <c r="H522" s="48" t="str">
        <f t="shared" si="16"/>
        <v>SITNO (2)</v>
      </c>
      <c r="I522" s="48" t="e">
        <f>VLOOKUP(H522,LGD!$C$2:$F$147,4,FALSE)</f>
        <v>#N/A</v>
      </c>
      <c r="J522" s="50">
        <f t="shared" si="17"/>
        <v>1045.55</v>
      </c>
    </row>
    <row r="523" spans="1:10" x14ac:dyDescent="0.25">
      <c r="A523" s="17" t="s">
        <v>460</v>
      </c>
      <c r="B523" s="17" t="s">
        <v>577</v>
      </c>
      <c r="C523" s="17" t="s">
        <v>506</v>
      </c>
      <c r="D523" s="18">
        <v>2</v>
      </c>
      <c r="E523" s="19" t="s">
        <v>957</v>
      </c>
      <c r="F523" s="21">
        <v>965.47</v>
      </c>
      <c r="H523" s="48" t="str">
        <f t="shared" si="16"/>
        <v>SKIERBIESZÓW (2)</v>
      </c>
      <c r="I523" s="48" t="e">
        <f>VLOOKUP(H523,LGD!$C$2:$F$147,4,FALSE)</f>
        <v>#N/A</v>
      </c>
      <c r="J523" s="50">
        <f t="shared" si="17"/>
        <v>965.47</v>
      </c>
    </row>
    <row r="524" spans="1:10" x14ac:dyDescent="0.25">
      <c r="A524" s="17" t="s">
        <v>460</v>
      </c>
      <c r="B524" s="17" t="s">
        <v>577</v>
      </c>
      <c r="C524" s="17" t="s">
        <v>508</v>
      </c>
      <c r="D524" s="18">
        <v>2</v>
      </c>
      <c r="E524" s="19" t="s">
        <v>958</v>
      </c>
      <c r="F524" s="21">
        <v>859.62</v>
      </c>
      <c r="H524" s="48" t="str">
        <f t="shared" si="16"/>
        <v>STARY ZAMOŚĆ (2)</v>
      </c>
      <c r="I524" s="48" t="e">
        <f>VLOOKUP(H524,LGD!$C$2:$F$147,4,FALSE)</f>
        <v>#N/A</v>
      </c>
      <c r="J524" s="50">
        <f t="shared" si="17"/>
        <v>859.62</v>
      </c>
    </row>
    <row r="525" spans="1:10" x14ac:dyDescent="0.25">
      <c r="A525" s="17" t="s">
        <v>460</v>
      </c>
      <c r="B525" s="17" t="s">
        <v>577</v>
      </c>
      <c r="C525" s="17" t="s">
        <v>509</v>
      </c>
      <c r="D525" s="18">
        <v>2</v>
      </c>
      <c r="E525" s="19" t="s">
        <v>959</v>
      </c>
      <c r="F525" s="21">
        <v>708.45</v>
      </c>
      <c r="H525" s="48" t="str">
        <f t="shared" si="16"/>
        <v>SUŁÓW (2)</v>
      </c>
      <c r="I525" s="48" t="e">
        <f>VLOOKUP(H525,LGD!$C$2:$F$147,4,FALSE)</f>
        <v>#N/A</v>
      </c>
      <c r="J525" s="50">
        <f t="shared" si="17"/>
        <v>708.45</v>
      </c>
    </row>
    <row r="526" spans="1:10" x14ac:dyDescent="0.25">
      <c r="A526" s="17" t="s">
        <v>460</v>
      </c>
      <c r="B526" s="17" t="s">
        <v>577</v>
      </c>
      <c r="C526" s="17" t="s">
        <v>511</v>
      </c>
      <c r="D526" s="18">
        <v>3</v>
      </c>
      <c r="E526" s="19" t="s">
        <v>960</v>
      </c>
      <c r="F526" s="21">
        <v>1172.57</v>
      </c>
      <c r="H526" s="48" t="str">
        <f t="shared" si="16"/>
        <v>SZCZEBRZESZYN (3)</v>
      </c>
      <c r="I526" s="48" t="e">
        <f>VLOOKUP(H526,LGD!$C$2:$F$147,4,FALSE)</f>
        <v>#N/A</v>
      </c>
      <c r="J526" s="50">
        <f t="shared" si="17"/>
        <v>1172.57</v>
      </c>
    </row>
    <row r="527" spans="1:10" x14ac:dyDescent="0.25">
      <c r="A527" s="17" t="s">
        <v>460</v>
      </c>
      <c r="B527" s="17" t="s">
        <v>577</v>
      </c>
      <c r="C527" s="17" t="s">
        <v>513</v>
      </c>
      <c r="D527" s="18">
        <v>2</v>
      </c>
      <c r="E527" s="19" t="s">
        <v>961</v>
      </c>
      <c r="F527" s="21">
        <v>1251.95</v>
      </c>
      <c r="H527" s="48" t="str">
        <f t="shared" si="16"/>
        <v>ZAMOŚĆ (2)</v>
      </c>
      <c r="I527" s="48" t="e">
        <f>VLOOKUP(H527,LGD!$C$2:$F$147,4,FALSE)</f>
        <v>#N/A</v>
      </c>
      <c r="J527" s="50">
        <f t="shared" si="17"/>
        <v>1251.95</v>
      </c>
    </row>
    <row r="528" spans="1:10" x14ac:dyDescent="0.25">
      <c r="A528" s="17" t="s">
        <v>460</v>
      </c>
      <c r="B528" s="17" t="s">
        <v>577</v>
      </c>
      <c r="C528" s="17" t="s">
        <v>546</v>
      </c>
      <c r="D528" s="18">
        <v>3</v>
      </c>
      <c r="E528" s="19" t="s">
        <v>962</v>
      </c>
      <c r="F528" s="21">
        <v>1560.96</v>
      </c>
      <c r="H528" s="48" t="str">
        <f t="shared" si="16"/>
        <v>ZWIERZYNIEC (3)</v>
      </c>
      <c r="I528" s="48" t="e">
        <f>VLOOKUP(H528,LGD!$C$2:$F$147,4,FALSE)</f>
        <v>#N/A</v>
      </c>
      <c r="J528" s="50">
        <f t="shared" si="17"/>
        <v>1560.96</v>
      </c>
    </row>
    <row r="529" spans="1:10" x14ac:dyDescent="0.25">
      <c r="A529" s="17" t="s">
        <v>460</v>
      </c>
      <c r="B529" s="17" t="s">
        <v>628</v>
      </c>
      <c r="C529" s="17" t="s">
        <v>452</v>
      </c>
      <c r="D529" s="18">
        <v>1</v>
      </c>
      <c r="E529" s="19" t="s">
        <v>963</v>
      </c>
      <c r="F529" s="21">
        <v>1634.43</v>
      </c>
      <c r="H529" s="48" t="str">
        <f t="shared" si="16"/>
        <v>Biała Podlaska (1)</v>
      </c>
      <c r="I529" s="48" t="e">
        <f>VLOOKUP(H529,LGD!$C$2:$F$147,4,FALSE)</f>
        <v>#N/A</v>
      </c>
      <c r="J529" s="50">
        <f t="shared" si="17"/>
        <v>1634.43</v>
      </c>
    </row>
    <row r="530" spans="1:10" x14ac:dyDescent="0.25">
      <c r="A530" s="17" t="s">
        <v>460</v>
      </c>
      <c r="B530" s="17" t="s">
        <v>629</v>
      </c>
      <c r="C530" s="17" t="s">
        <v>452</v>
      </c>
      <c r="D530" s="18">
        <v>1</v>
      </c>
      <c r="E530" s="19" t="s">
        <v>964</v>
      </c>
      <c r="F530" s="21">
        <v>1590.1</v>
      </c>
      <c r="H530" s="48" t="str">
        <f t="shared" si="16"/>
        <v>Chełm (1)</v>
      </c>
      <c r="I530" s="48" t="e">
        <f>VLOOKUP(H530,LGD!$C$2:$F$147,4,FALSE)</f>
        <v>#N/A</v>
      </c>
      <c r="J530" s="50">
        <f t="shared" si="17"/>
        <v>1590.1</v>
      </c>
    </row>
    <row r="531" spans="1:10" x14ac:dyDescent="0.25">
      <c r="A531" s="17" t="s">
        <v>460</v>
      </c>
      <c r="B531" s="17" t="s">
        <v>766</v>
      </c>
      <c r="C531" s="17" t="s">
        <v>452</v>
      </c>
      <c r="D531" s="18">
        <v>1</v>
      </c>
      <c r="E531" s="19" t="s">
        <v>965</v>
      </c>
      <c r="F531" s="21">
        <v>2047.31</v>
      </c>
      <c r="H531" s="48" t="str">
        <f t="shared" si="16"/>
        <v>Lublin (1)</v>
      </c>
      <c r="I531" s="48" t="e">
        <f>VLOOKUP(H531,LGD!$C$2:$F$147,4,FALSE)</f>
        <v>#N/A</v>
      </c>
      <c r="J531" s="50">
        <f t="shared" si="17"/>
        <v>2047.31</v>
      </c>
    </row>
    <row r="532" spans="1:10" x14ac:dyDescent="0.25">
      <c r="A532" s="17" t="s">
        <v>460</v>
      </c>
      <c r="B532" s="17" t="s">
        <v>631</v>
      </c>
      <c r="C532" s="17" t="s">
        <v>452</v>
      </c>
      <c r="D532" s="18">
        <v>1</v>
      </c>
      <c r="E532" s="19" t="s">
        <v>966</v>
      </c>
      <c r="F532" s="21">
        <v>1573.67</v>
      </c>
      <c r="H532" s="48" t="str">
        <f t="shared" si="16"/>
        <v>Zamość (1)</v>
      </c>
      <c r="I532" s="48" t="e">
        <f>VLOOKUP(H532,LGD!$C$2:$F$147,4,FALSE)</f>
        <v>#N/A</v>
      </c>
      <c r="J532" s="50">
        <f t="shared" si="17"/>
        <v>1573.67</v>
      </c>
    </row>
    <row r="533" spans="1:10" x14ac:dyDescent="0.25">
      <c r="A533" s="17" t="s">
        <v>491</v>
      </c>
      <c r="B533" s="17" t="s">
        <v>452</v>
      </c>
      <c r="C533" s="17" t="s">
        <v>452</v>
      </c>
      <c r="D533" s="18">
        <v>1</v>
      </c>
      <c r="E533" s="19" t="s">
        <v>967</v>
      </c>
      <c r="F533" s="21">
        <v>2728.66</v>
      </c>
      <c r="H533" s="48" t="str">
        <f t="shared" si="16"/>
        <v>KOSTRZYN nad Odrą (1)</v>
      </c>
      <c r="I533" s="48" t="e">
        <f>VLOOKUP(H533,LGD!$C$2:$F$147,4,FALSE)</f>
        <v>#N/A</v>
      </c>
      <c r="J533" s="50">
        <f t="shared" si="17"/>
        <v>2728.66</v>
      </c>
    </row>
    <row r="534" spans="1:10" x14ac:dyDescent="0.25">
      <c r="A534" s="17" t="s">
        <v>491</v>
      </c>
      <c r="B534" s="17" t="s">
        <v>452</v>
      </c>
      <c r="C534" s="17" t="s">
        <v>451</v>
      </c>
      <c r="D534" s="18">
        <v>2</v>
      </c>
      <c r="E534" s="19" t="s">
        <v>968</v>
      </c>
      <c r="F534" s="21">
        <v>1568.19</v>
      </c>
      <c r="H534" s="48" t="str">
        <f t="shared" si="16"/>
        <v>BOGDANIEC (2)</v>
      </c>
      <c r="I534" s="48" t="e">
        <f>VLOOKUP(H534,LGD!$C$2:$F$147,4,FALSE)</f>
        <v>#N/A</v>
      </c>
      <c r="J534" s="50">
        <f t="shared" si="17"/>
        <v>1568.19</v>
      </c>
    </row>
    <row r="535" spans="1:10" x14ac:dyDescent="0.25">
      <c r="A535" s="17" t="s">
        <v>491</v>
      </c>
      <c r="B535" s="17" t="s">
        <v>452</v>
      </c>
      <c r="C535" s="17" t="s">
        <v>454</v>
      </c>
      <c r="D535" s="18">
        <v>2</v>
      </c>
      <c r="E535" s="19" t="s">
        <v>969</v>
      </c>
      <c r="F535" s="21">
        <v>2019.68</v>
      </c>
      <c r="H535" s="48" t="str">
        <f t="shared" si="16"/>
        <v>DESZCZNO (2)</v>
      </c>
      <c r="I535" s="48" t="e">
        <f>VLOOKUP(H535,LGD!$C$2:$F$147,4,FALSE)</f>
        <v>#N/A</v>
      </c>
      <c r="J535" s="50">
        <f t="shared" si="17"/>
        <v>2019.68</v>
      </c>
    </row>
    <row r="536" spans="1:10" x14ac:dyDescent="0.25">
      <c r="A536" s="17" t="s">
        <v>491</v>
      </c>
      <c r="B536" s="17" t="s">
        <v>452</v>
      </c>
      <c r="C536" s="17" t="s">
        <v>456</v>
      </c>
      <c r="D536" s="18">
        <v>2</v>
      </c>
      <c r="E536" s="19" t="s">
        <v>970</v>
      </c>
      <c r="F536" s="21">
        <v>2447.92</v>
      </c>
      <c r="H536" s="48" t="str">
        <f t="shared" si="16"/>
        <v>KŁODAWA (2)</v>
      </c>
      <c r="I536" s="48" t="e">
        <f>VLOOKUP(H536,LGD!$C$2:$F$147,4,FALSE)</f>
        <v>#N/A</v>
      </c>
      <c r="J536" s="50">
        <f t="shared" si="17"/>
        <v>2447.92</v>
      </c>
    </row>
    <row r="537" spans="1:10" x14ac:dyDescent="0.25">
      <c r="A537" s="17" t="s">
        <v>491</v>
      </c>
      <c r="B537" s="17" t="s">
        <v>452</v>
      </c>
      <c r="C537" s="17" t="s">
        <v>458</v>
      </c>
      <c r="D537" s="18">
        <v>2</v>
      </c>
      <c r="E537" s="19" t="s">
        <v>971</v>
      </c>
      <c r="F537" s="21">
        <v>1836.41</v>
      </c>
      <c r="H537" s="48" t="str">
        <f t="shared" si="16"/>
        <v>LUBISZYN (2)</v>
      </c>
      <c r="I537" s="48" t="e">
        <f>VLOOKUP(H537,LGD!$C$2:$F$147,4,FALSE)</f>
        <v>#N/A</v>
      </c>
      <c r="J537" s="50">
        <f t="shared" si="17"/>
        <v>1836.41</v>
      </c>
    </row>
    <row r="538" spans="1:10" x14ac:dyDescent="0.25">
      <c r="A538" s="17" t="s">
        <v>491</v>
      </c>
      <c r="B538" s="17" t="s">
        <v>452</v>
      </c>
      <c r="C538" s="17" t="s">
        <v>460</v>
      </c>
      <c r="D538" s="18">
        <v>2</v>
      </c>
      <c r="E538" s="19" t="s">
        <v>972</v>
      </c>
      <c r="F538" s="21">
        <v>1851.6</v>
      </c>
      <c r="H538" s="48" t="str">
        <f t="shared" si="16"/>
        <v>SANTOK (2)</v>
      </c>
      <c r="I538" s="48" t="e">
        <f>VLOOKUP(H538,LGD!$C$2:$F$147,4,FALSE)</f>
        <v>#N/A</v>
      </c>
      <c r="J538" s="50">
        <f t="shared" si="17"/>
        <v>1851.6</v>
      </c>
    </row>
    <row r="539" spans="1:10" x14ac:dyDescent="0.25">
      <c r="A539" s="17" t="s">
        <v>491</v>
      </c>
      <c r="B539" s="17" t="s">
        <v>452</v>
      </c>
      <c r="C539" s="17" t="s">
        <v>467</v>
      </c>
      <c r="D539" s="18">
        <v>3</v>
      </c>
      <c r="E539" s="19" t="s">
        <v>973</v>
      </c>
      <c r="F539" s="21">
        <v>1604.52</v>
      </c>
      <c r="H539" s="48" t="str">
        <f t="shared" si="16"/>
        <v>WITNICA (3)</v>
      </c>
      <c r="I539" s="48" t="e">
        <f>VLOOKUP(H539,LGD!$C$2:$F$147,4,FALSE)</f>
        <v>#N/A</v>
      </c>
      <c r="J539" s="50">
        <f t="shared" si="17"/>
        <v>1604.52</v>
      </c>
    </row>
    <row r="540" spans="1:10" x14ac:dyDescent="0.25">
      <c r="A540" s="17" t="s">
        <v>491</v>
      </c>
      <c r="B540" s="17" t="s">
        <v>451</v>
      </c>
      <c r="C540" s="17" t="s">
        <v>452</v>
      </c>
      <c r="D540" s="18">
        <v>1</v>
      </c>
      <c r="E540" s="19" t="s">
        <v>974</v>
      </c>
      <c r="F540" s="21">
        <v>1526.11</v>
      </c>
      <c r="H540" s="48" t="str">
        <f t="shared" si="16"/>
        <v>GUBIN (1)</v>
      </c>
      <c r="I540" s="48" t="e">
        <f>VLOOKUP(H540,LGD!$C$2:$F$147,4,FALSE)</f>
        <v>#N/A</v>
      </c>
      <c r="J540" s="50">
        <f t="shared" si="17"/>
        <v>1526.11</v>
      </c>
    </row>
    <row r="541" spans="1:10" x14ac:dyDescent="0.25">
      <c r="A541" s="17" t="s">
        <v>491</v>
      </c>
      <c r="B541" s="17" t="s">
        <v>451</v>
      </c>
      <c r="C541" s="17" t="s">
        <v>451</v>
      </c>
      <c r="D541" s="18">
        <v>2</v>
      </c>
      <c r="E541" s="19" t="s">
        <v>975</v>
      </c>
      <c r="F541" s="21">
        <v>3517.38</v>
      </c>
      <c r="H541" s="48" t="str">
        <f t="shared" si="16"/>
        <v>BOBROWICE (2)</v>
      </c>
      <c r="I541" s="48" t="e">
        <f>VLOOKUP(H541,LGD!$C$2:$F$147,4,FALSE)</f>
        <v>#N/A</v>
      </c>
      <c r="J541" s="50">
        <f t="shared" si="17"/>
        <v>3517.38</v>
      </c>
    </row>
    <row r="542" spans="1:10" x14ac:dyDescent="0.25">
      <c r="A542" s="17" t="s">
        <v>491</v>
      </c>
      <c r="B542" s="17" t="s">
        <v>451</v>
      </c>
      <c r="C542" s="17" t="s">
        <v>454</v>
      </c>
      <c r="D542" s="18">
        <v>2</v>
      </c>
      <c r="E542" s="19" t="s">
        <v>976</v>
      </c>
      <c r="F542" s="21">
        <v>1664.52</v>
      </c>
      <c r="H542" s="48" t="str">
        <f t="shared" si="16"/>
        <v>BYTNICA (2)</v>
      </c>
      <c r="I542" s="48" t="e">
        <f>VLOOKUP(H542,LGD!$C$2:$F$147,4,FALSE)</f>
        <v>#N/A</v>
      </c>
      <c r="J542" s="50">
        <f t="shared" si="17"/>
        <v>1664.52</v>
      </c>
    </row>
    <row r="543" spans="1:10" x14ac:dyDescent="0.25">
      <c r="A543" s="17" t="s">
        <v>491</v>
      </c>
      <c r="B543" s="17" t="s">
        <v>451</v>
      </c>
      <c r="C543" s="17" t="s">
        <v>456</v>
      </c>
      <c r="D543" s="18">
        <v>2</v>
      </c>
      <c r="E543" s="19" t="s">
        <v>977</v>
      </c>
      <c r="F543" s="21">
        <v>1357.03</v>
      </c>
      <c r="H543" s="48" t="str">
        <f t="shared" si="16"/>
        <v>DĄBIE (2)</v>
      </c>
      <c r="I543" s="48" t="e">
        <f>VLOOKUP(H543,LGD!$C$2:$F$147,4,FALSE)</f>
        <v>#N/A</v>
      </c>
      <c r="J543" s="50">
        <f t="shared" si="17"/>
        <v>1357.03</v>
      </c>
    </row>
    <row r="544" spans="1:10" x14ac:dyDescent="0.25">
      <c r="A544" s="17" t="s">
        <v>491</v>
      </c>
      <c r="B544" s="17" t="s">
        <v>451</v>
      </c>
      <c r="C544" s="17" t="s">
        <v>458</v>
      </c>
      <c r="D544" s="18">
        <v>2</v>
      </c>
      <c r="E544" s="19" t="s">
        <v>974</v>
      </c>
      <c r="F544" s="21">
        <v>1490.9</v>
      </c>
      <c r="H544" s="48" t="str">
        <f t="shared" si="16"/>
        <v>GUBIN (2)</v>
      </c>
      <c r="I544" s="48" t="e">
        <f>VLOOKUP(H544,LGD!$C$2:$F$147,4,FALSE)</f>
        <v>#N/A</v>
      </c>
      <c r="J544" s="50">
        <f t="shared" si="17"/>
        <v>1490.9</v>
      </c>
    </row>
    <row r="545" spans="1:10" x14ac:dyDescent="0.25">
      <c r="A545" s="17" t="s">
        <v>491</v>
      </c>
      <c r="B545" s="17" t="s">
        <v>451</v>
      </c>
      <c r="C545" s="17" t="s">
        <v>460</v>
      </c>
      <c r="D545" s="18">
        <v>3</v>
      </c>
      <c r="E545" s="19" t="s">
        <v>978</v>
      </c>
      <c r="F545" s="21">
        <v>1771.67</v>
      </c>
      <c r="H545" s="48" t="str">
        <f t="shared" si="16"/>
        <v>KROSNO ODRZAŃSKIE (3)</v>
      </c>
      <c r="I545" s="48" t="e">
        <f>VLOOKUP(H545,LGD!$C$2:$F$147,4,FALSE)</f>
        <v>#N/A</v>
      </c>
      <c r="J545" s="50">
        <f t="shared" si="17"/>
        <v>1771.67</v>
      </c>
    </row>
    <row r="546" spans="1:10" x14ac:dyDescent="0.25">
      <c r="A546" s="17" t="s">
        <v>491</v>
      </c>
      <c r="B546" s="17" t="s">
        <v>451</v>
      </c>
      <c r="C546" s="17" t="s">
        <v>467</v>
      </c>
      <c r="D546" s="18">
        <v>2</v>
      </c>
      <c r="E546" s="19" t="s">
        <v>979</v>
      </c>
      <c r="F546" s="21">
        <v>1847.73</v>
      </c>
      <c r="H546" s="48" t="str">
        <f t="shared" si="16"/>
        <v>MASZEWO (2)</v>
      </c>
      <c r="I546" s="48" t="e">
        <f>VLOOKUP(H546,LGD!$C$2:$F$147,4,FALSE)</f>
        <v>#N/A</v>
      </c>
      <c r="J546" s="50">
        <f t="shared" si="17"/>
        <v>1847.73</v>
      </c>
    </row>
    <row r="547" spans="1:10" x14ac:dyDescent="0.25">
      <c r="A547" s="17" t="s">
        <v>491</v>
      </c>
      <c r="B547" s="17" t="s">
        <v>454</v>
      </c>
      <c r="C547" s="17" t="s">
        <v>452</v>
      </c>
      <c r="D547" s="18">
        <v>2</v>
      </c>
      <c r="E547" s="19" t="s">
        <v>980</v>
      </c>
      <c r="F547" s="21">
        <v>1536.53</v>
      </c>
      <c r="H547" s="48" t="str">
        <f t="shared" si="16"/>
        <v>BLEDZEW (2)</v>
      </c>
      <c r="I547" s="48" t="e">
        <f>VLOOKUP(H547,LGD!$C$2:$F$147,4,FALSE)</f>
        <v>#N/A</v>
      </c>
      <c r="J547" s="50">
        <f t="shared" si="17"/>
        <v>1536.53</v>
      </c>
    </row>
    <row r="548" spans="1:10" x14ac:dyDescent="0.25">
      <c r="A548" s="17" t="s">
        <v>491</v>
      </c>
      <c r="B548" s="17" t="s">
        <v>454</v>
      </c>
      <c r="C548" s="17" t="s">
        <v>451</v>
      </c>
      <c r="D548" s="18">
        <v>3</v>
      </c>
      <c r="E548" s="19" t="s">
        <v>981</v>
      </c>
      <c r="F548" s="21">
        <v>1879.48</v>
      </c>
      <c r="H548" s="48" t="str">
        <f t="shared" si="16"/>
        <v>MIĘDZYRZECZ (3)</v>
      </c>
      <c r="I548" s="48" t="e">
        <f>VLOOKUP(H548,LGD!$C$2:$F$147,4,FALSE)</f>
        <v>#N/A</v>
      </c>
      <c r="J548" s="50">
        <f t="shared" si="17"/>
        <v>1879.48</v>
      </c>
    </row>
    <row r="549" spans="1:10" x14ac:dyDescent="0.25">
      <c r="A549" s="17" t="s">
        <v>491</v>
      </c>
      <c r="B549" s="17" t="s">
        <v>454</v>
      </c>
      <c r="C549" s="17" t="s">
        <v>454</v>
      </c>
      <c r="D549" s="18">
        <v>2</v>
      </c>
      <c r="E549" s="19" t="s">
        <v>982</v>
      </c>
      <c r="F549" s="21">
        <v>2264.0100000000002</v>
      </c>
      <c r="H549" s="48" t="str">
        <f t="shared" si="16"/>
        <v>PRZYTOCZNA (2)</v>
      </c>
      <c r="I549" s="48" t="e">
        <f>VLOOKUP(H549,LGD!$C$2:$F$147,4,FALSE)</f>
        <v>#N/A</v>
      </c>
      <c r="J549" s="50">
        <f t="shared" si="17"/>
        <v>2264.0100000000002</v>
      </c>
    </row>
    <row r="550" spans="1:10" x14ac:dyDescent="0.25">
      <c r="A550" s="17" t="s">
        <v>491</v>
      </c>
      <c r="B550" s="17" t="s">
        <v>454</v>
      </c>
      <c r="C550" s="17" t="s">
        <v>456</v>
      </c>
      <c r="D550" s="18">
        <v>2</v>
      </c>
      <c r="E550" s="19" t="s">
        <v>983</v>
      </c>
      <c r="F550" s="21">
        <v>2399.0700000000002</v>
      </c>
      <c r="H550" s="48" t="str">
        <f t="shared" si="16"/>
        <v>PSZCZEW (2)</v>
      </c>
      <c r="I550" s="48" t="e">
        <f>VLOOKUP(H550,LGD!$C$2:$F$147,4,FALSE)</f>
        <v>#N/A</v>
      </c>
      <c r="J550" s="50">
        <f t="shared" si="17"/>
        <v>2399.0700000000002</v>
      </c>
    </row>
    <row r="551" spans="1:10" x14ac:dyDescent="0.25">
      <c r="A551" s="17" t="s">
        <v>491</v>
      </c>
      <c r="B551" s="17" t="s">
        <v>454</v>
      </c>
      <c r="C551" s="17" t="s">
        <v>458</v>
      </c>
      <c r="D551" s="18">
        <v>3</v>
      </c>
      <c r="E551" s="19" t="s">
        <v>984</v>
      </c>
      <c r="F551" s="21">
        <v>1729.1</v>
      </c>
      <c r="H551" s="48" t="str">
        <f t="shared" si="16"/>
        <v>SKWIERZYNA (3)</v>
      </c>
      <c r="I551" s="48" t="e">
        <f>VLOOKUP(H551,LGD!$C$2:$F$147,4,FALSE)</f>
        <v>#N/A</v>
      </c>
      <c r="J551" s="50">
        <f t="shared" si="17"/>
        <v>1729.1</v>
      </c>
    </row>
    <row r="552" spans="1:10" x14ac:dyDescent="0.25">
      <c r="A552" s="17" t="s">
        <v>491</v>
      </c>
      <c r="B552" s="17" t="s">
        <v>454</v>
      </c>
      <c r="C552" s="17" t="s">
        <v>460</v>
      </c>
      <c r="D552" s="18">
        <v>3</v>
      </c>
      <c r="E552" s="19" t="s">
        <v>985</v>
      </c>
      <c r="F552" s="21">
        <v>1365.84</v>
      </c>
      <c r="H552" s="48" t="str">
        <f t="shared" si="16"/>
        <v>TRZCIEL (3)</v>
      </c>
      <c r="I552" s="48" t="e">
        <f>VLOOKUP(H552,LGD!$C$2:$F$147,4,FALSE)</f>
        <v>#N/A</v>
      </c>
      <c r="J552" s="50">
        <f t="shared" si="17"/>
        <v>1365.84</v>
      </c>
    </row>
    <row r="553" spans="1:10" x14ac:dyDescent="0.25">
      <c r="A553" s="17" t="s">
        <v>491</v>
      </c>
      <c r="B553" s="17" t="s">
        <v>456</v>
      </c>
      <c r="C553" s="17" t="s">
        <v>452</v>
      </c>
      <c r="D553" s="18">
        <v>1</v>
      </c>
      <c r="E553" s="19" t="s">
        <v>986</v>
      </c>
      <c r="F553" s="21">
        <v>1646.44</v>
      </c>
      <c r="H553" s="48" t="str">
        <f t="shared" si="16"/>
        <v>NOWA SÓL (1)</v>
      </c>
      <c r="I553" s="48" t="e">
        <f>VLOOKUP(H553,LGD!$C$2:$F$147,4,FALSE)</f>
        <v>#N/A</v>
      </c>
      <c r="J553" s="50">
        <f t="shared" si="17"/>
        <v>1646.44</v>
      </c>
    </row>
    <row r="554" spans="1:10" x14ac:dyDescent="0.25">
      <c r="A554" s="17" t="s">
        <v>491</v>
      </c>
      <c r="B554" s="17" t="s">
        <v>456</v>
      </c>
      <c r="C554" s="17" t="s">
        <v>451</v>
      </c>
      <c r="D554" s="18">
        <v>3</v>
      </c>
      <c r="E554" s="19" t="s">
        <v>987</v>
      </c>
      <c r="F554" s="21">
        <v>1295.32</v>
      </c>
      <c r="H554" s="48" t="str">
        <f t="shared" si="16"/>
        <v>BYTOM ODRZAŃSKI (3)</v>
      </c>
      <c r="I554" s="48" t="e">
        <f>VLOOKUP(H554,LGD!$C$2:$F$147,4,FALSE)</f>
        <v>#N/A</v>
      </c>
      <c r="J554" s="50">
        <f t="shared" si="17"/>
        <v>1295.32</v>
      </c>
    </row>
    <row r="555" spans="1:10" x14ac:dyDescent="0.25">
      <c r="A555" s="17" t="s">
        <v>491</v>
      </c>
      <c r="B555" s="17" t="s">
        <v>456</v>
      </c>
      <c r="C555" s="17" t="s">
        <v>454</v>
      </c>
      <c r="D555" s="18">
        <v>2</v>
      </c>
      <c r="E555" s="19" t="s">
        <v>988</v>
      </c>
      <c r="F555" s="21">
        <v>1100.8</v>
      </c>
      <c r="H555" s="48" t="str">
        <f t="shared" si="16"/>
        <v>KOLSKO (2)</v>
      </c>
      <c r="I555" s="48" t="e">
        <f>VLOOKUP(H555,LGD!$C$2:$F$147,4,FALSE)</f>
        <v>#N/A</v>
      </c>
      <c r="J555" s="50">
        <f t="shared" si="17"/>
        <v>1100.8</v>
      </c>
    </row>
    <row r="556" spans="1:10" x14ac:dyDescent="0.25">
      <c r="A556" s="17" t="s">
        <v>491</v>
      </c>
      <c r="B556" s="17" t="s">
        <v>456</v>
      </c>
      <c r="C556" s="17" t="s">
        <v>456</v>
      </c>
      <c r="D556" s="18">
        <v>3</v>
      </c>
      <c r="E556" s="19" t="s">
        <v>989</v>
      </c>
      <c r="F556" s="21">
        <v>1331.04</v>
      </c>
      <c r="H556" s="48" t="str">
        <f t="shared" si="16"/>
        <v>KOŻUCHÓW (3)</v>
      </c>
      <c r="I556" s="48" t="e">
        <f>VLOOKUP(H556,LGD!$C$2:$F$147,4,FALSE)</f>
        <v>#N/A</v>
      </c>
      <c r="J556" s="50">
        <f t="shared" si="17"/>
        <v>1331.04</v>
      </c>
    </row>
    <row r="557" spans="1:10" x14ac:dyDescent="0.25">
      <c r="A557" s="17" t="s">
        <v>491</v>
      </c>
      <c r="B557" s="17" t="s">
        <v>456</v>
      </c>
      <c r="C557" s="17" t="s">
        <v>458</v>
      </c>
      <c r="D557" s="18">
        <v>2</v>
      </c>
      <c r="E557" s="19" t="s">
        <v>986</v>
      </c>
      <c r="F557" s="21">
        <v>1518.37</v>
      </c>
      <c r="H557" s="48" t="str">
        <f t="shared" si="16"/>
        <v>NOWA SÓL (2)</v>
      </c>
      <c r="I557" s="48" t="e">
        <f>VLOOKUP(H557,LGD!$C$2:$F$147,4,FALSE)</f>
        <v>#N/A</v>
      </c>
      <c r="J557" s="50">
        <f t="shared" si="17"/>
        <v>1518.37</v>
      </c>
    </row>
    <row r="558" spans="1:10" x14ac:dyDescent="0.25">
      <c r="A558" s="17" t="s">
        <v>491</v>
      </c>
      <c r="B558" s="17" t="s">
        <v>456</v>
      </c>
      <c r="C558" s="17" t="s">
        <v>460</v>
      </c>
      <c r="D558" s="18">
        <v>3</v>
      </c>
      <c r="E558" s="19" t="s">
        <v>990</v>
      </c>
      <c r="F558" s="21">
        <v>1225.25</v>
      </c>
      <c r="H558" s="48" t="str">
        <f t="shared" si="16"/>
        <v>NOWE MIASTECZKO (3)</v>
      </c>
      <c r="I558" s="48" t="e">
        <f>VLOOKUP(H558,LGD!$C$2:$F$147,4,FALSE)</f>
        <v>#N/A</v>
      </c>
      <c r="J558" s="50">
        <f t="shared" si="17"/>
        <v>1225.25</v>
      </c>
    </row>
    <row r="559" spans="1:10" x14ac:dyDescent="0.25">
      <c r="A559" s="17" t="s">
        <v>491</v>
      </c>
      <c r="B559" s="17" t="s">
        <v>456</v>
      </c>
      <c r="C559" s="17" t="s">
        <v>467</v>
      </c>
      <c r="D559" s="18">
        <v>3</v>
      </c>
      <c r="E559" s="19" t="s">
        <v>991</v>
      </c>
      <c r="F559" s="21">
        <v>1225.52</v>
      </c>
      <c r="H559" s="48" t="str">
        <f t="shared" si="16"/>
        <v>OTYŃ (3)</v>
      </c>
      <c r="I559" s="48" t="e">
        <f>VLOOKUP(H559,LGD!$C$2:$F$147,4,FALSE)</f>
        <v>#N/A</v>
      </c>
      <c r="J559" s="50">
        <f t="shared" si="17"/>
        <v>1225.52</v>
      </c>
    </row>
    <row r="560" spans="1:10" x14ac:dyDescent="0.25">
      <c r="A560" s="17" t="s">
        <v>491</v>
      </c>
      <c r="B560" s="17" t="s">
        <v>456</v>
      </c>
      <c r="C560" s="17" t="s">
        <v>491</v>
      </c>
      <c r="D560" s="18">
        <v>2</v>
      </c>
      <c r="E560" s="19" t="s">
        <v>992</v>
      </c>
      <c r="F560" s="21">
        <v>1197.3599999999999</v>
      </c>
      <c r="H560" s="48" t="str">
        <f t="shared" si="16"/>
        <v>SIEDLISKO (2)</v>
      </c>
      <c r="I560" s="48" t="e">
        <f>VLOOKUP(H560,LGD!$C$2:$F$147,4,FALSE)</f>
        <v>#N/A</v>
      </c>
      <c r="J560" s="50">
        <f t="shared" si="17"/>
        <v>1197.3599999999999</v>
      </c>
    </row>
    <row r="561" spans="1:10" x14ac:dyDescent="0.25">
      <c r="A561" s="17" t="s">
        <v>491</v>
      </c>
      <c r="B561" s="17" t="s">
        <v>458</v>
      </c>
      <c r="C561" s="17" t="s">
        <v>452</v>
      </c>
      <c r="D561" s="18">
        <v>3</v>
      </c>
      <c r="E561" s="19" t="s">
        <v>993</v>
      </c>
      <c r="F561" s="21">
        <v>1704.13</v>
      </c>
      <c r="H561" s="48" t="str">
        <f t="shared" si="16"/>
        <v>CYBINKA (3)</v>
      </c>
      <c r="I561" s="48" t="e">
        <f>VLOOKUP(H561,LGD!$C$2:$F$147,4,FALSE)</f>
        <v>#N/A</v>
      </c>
      <c r="J561" s="50">
        <f t="shared" si="17"/>
        <v>1704.13</v>
      </c>
    </row>
    <row r="562" spans="1:10" x14ac:dyDescent="0.25">
      <c r="A562" s="17" t="s">
        <v>491</v>
      </c>
      <c r="B562" s="17" t="s">
        <v>458</v>
      </c>
      <c r="C562" s="17" t="s">
        <v>451</v>
      </c>
      <c r="D562" s="18">
        <v>2</v>
      </c>
      <c r="E562" s="19" t="s">
        <v>994</v>
      </c>
      <c r="F562" s="21">
        <v>1775.8</v>
      </c>
      <c r="H562" s="48" t="str">
        <f t="shared" si="16"/>
        <v>GÓRZYCA (2)</v>
      </c>
      <c r="I562" s="48" t="e">
        <f>VLOOKUP(H562,LGD!$C$2:$F$147,4,FALSE)</f>
        <v>#N/A</v>
      </c>
      <c r="J562" s="50">
        <f t="shared" si="17"/>
        <v>1775.8</v>
      </c>
    </row>
    <row r="563" spans="1:10" x14ac:dyDescent="0.25">
      <c r="A563" s="17" t="s">
        <v>491</v>
      </c>
      <c r="B563" s="17" t="s">
        <v>458</v>
      </c>
      <c r="C563" s="17" t="s">
        <v>454</v>
      </c>
      <c r="D563" s="18">
        <v>3</v>
      </c>
      <c r="E563" s="19" t="s">
        <v>995</v>
      </c>
      <c r="F563" s="21">
        <v>1763.62</v>
      </c>
      <c r="H563" s="48" t="str">
        <f t="shared" si="16"/>
        <v>OŚNO LUBUSKIE (3)</v>
      </c>
      <c r="I563" s="48" t="e">
        <f>VLOOKUP(H563,LGD!$C$2:$F$147,4,FALSE)</f>
        <v>#N/A</v>
      </c>
      <c r="J563" s="50">
        <f t="shared" si="17"/>
        <v>1763.62</v>
      </c>
    </row>
    <row r="564" spans="1:10" x14ac:dyDescent="0.25">
      <c r="A564" s="17" t="s">
        <v>491</v>
      </c>
      <c r="B564" s="17" t="s">
        <v>458</v>
      </c>
      <c r="C564" s="17" t="s">
        <v>456</v>
      </c>
      <c r="D564" s="18">
        <v>3</v>
      </c>
      <c r="E564" s="19" t="s">
        <v>996</v>
      </c>
      <c r="F564" s="21">
        <v>2370.77</v>
      </c>
      <c r="H564" s="48" t="str">
        <f t="shared" si="16"/>
        <v>RZEPIN (3)</v>
      </c>
      <c r="I564" s="48" t="e">
        <f>VLOOKUP(H564,LGD!$C$2:$F$147,4,FALSE)</f>
        <v>#N/A</v>
      </c>
      <c r="J564" s="50">
        <f t="shared" si="17"/>
        <v>2370.77</v>
      </c>
    </row>
    <row r="565" spans="1:10" x14ac:dyDescent="0.25">
      <c r="A565" s="17" t="s">
        <v>491</v>
      </c>
      <c r="B565" s="17" t="s">
        <v>458</v>
      </c>
      <c r="C565" s="17" t="s">
        <v>458</v>
      </c>
      <c r="D565" s="18">
        <v>3</v>
      </c>
      <c r="E565" s="19" t="s">
        <v>997</v>
      </c>
      <c r="F565" s="21">
        <v>2388.4699999999998</v>
      </c>
      <c r="H565" s="48" t="str">
        <f t="shared" si="16"/>
        <v>SŁUBICE (3)</v>
      </c>
      <c r="I565" s="48" t="e">
        <f>VLOOKUP(H565,LGD!$C$2:$F$147,4,FALSE)</f>
        <v>#N/A</v>
      </c>
      <c r="J565" s="50">
        <f t="shared" si="17"/>
        <v>2388.4699999999998</v>
      </c>
    </row>
    <row r="566" spans="1:10" x14ac:dyDescent="0.25">
      <c r="A566" s="17" t="s">
        <v>491</v>
      </c>
      <c r="B566" s="17" t="s">
        <v>460</v>
      </c>
      <c r="C566" s="17" t="s">
        <v>452</v>
      </c>
      <c r="D566" s="18">
        <v>3</v>
      </c>
      <c r="E566" s="19" t="s">
        <v>998</v>
      </c>
      <c r="F566" s="21">
        <v>1689.55</v>
      </c>
      <c r="H566" s="48" t="str">
        <f t="shared" si="16"/>
        <v>DOBIEGNIEW (3)</v>
      </c>
      <c r="I566" s="48" t="e">
        <f>VLOOKUP(H566,LGD!$C$2:$F$147,4,FALSE)</f>
        <v>#N/A</v>
      </c>
      <c r="J566" s="50">
        <f t="shared" si="17"/>
        <v>1689.55</v>
      </c>
    </row>
    <row r="567" spans="1:10" x14ac:dyDescent="0.25">
      <c r="A567" s="17" t="s">
        <v>491</v>
      </c>
      <c r="B567" s="17" t="s">
        <v>460</v>
      </c>
      <c r="C567" s="17" t="s">
        <v>451</v>
      </c>
      <c r="D567" s="18">
        <v>3</v>
      </c>
      <c r="E567" s="19" t="s">
        <v>999</v>
      </c>
      <c r="F567" s="21">
        <v>2221.04</v>
      </c>
      <c r="H567" s="48" t="str">
        <f t="shared" si="16"/>
        <v>DREZDENKO (3)</v>
      </c>
      <c r="I567" s="48" t="e">
        <f>VLOOKUP(H567,LGD!$C$2:$F$147,4,FALSE)</f>
        <v>#N/A</v>
      </c>
      <c r="J567" s="50">
        <f t="shared" si="17"/>
        <v>2221.04</v>
      </c>
    </row>
    <row r="568" spans="1:10" x14ac:dyDescent="0.25">
      <c r="A568" s="17" t="s">
        <v>491</v>
      </c>
      <c r="B568" s="17" t="s">
        <v>460</v>
      </c>
      <c r="C568" s="17" t="s">
        <v>454</v>
      </c>
      <c r="D568" s="18">
        <v>2</v>
      </c>
      <c r="E568" s="19" t="s">
        <v>1000</v>
      </c>
      <c r="F568" s="21">
        <v>1247.95</v>
      </c>
      <c r="H568" s="48" t="str">
        <f t="shared" si="16"/>
        <v>STARE KUROWO (2)</v>
      </c>
      <c r="I568" s="48" t="e">
        <f>VLOOKUP(H568,LGD!$C$2:$F$147,4,FALSE)</f>
        <v>#N/A</v>
      </c>
      <c r="J568" s="50">
        <f t="shared" si="17"/>
        <v>1247.95</v>
      </c>
    </row>
    <row r="569" spans="1:10" x14ac:dyDescent="0.25">
      <c r="A569" s="17" t="s">
        <v>491</v>
      </c>
      <c r="B569" s="17" t="s">
        <v>460</v>
      </c>
      <c r="C569" s="17" t="s">
        <v>456</v>
      </c>
      <c r="D569" s="18">
        <v>3</v>
      </c>
      <c r="E569" s="19" t="s">
        <v>1001</v>
      </c>
      <c r="F569" s="21">
        <v>1514.87</v>
      </c>
      <c r="H569" s="48" t="str">
        <f t="shared" si="16"/>
        <v>STRZELCE KRAJEŃSKIE (3)</v>
      </c>
      <c r="I569" s="48" t="e">
        <f>VLOOKUP(H569,LGD!$C$2:$F$147,4,FALSE)</f>
        <v>#N/A</v>
      </c>
      <c r="J569" s="50">
        <f t="shared" si="17"/>
        <v>1514.87</v>
      </c>
    </row>
    <row r="570" spans="1:10" x14ac:dyDescent="0.25">
      <c r="A570" s="17" t="s">
        <v>491</v>
      </c>
      <c r="B570" s="17" t="s">
        <v>460</v>
      </c>
      <c r="C570" s="17" t="s">
        <v>458</v>
      </c>
      <c r="D570" s="18">
        <v>2</v>
      </c>
      <c r="E570" s="19" t="s">
        <v>1002</v>
      </c>
      <c r="F570" s="21">
        <v>1334.35</v>
      </c>
      <c r="H570" s="48" t="str">
        <f t="shared" si="16"/>
        <v>ZWIERZYN (2)</v>
      </c>
      <c r="I570" s="48" t="e">
        <f>VLOOKUP(H570,LGD!$C$2:$F$147,4,FALSE)</f>
        <v>#N/A</v>
      </c>
      <c r="J570" s="50">
        <f t="shared" si="17"/>
        <v>1334.35</v>
      </c>
    </row>
    <row r="571" spans="1:10" x14ac:dyDescent="0.25">
      <c r="A571" s="17" t="s">
        <v>491</v>
      </c>
      <c r="B571" s="17" t="s">
        <v>467</v>
      </c>
      <c r="C571" s="17" t="s">
        <v>452</v>
      </c>
      <c r="D571" s="18">
        <v>2</v>
      </c>
      <c r="E571" s="19" t="s">
        <v>1003</v>
      </c>
      <c r="F571" s="21">
        <v>1393.61</v>
      </c>
      <c r="H571" s="48" t="str">
        <f t="shared" si="16"/>
        <v>KRZESZYCE (2)</v>
      </c>
      <c r="I571" s="48" t="e">
        <f>VLOOKUP(H571,LGD!$C$2:$F$147,4,FALSE)</f>
        <v>#N/A</v>
      </c>
      <c r="J571" s="50">
        <f t="shared" si="17"/>
        <v>1393.61</v>
      </c>
    </row>
    <row r="572" spans="1:10" x14ac:dyDescent="0.25">
      <c r="A572" s="17" t="s">
        <v>491</v>
      </c>
      <c r="B572" s="17" t="s">
        <v>467</v>
      </c>
      <c r="C572" s="17" t="s">
        <v>451</v>
      </c>
      <c r="D572" s="18">
        <v>3</v>
      </c>
      <c r="E572" s="19" t="s">
        <v>1004</v>
      </c>
      <c r="F572" s="21">
        <v>2035.86</v>
      </c>
      <c r="H572" s="48" t="str">
        <f t="shared" si="16"/>
        <v>LUBNIEWICE (3)</v>
      </c>
      <c r="I572" s="48" t="e">
        <f>VLOOKUP(H572,LGD!$C$2:$F$147,4,FALSE)</f>
        <v>#N/A</v>
      </c>
      <c r="J572" s="50">
        <f t="shared" si="17"/>
        <v>2035.86</v>
      </c>
    </row>
    <row r="573" spans="1:10" x14ac:dyDescent="0.25">
      <c r="A573" s="17" t="s">
        <v>491</v>
      </c>
      <c r="B573" s="17" t="s">
        <v>467</v>
      </c>
      <c r="C573" s="17" t="s">
        <v>454</v>
      </c>
      <c r="D573" s="18">
        <v>2</v>
      </c>
      <c r="E573" s="19" t="s">
        <v>1005</v>
      </c>
      <c r="F573" s="21">
        <v>1359.47</v>
      </c>
      <c r="H573" s="48" t="str">
        <f t="shared" si="16"/>
        <v>SŁOŃSK (2)</v>
      </c>
      <c r="I573" s="48" t="e">
        <f>VLOOKUP(H573,LGD!$C$2:$F$147,4,FALSE)</f>
        <v>#N/A</v>
      </c>
      <c r="J573" s="50">
        <f t="shared" si="17"/>
        <v>1359.47</v>
      </c>
    </row>
    <row r="574" spans="1:10" x14ac:dyDescent="0.25">
      <c r="A574" s="17" t="s">
        <v>491</v>
      </c>
      <c r="B574" s="17" t="s">
        <v>467</v>
      </c>
      <c r="C574" s="17" t="s">
        <v>456</v>
      </c>
      <c r="D574" s="18">
        <v>3</v>
      </c>
      <c r="E574" s="19" t="s">
        <v>1006</v>
      </c>
      <c r="F574" s="21">
        <v>1977.47</v>
      </c>
      <c r="H574" s="48" t="str">
        <f t="shared" si="16"/>
        <v>SULĘCIN (3)</v>
      </c>
      <c r="I574" s="48" t="e">
        <f>VLOOKUP(H574,LGD!$C$2:$F$147,4,FALSE)</f>
        <v>#N/A</v>
      </c>
      <c r="J574" s="50">
        <f t="shared" si="17"/>
        <v>1977.47</v>
      </c>
    </row>
    <row r="575" spans="1:10" x14ac:dyDescent="0.25">
      <c r="A575" s="17" t="s">
        <v>491</v>
      </c>
      <c r="B575" s="17" t="s">
        <v>467</v>
      </c>
      <c r="C575" s="17" t="s">
        <v>458</v>
      </c>
      <c r="D575" s="18">
        <v>3</v>
      </c>
      <c r="E575" s="19" t="s">
        <v>1007</v>
      </c>
      <c r="F575" s="21">
        <v>1682.21</v>
      </c>
      <c r="H575" s="48" t="str">
        <f t="shared" si="16"/>
        <v>TORZYM (3)</v>
      </c>
      <c r="I575" s="48" t="e">
        <f>VLOOKUP(H575,LGD!$C$2:$F$147,4,FALSE)</f>
        <v>#N/A</v>
      </c>
      <c r="J575" s="50">
        <f t="shared" si="17"/>
        <v>1682.21</v>
      </c>
    </row>
    <row r="576" spans="1:10" x14ac:dyDescent="0.25">
      <c r="A576" s="17" t="s">
        <v>491</v>
      </c>
      <c r="B576" s="17" t="s">
        <v>491</v>
      </c>
      <c r="C576" s="17" t="s">
        <v>452</v>
      </c>
      <c r="D576" s="18">
        <v>2</v>
      </c>
      <c r="E576" s="19" t="s">
        <v>1008</v>
      </c>
      <c r="F576" s="21">
        <v>2140</v>
      </c>
      <c r="H576" s="48" t="str">
        <f t="shared" si="16"/>
        <v>LUBRZA (2)</v>
      </c>
      <c r="I576" s="48" t="e">
        <f>VLOOKUP(H576,LGD!$C$2:$F$147,4,FALSE)</f>
        <v>#N/A</v>
      </c>
      <c r="J576" s="50">
        <f t="shared" si="17"/>
        <v>2140</v>
      </c>
    </row>
    <row r="577" spans="1:10" x14ac:dyDescent="0.25">
      <c r="A577" s="17" t="s">
        <v>491</v>
      </c>
      <c r="B577" s="17" t="s">
        <v>491</v>
      </c>
      <c r="C577" s="17" t="s">
        <v>451</v>
      </c>
      <c r="D577" s="18">
        <v>2</v>
      </c>
      <c r="E577" s="19" t="s">
        <v>1009</v>
      </c>
      <c r="F577" s="21">
        <v>1883.79</v>
      </c>
      <c r="H577" s="48" t="str">
        <f t="shared" si="16"/>
        <v>ŁAGÓW (2)</v>
      </c>
      <c r="I577" s="48" t="e">
        <f>VLOOKUP(H577,LGD!$C$2:$F$147,4,FALSE)</f>
        <v>#N/A</v>
      </c>
      <c r="J577" s="50">
        <f t="shared" si="17"/>
        <v>1883.79</v>
      </c>
    </row>
    <row r="578" spans="1:10" x14ac:dyDescent="0.25">
      <c r="A578" s="17" t="s">
        <v>491</v>
      </c>
      <c r="B578" s="17" t="s">
        <v>491</v>
      </c>
      <c r="C578" s="17" t="s">
        <v>454</v>
      </c>
      <c r="D578" s="18">
        <v>2</v>
      </c>
      <c r="E578" s="19" t="s">
        <v>1010</v>
      </c>
      <c r="F578" s="21">
        <v>1740.04</v>
      </c>
      <c r="H578" s="48" t="str">
        <f t="shared" si="16"/>
        <v>SKĄPE (2)</v>
      </c>
      <c r="I578" s="48" t="e">
        <f>VLOOKUP(H578,LGD!$C$2:$F$147,4,FALSE)</f>
        <v>#N/A</v>
      </c>
      <c r="J578" s="50">
        <f t="shared" si="17"/>
        <v>1740.04</v>
      </c>
    </row>
    <row r="579" spans="1:10" x14ac:dyDescent="0.25">
      <c r="A579" s="17" t="s">
        <v>491</v>
      </c>
      <c r="B579" s="17" t="s">
        <v>491</v>
      </c>
      <c r="C579" s="17" t="s">
        <v>456</v>
      </c>
      <c r="D579" s="18">
        <v>2</v>
      </c>
      <c r="E579" s="19" t="s">
        <v>1011</v>
      </c>
      <c r="F579" s="21">
        <v>1106.44</v>
      </c>
      <c r="H579" s="48" t="str">
        <f t="shared" si="16"/>
        <v>SZCZANIEC (2)</v>
      </c>
      <c r="I579" s="48" t="e">
        <f>VLOOKUP(H579,LGD!$C$2:$F$147,4,FALSE)</f>
        <v>#N/A</v>
      </c>
      <c r="J579" s="50">
        <f t="shared" si="17"/>
        <v>1106.44</v>
      </c>
    </row>
    <row r="580" spans="1:10" x14ac:dyDescent="0.25">
      <c r="A580" s="17" t="s">
        <v>491</v>
      </c>
      <c r="B580" s="17" t="s">
        <v>491</v>
      </c>
      <c r="C580" s="17" t="s">
        <v>458</v>
      </c>
      <c r="D580" s="18">
        <v>3</v>
      </c>
      <c r="E580" s="19" t="s">
        <v>1012</v>
      </c>
      <c r="F580" s="21">
        <v>1851</v>
      </c>
      <c r="H580" s="48" t="str">
        <f t="shared" si="16"/>
        <v>ŚWIEBODZIN (3)</v>
      </c>
      <c r="I580" s="48" t="e">
        <f>VLOOKUP(H580,LGD!$C$2:$F$147,4,FALSE)</f>
        <v>#N/A</v>
      </c>
      <c r="J580" s="50">
        <f t="shared" si="17"/>
        <v>1851</v>
      </c>
    </row>
    <row r="581" spans="1:10" x14ac:dyDescent="0.25">
      <c r="A581" s="17" t="s">
        <v>491</v>
      </c>
      <c r="B581" s="17" t="s">
        <v>491</v>
      </c>
      <c r="C581" s="17" t="s">
        <v>460</v>
      </c>
      <c r="D581" s="18">
        <v>3</v>
      </c>
      <c r="E581" s="19" t="s">
        <v>1013</v>
      </c>
      <c r="F581" s="21">
        <v>2326.0700000000002</v>
      </c>
      <c r="H581" s="48" t="str">
        <f t="shared" si="16"/>
        <v>ZBĄSZYNEK (3)</v>
      </c>
      <c r="I581" s="48" t="e">
        <f>VLOOKUP(H581,LGD!$C$2:$F$147,4,FALSE)</f>
        <v>#N/A</v>
      </c>
      <c r="J581" s="50">
        <f t="shared" si="17"/>
        <v>2326.0700000000002</v>
      </c>
    </row>
    <row r="582" spans="1:10" x14ac:dyDescent="0.25">
      <c r="A582" s="17" t="s">
        <v>491</v>
      </c>
      <c r="B582" s="17" t="s">
        <v>493</v>
      </c>
      <c r="C582" s="17" t="s">
        <v>452</v>
      </c>
      <c r="D582" s="18">
        <v>3</v>
      </c>
      <c r="E582" s="19" t="s">
        <v>1014</v>
      </c>
      <c r="F582" s="21">
        <v>2188.75</v>
      </c>
      <c r="H582" s="48" t="str">
        <f t="shared" si="16"/>
        <v>BABIMOST (3)</v>
      </c>
      <c r="I582" s="48" t="e">
        <f>VLOOKUP(H582,LGD!$C$2:$F$147,4,FALSE)</f>
        <v>#N/A</v>
      </c>
      <c r="J582" s="50">
        <f t="shared" si="17"/>
        <v>2188.75</v>
      </c>
    </row>
    <row r="583" spans="1:10" x14ac:dyDescent="0.25">
      <c r="A583" s="17" t="s">
        <v>491</v>
      </c>
      <c r="B583" s="17" t="s">
        <v>493</v>
      </c>
      <c r="C583" s="17" t="s">
        <v>451</v>
      </c>
      <c r="D583" s="18">
        <v>2</v>
      </c>
      <c r="E583" s="19" t="s">
        <v>1015</v>
      </c>
      <c r="F583" s="21">
        <v>1468.82</v>
      </c>
      <c r="H583" s="48" t="str">
        <f t="shared" si="16"/>
        <v>BOJADŁA (2)</v>
      </c>
      <c r="I583" s="48" t="e">
        <f>VLOOKUP(H583,LGD!$C$2:$F$147,4,FALSE)</f>
        <v>#N/A</v>
      </c>
      <c r="J583" s="50">
        <f t="shared" si="17"/>
        <v>1468.82</v>
      </c>
    </row>
    <row r="584" spans="1:10" x14ac:dyDescent="0.25">
      <c r="A584" s="17" t="s">
        <v>491</v>
      </c>
      <c r="B584" s="17" t="s">
        <v>493</v>
      </c>
      <c r="C584" s="17" t="s">
        <v>454</v>
      </c>
      <c r="D584" s="18">
        <v>3</v>
      </c>
      <c r="E584" s="19" t="s">
        <v>1016</v>
      </c>
      <c r="F584" s="21">
        <v>1873.64</v>
      </c>
      <c r="H584" s="48" t="str">
        <f t="shared" ref="H584:H647" si="18">CONCATENATE(E584," (",D584,")")</f>
        <v>CZERWIEŃSK (3)</v>
      </c>
      <c r="I584" s="48" t="e">
        <f>VLOOKUP(H584,LGD!$C$2:$F$147,4,FALSE)</f>
        <v>#N/A</v>
      </c>
      <c r="J584" s="50">
        <f t="shared" ref="J584:J647" si="19">F584</f>
        <v>1873.64</v>
      </c>
    </row>
    <row r="585" spans="1:10" x14ac:dyDescent="0.25">
      <c r="A585" s="17" t="s">
        <v>491</v>
      </c>
      <c r="B585" s="17" t="s">
        <v>493</v>
      </c>
      <c r="C585" s="17" t="s">
        <v>456</v>
      </c>
      <c r="D585" s="18">
        <v>3</v>
      </c>
      <c r="E585" s="19" t="s">
        <v>1017</v>
      </c>
      <c r="F585" s="21">
        <v>1875.06</v>
      </c>
      <c r="H585" s="48" t="str">
        <f t="shared" si="18"/>
        <v>KARGOWA (3)</v>
      </c>
      <c r="I585" s="48" t="e">
        <f>VLOOKUP(H585,LGD!$C$2:$F$147,4,FALSE)</f>
        <v>#N/A</v>
      </c>
      <c r="J585" s="50">
        <f t="shared" si="19"/>
        <v>1875.06</v>
      </c>
    </row>
    <row r="586" spans="1:10" x14ac:dyDescent="0.25">
      <c r="A586" s="17" t="s">
        <v>491</v>
      </c>
      <c r="B586" s="17" t="s">
        <v>493</v>
      </c>
      <c r="C586" s="17" t="s">
        <v>458</v>
      </c>
      <c r="D586" s="18">
        <v>3</v>
      </c>
      <c r="E586" s="19" t="s">
        <v>1018</v>
      </c>
      <c r="F586" s="21">
        <v>1735.01</v>
      </c>
      <c r="H586" s="48" t="str">
        <f t="shared" si="18"/>
        <v>NOWOGRÓD BOBRZAŃSKI (3)</v>
      </c>
      <c r="I586" s="48" t="e">
        <f>VLOOKUP(H586,LGD!$C$2:$F$147,4,FALSE)</f>
        <v>#N/A</v>
      </c>
      <c r="J586" s="50">
        <f t="shared" si="19"/>
        <v>1735.01</v>
      </c>
    </row>
    <row r="587" spans="1:10" x14ac:dyDescent="0.25">
      <c r="A587" s="17" t="s">
        <v>491</v>
      </c>
      <c r="B587" s="17" t="s">
        <v>493</v>
      </c>
      <c r="C587" s="17" t="s">
        <v>460</v>
      </c>
      <c r="D587" s="18">
        <v>3</v>
      </c>
      <c r="E587" s="19" t="s">
        <v>1019</v>
      </c>
      <c r="F587" s="21">
        <v>1707.88</v>
      </c>
      <c r="H587" s="48" t="str">
        <f t="shared" si="18"/>
        <v>SULECHÓW (3)</v>
      </c>
      <c r="I587" s="48" t="e">
        <f>VLOOKUP(H587,LGD!$C$2:$F$147,4,FALSE)</f>
        <v>#N/A</v>
      </c>
      <c r="J587" s="50">
        <f t="shared" si="19"/>
        <v>1707.88</v>
      </c>
    </row>
    <row r="588" spans="1:10" x14ac:dyDescent="0.25">
      <c r="A588" s="17" t="s">
        <v>491</v>
      </c>
      <c r="B588" s="17" t="s">
        <v>493</v>
      </c>
      <c r="C588" s="17" t="s">
        <v>467</v>
      </c>
      <c r="D588" s="18">
        <v>2</v>
      </c>
      <c r="E588" s="19"/>
      <c r="F588" s="21">
        <v>2233.5700000000002</v>
      </c>
      <c r="H588" s="48" t="str">
        <f t="shared" si="18"/>
        <v xml:space="preserve"> (2)</v>
      </c>
      <c r="I588" s="48" t="e">
        <f>VLOOKUP(H588,LGD!$C$2:$F$147,4,FALSE)</f>
        <v>#N/A</v>
      </c>
      <c r="J588" s="50">
        <f t="shared" si="19"/>
        <v>2233.5700000000002</v>
      </c>
    </row>
    <row r="589" spans="1:10" x14ac:dyDescent="0.25">
      <c r="A589" s="17" t="s">
        <v>491</v>
      </c>
      <c r="B589" s="17" t="s">
        <v>493</v>
      </c>
      <c r="C589" s="17" t="s">
        <v>491</v>
      </c>
      <c r="D589" s="18">
        <v>2</v>
      </c>
      <c r="E589" s="19" t="s">
        <v>1020</v>
      </c>
      <c r="F589" s="21">
        <v>1434.38</v>
      </c>
      <c r="H589" s="48" t="str">
        <f t="shared" si="18"/>
        <v>TRZEBIECHÓW (2)</v>
      </c>
      <c r="I589" s="48" t="e">
        <f>VLOOKUP(H589,LGD!$C$2:$F$147,4,FALSE)</f>
        <v>#N/A</v>
      </c>
      <c r="J589" s="50">
        <f t="shared" si="19"/>
        <v>1434.38</v>
      </c>
    </row>
    <row r="590" spans="1:10" x14ac:dyDescent="0.25">
      <c r="A590" s="17" t="s">
        <v>491</v>
      </c>
      <c r="B590" s="17" t="s">
        <v>493</v>
      </c>
      <c r="C590" s="17" t="s">
        <v>493</v>
      </c>
      <c r="D590" s="18">
        <v>2</v>
      </c>
      <c r="E590" s="19" t="s">
        <v>1021</v>
      </c>
      <c r="F590" s="21">
        <v>1535.81</v>
      </c>
      <c r="H590" s="48" t="str">
        <f t="shared" si="18"/>
        <v>ZABÓR (2)</v>
      </c>
      <c r="I590" s="48" t="e">
        <f>VLOOKUP(H590,LGD!$C$2:$F$147,4,FALSE)</f>
        <v>#N/A</v>
      </c>
      <c r="J590" s="50">
        <f t="shared" si="19"/>
        <v>1535.81</v>
      </c>
    </row>
    <row r="591" spans="1:10" x14ac:dyDescent="0.25">
      <c r="A591" s="17" t="s">
        <v>491</v>
      </c>
      <c r="B591" s="17" t="s">
        <v>506</v>
      </c>
      <c r="C591" s="17" t="s">
        <v>452</v>
      </c>
      <c r="D591" s="18">
        <v>1</v>
      </c>
      <c r="E591" s="19" t="s">
        <v>1022</v>
      </c>
      <c r="F591" s="21">
        <v>1509.63</v>
      </c>
      <c r="H591" s="48" t="str">
        <f t="shared" si="18"/>
        <v>GOZDNICA (1)</v>
      </c>
      <c r="I591" s="48" t="e">
        <f>VLOOKUP(H591,LGD!$C$2:$F$147,4,FALSE)</f>
        <v>#N/A</v>
      </c>
      <c r="J591" s="50">
        <f t="shared" si="19"/>
        <v>1509.63</v>
      </c>
    </row>
    <row r="592" spans="1:10" x14ac:dyDescent="0.25">
      <c r="A592" s="17" t="s">
        <v>491</v>
      </c>
      <c r="B592" s="17" t="s">
        <v>506</v>
      </c>
      <c r="C592" s="17" t="s">
        <v>451</v>
      </c>
      <c r="D592" s="18">
        <v>1</v>
      </c>
      <c r="E592" s="19" t="s">
        <v>1023</v>
      </c>
      <c r="F592" s="21">
        <v>1677.2</v>
      </c>
      <c r="H592" s="48" t="str">
        <f t="shared" si="18"/>
        <v>ŻAGAŃ (1)</v>
      </c>
      <c r="I592" s="48" t="e">
        <f>VLOOKUP(H592,LGD!$C$2:$F$147,4,FALSE)</f>
        <v>#N/A</v>
      </c>
      <c r="J592" s="50">
        <f t="shared" si="19"/>
        <v>1677.2</v>
      </c>
    </row>
    <row r="593" spans="1:10" x14ac:dyDescent="0.25">
      <c r="A593" s="17" t="s">
        <v>491</v>
      </c>
      <c r="B593" s="17" t="s">
        <v>506</v>
      </c>
      <c r="C593" s="17" t="s">
        <v>454</v>
      </c>
      <c r="D593" s="18">
        <v>2</v>
      </c>
      <c r="E593" s="19" t="s">
        <v>1024</v>
      </c>
      <c r="F593" s="21">
        <v>950.29</v>
      </c>
      <c r="H593" s="48" t="str">
        <f t="shared" si="18"/>
        <v>BRZEŹNICA (2)</v>
      </c>
      <c r="I593" s="48" t="e">
        <f>VLOOKUP(H593,LGD!$C$2:$F$147,4,FALSE)</f>
        <v>#N/A</v>
      </c>
      <c r="J593" s="50">
        <f t="shared" si="19"/>
        <v>950.29</v>
      </c>
    </row>
    <row r="594" spans="1:10" x14ac:dyDescent="0.25">
      <c r="A594" s="17" t="s">
        <v>491</v>
      </c>
      <c r="B594" s="17" t="s">
        <v>506</v>
      </c>
      <c r="C594" s="17" t="s">
        <v>456</v>
      </c>
      <c r="D594" s="18">
        <v>3</v>
      </c>
      <c r="E594" s="19" t="s">
        <v>1025</v>
      </c>
      <c r="F594" s="21">
        <v>1798.74</v>
      </c>
      <c r="H594" s="48" t="str">
        <f t="shared" si="18"/>
        <v>IŁOWA (3)</v>
      </c>
      <c r="I594" s="48" t="e">
        <f>VLOOKUP(H594,LGD!$C$2:$F$147,4,FALSE)</f>
        <v>#N/A</v>
      </c>
      <c r="J594" s="50">
        <f t="shared" si="19"/>
        <v>1798.74</v>
      </c>
    </row>
    <row r="595" spans="1:10" x14ac:dyDescent="0.25">
      <c r="A595" s="17" t="s">
        <v>491</v>
      </c>
      <c r="B595" s="17" t="s">
        <v>506</v>
      </c>
      <c r="C595" s="17" t="s">
        <v>458</v>
      </c>
      <c r="D595" s="18">
        <v>3</v>
      </c>
      <c r="E595" s="19" t="s">
        <v>1026</v>
      </c>
      <c r="F595" s="21">
        <v>1174.48</v>
      </c>
      <c r="H595" s="48" t="str">
        <f t="shared" si="18"/>
        <v>MAŁOMICE (3)</v>
      </c>
      <c r="I595" s="48" t="e">
        <f>VLOOKUP(H595,LGD!$C$2:$F$147,4,FALSE)</f>
        <v>#N/A</v>
      </c>
      <c r="J595" s="50">
        <f t="shared" si="19"/>
        <v>1174.48</v>
      </c>
    </row>
    <row r="596" spans="1:10" x14ac:dyDescent="0.25">
      <c r="A596" s="17" t="s">
        <v>491</v>
      </c>
      <c r="B596" s="17" t="s">
        <v>506</v>
      </c>
      <c r="C596" s="17" t="s">
        <v>460</v>
      </c>
      <c r="D596" s="18">
        <v>2</v>
      </c>
      <c r="E596" s="19" t="s">
        <v>1027</v>
      </c>
      <c r="F596" s="21">
        <v>1914.63</v>
      </c>
      <c r="H596" s="48" t="str">
        <f t="shared" si="18"/>
        <v>NIEGOSŁAWICE (2)</v>
      </c>
      <c r="I596" s="48" t="e">
        <f>VLOOKUP(H596,LGD!$C$2:$F$147,4,FALSE)</f>
        <v>#N/A</v>
      </c>
      <c r="J596" s="50">
        <f t="shared" si="19"/>
        <v>1914.63</v>
      </c>
    </row>
    <row r="597" spans="1:10" x14ac:dyDescent="0.25">
      <c r="A597" s="17" t="s">
        <v>491</v>
      </c>
      <c r="B597" s="17" t="s">
        <v>506</v>
      </c>
      <c r="C597" s="17" t="s">
        <v>467</v>
      </c>
      <c r="D597" s="18">
        <v>3</v>
      </c>
      <c r="E597" s="19" t="s">
        <v>1028</v>
      </c>
      <c r="F597" s="21">
        <v>1442.61</v>
      </c>
      <c r="H597" s="48" t="str">
        <f t="shared" si="18"/>
        <v>SZPROTAWA (3)</v>
      </c>
      <c r="I597" s="48" t="e">
        <f>VLOOKUP(H597,LGD!$C$2:$F$147,4,FALSE)</f>
        <v>#N/A</v>
      </c>
      <c r="J597" s="50">
        <f t="shared" si="19"/>
        <v>1442.61</v>
      </c>
    </row>
    <row r="598" spans="1:10" x14ac:dyDescent="0.25">
      <c r="A598" s="17" t="s">
        <v>491</v>
      </c>
      <c r="B598" s="17" t="s">
        <v>506</v>
      </c>
      <c r="C598" s="17" t="s">
        <v>491</v>
      </c>
      <c r="D598" s="18">
        <v>2</v>
      </c>
      <c r="E598" s="19" t="s">
        <v>1029</v>
      </c>
      <c r="F598" s="21">
        <v>1547.94</v>
      </c>
      <c r="H598" s="48" t="str">
        <f t="shared" si="18"/>
        <v>WYMIARKI (2)</v>
      </c>
      <c r="I598" s="48" t="e">
        <f>VLOOKUP(H598,LGD!$C$2:$F$147,4,FALSE)</f>
        <v>#N/A</v>
      </c>
      <c r="J598" s="50">
        <f t="shared" si="19"/>
        <v>1547.94</v>
      </c>
    </row>
    <row r="599" spans="1:10" x14ac:dyDescent="0.25">
      <c r="A599" s="17" t="s">
        <v>491</v>
      </c>
      <c r="B599" s="17" t="s">
        <v>506</v>
      </c>
      <c r="C599" s="17" t="s">
        <v>493</v>
      </c>
      <c r="D599" s="18">
        <v>2</v>
      </c>
      <c r="E599" s="19" t="s">
        <v>1023</v>
      </c>
      <c r="F599" s="21">
        <v>1758.58</v>
      </c>
      <c r="H599" s="48" t="str">
        <f t="shared" si="18"/>
        <v>ŻAGAŃ (2)</v>
      </c>
      <c r="I599" s="48" t="e">
        <f>VLOOKUP(H599,LGD!$C$2:$F$147,4,FALSE)</f>
        <v>#N/A</v>
      </c>
      <c r="J599" s="50">
        <f t="shared" si="19"/>
        <v>1758.58</v>
      </c>
    </row>
    <row r="600" spans="1:10" x14ac:dyDescent="0.25">
      <c r="A600" s="17" t="s">
        <v>491</v>
      </c>
      <c r="B600" s="17" t="s">
        <v>508</v>
      </c>
      <c r="C600" s="17" t="s">
        <v>452</v>
      </c>
      <c r="D600" s="18">
        <v>1</v>
      </c>
      <c r="E600" s="19" t="s">
        <v>1030</v>
      </c>
      <c r="F600" s="21">
        <v>1279.73</v>
      </c>
      <c r="H600" s="48" t="str">
        <f t="shared" si="18"/>
        <v>ŁĘKNICA (1)</v>
      </c>
      <c r="I600" s="48" t="e">
        <f>VLOOKUP(H600,LGD!$C$2:$F$147,4,FALSE)</f>
        <v>#N/A</v>
      </c>
      <c r="J600" s="50">
        <f t="shared" si="19"/>
        <v>1279.73</v>
      </c>
    </row>
    <row r="601" spans="1:10" x14ac:dyDescent="0.25">
      <c r="A601" s="17" t="s">
        <v>491</v>
      </c>
      <c r="B601" s="17" t="s">
        <v>508</v>
      </c>
      <c r="C601" s="17" t="s">
        <v>451</v>
      </c>
      <c r="D601" s="18">
        <v>1</v>
      </c>
      <c r="E601" s="19" t="s">
        <v>1031</v>
      </c>
      <c r="F601" s="21">
        <v>2215.7399999999998</v>
      </c>
      <c r="H601" s="48" t="str">
        <f t="shared" si="18"/>
        <v>ŻARY (1)</v>
      </c>
      <c r="I601" s="48" t="e">
        <f>VLOOKUP(H601,LGD!$C$2:$F$147,4,FALSE)</f>
        <v>#N/A</v>
      </c>
      <c r="J601" s="50">
        <f t="shared" si="19"/>
        <v>2215.7399999999998</v>
      </c>
    </row>
    <row r="602" spans="1:10" x14ac:dyDescent="0.25">
      <c r="A602" s="17" t="s">
        <v>491</v>
      </c>
      <c r="B602" s="17" t="s">
        <v>508</v>
      </c>
      <c r="C602" s="17" t="s">
        <v>454</v>
      </c>
      <c r="D602" s="18">
        <v>2</v>
      </c>
      <c r="E602" s="19" t="s">
        <v>1032</v>
      </c>
      <c r="F602" s="21">
        <v>1709.09</v>
      </c>
      <c r="H602" s="48" t="str">
        <f t="shared" si="18"/>
        <v>BRODY (2)</v>
      </c>
      <c r="I602" s="48" t="e">
        <f>VLOOKUP(H602,LGD!$C$2:$F$147,4,FALSE)</f>
        <v>#N/A</v>
      </c>
      <c r="J602" s="50">
        <f t="shared" si="19"/>
        <v>1709.09</v>
      </c>
    </row>
    <row r="603" spans="1:10" x14ac:dyDescent="0.25">
      <c r="A603" s="17" t="s">
        <v>491</v>
      </c>
      <c r="B603" s="17" t="s">
        <v>508</v>
      </c>
      <c r="C603" s="17" t="s">
        <v>456</v>
      </c>
      <c r="D603" s="18">
        <v>3</v>
      </c>
      <c r="E603" s="19" t="s">
        <v>1033</v>
      </c>
      <c r="F603" s="21">
        <v>1437.99</v>
      </c>
      <c r="H603" s="48" t="str">
        <f t="shared" si="18"/>
        <v>JASIEŃ (3)</v>
      </c>
      <c r="I603" s="48" t="e">
        <f>VLOOKUP(H603,LGD!$C$2:$F$147,4,FALSE)</f>
        <v>#N/A</v>
      </c>
      <c r="J603" s="50">
        <f t="shared" si="19"/>
        <v>1437.99</v>
      </c>
    </row>
    <row r="604" spans="1:10" x14ac:dyDescent="0.25">
      <c r="A604" s="17" t="s">
        <v>491</v>
      </c>
      <c r="B604" s="17" t="s">
        <v>508</v>
      </c>
      <c r="C604" s="17" t="s">
        <v>458</v>
      </c>
      <c r="D604" s="18">
        <v>2</v>
      </c>
      <c r="E604" s="19" t="s">
        <v>1034</v>
      </c>
      <c r="F604" s="21">
        <v>1168.28</v>
      </c>
      <c r="H604" s="48" t="str">
        <f t="shared" si="18"/>
        <v>LIPINKI ŁUŻYCKIE (2)</v>
      </c>
      <c r="I604" s="48" t="e">
        <f>VLOOKUP(H604,LGD!$C$2:$F$147,4,FALSE)</f>
        <v>#N/A</v>
      </c>
      <c r="J604" s="50">
        <f t="shared" si="19"/>
        <v>1168.28</v>
      </c>
    </row>
    <row r="605" spans="1:10" x14ac:dyDescent="0.25">
      <c r="A605" s="17" t="s">
        <v>491</v>
      </c>
      <c r="B605" s="17" t="s">
        <v>508</v>
      </c>
      <c r="C605" s="17" t="s">
        <v>460</v>
      </c>
      <c r="D605" s="18">
        <v>3</v>
      </c>
      <c r="E605" s="19" t="s">
        <v>1035</v>
      </c>
      <c r="F605" s="21">
        <v>1254.0999999999999</v>
      </c>
      <c r="H605" s="48" t="str">
        <f t="shared" si="18"/>
        <v>LUBSKO (3)</v>
      </c>
      <c r="I605" s="48" t="e">
        <f>VLOOKUP(H605,LGD!$C$2:$F$147,4,FALSE)</f>
        <v>#N/A</v>
      </c>
      <c r="J605" s="50">
        <f t="shared" si="19"/>
        <v>1254.0999999999999</v>
      </c>
    </row>
    <row r="606" spans="1:10" x14ac:dyDescent="0.25">
      <c r="A606" s="17" t="s">
        <v>491</v>
      </c>
      <c r="B606" s="17" t="s">
        <v>508</v>
      </c>
      <c r="C606" s="17" t="s">
        <v>467</v>
      </c>
      <c r="D606" s="18">
        <v>2</v>
      </c>
      <c r="E606" s="19" t="s">
        <v>1036</v>
      </c>
      <c r="F606" s="21">
        <v>1680.94</v>
      </c>
      <c r="H606" s="48" t="str">
        <f t="shared" si="18"/>
        <v>PRZEWÓZ (2)</v>
      </c>
      <c r="I606" s="48" t="e">
        <f>VLOOKUP(H606,LGD!$C$2:$F$147,4,FALSE)</f>
        <v>#N/A</v>
      </c>
      <c r="J606" s="50">
        <f t="shared" si="19"/>
        <v>1680.94</v>
      </c>
    </row>
    <row r="607" spans="1:10" x14ac:dyDescent="0.25">
      <c r="A607" s="17" t="s">
        <v>491</v>
      </c>
      <c r="B607" s="17" t="s">
        <v>508</v>
      </c>
      <c r="C607" s="17" t="s">
        <v>491</v>
      </c>
      <c r="D607" s="18">
        <v>2</v>
      </c>
      <c r="E607" s="19" t="s">
        <v>1037</v>
      </c>
      <c r="F607" s="21">
        <v>1149.17</v>
      </c>
      <c r="H607" s="48" t="str">
        <f t="shared" si="18"/>
        <v>TRZEBIEL (2)</v>
      </c>
      <c r="I607" s="48" t="e">
        <f>VLOOKUP(H607,LGD!$C$2:$F$147,4,FALSE)</f>
        <v>#N/A</v>
      </c>
      <c r="J607" s="50">
        <f t="shared" si="19"/>
        <v>1149.17</v>
      </c>
    </row>
    <row r="608" spans="1:10" x14ac:dyDescent="0.25">
      <c r="A608" s="17" t="s">
        <v>491</v>
      </c>
      <c r="B608" s="17" t="s">
        <v>508</v>
      </c>
      <c r="C608" s="17" t="s">
        <v>493</v>
      </c>
      <c r="D608" s="18">
        <v>2</v>
      </c>
      <c r="E608" s="19" t="s">
        <v>1038</v>
      </c>
      <c r="F608" s="21">
        <v>1157.77</v>
      </c>
      <c r="H608" s="48" t="str">
        <f t="shared" si="18"/>
        <v>TUPLICE (2)</v>
      </c>
      <c r="I608" s="48" t="e">
        <f>VLOOKUP(H608,LGD!$C$2:$F$147,4,FALSE)</f>
        <v>#N/A</v>
      </c>
      <c r="J608" s="50">
        <f t="shared" si="19"/>
        <v>1157.77</v>
      </c>
    </row>
    <row r="609" spans="1:10" x14ac:dyDescent="0.25">
      <c r="A609" s="17" t="s">
        <v>491</v>
      </c>
      <c r="B609" s="17" t="s">
        <v>508</v>
      </c>
      <c r="C609" s="17" t="s">
        <v>506</v>
      </c>
      <c r="D609" s="18">
        <v>2</v>
      </c>
      <c r="E609" s="19" t="s">
        <v>1031</v>
      </c>
      <c r="F609" s="21">
        <v>1806.24</v>
      </c>
      <c r="H609" s="48" t="str">
        <f t="shared" si="18"/>
        <v>ŻARY (2)</v>
      </c>
      <c r="I609" s="48" t="e">
        <f>VLOOKUP(H609,LGD!$C$2:$F$147,4,FALSE)</f>
        <v>#N/A</v>
      </c>
      <c r="J609" s="50">
        <f t="shared" si="19"/>
        <v>1806.24</v>
      </c>
    </row>
    <row r="610" spans="1:10" x14ac:dyDescent="0.25">
      <c r="A610" s="17" t="s">
        <v>491</v>
      </c>
      <c r="B610" s="17" t="s">
        <v>509</v>
      </c>
      <c r="C610" s="17" t="s">
        <v>452</v>
      </c>
      <c r="D610" s="18">
        <v>3</v>
      </c>
      <c r="E610" s="19" t="s">
        <v>1039</v>
      </c>
      <c r="F610" s="21">
        <v>2104.27</v>
      </c>
      <c r="H610" s="48" t="str">
        <f t="shared" si="18"/>
        <v>SŁAWA (3)</v>
      </c>
      <c r="I610" s="48" t="e">
        <f>VLOOKUP(H610,LGD!$C$2:$F$147,4,FALSE)</f>
        <v>#N/A</v>
      </c>
      <c r="J610" s="50">
        <f t="shared" si="19"/>
        <v>2104.27</v>
      </c>
    </row>
    <row r="611" spans="1:10" x14ac:dyDescent="0.25">
      <c r="A611" s="17" t="s">
        <v>491</v>
      </c>
      <c r="B611" s="17" t="s">
        <v>509</v>
      </c>
      <c r="C611" s="17" t="s">
        <v>451</v>
      </c>
      <c r="D611" s="18">
        <v>3</v>
      </c>
      <c r="E611" s="19" t="s">
        <v>1040</v>
      </c>
      <c r="F611" s="21">
        <v>1515.76</v>
      </c>
      <c r="H611" s="48" t="str">
        <f t="shared" si="18"/>
        <v>SZLICHTYNGOWA (3)</v>
      </c>
      <c r="I611" s="48" t="e">
        <f>VLOOKUP(H611,LGD!$C$2:$F$147,4,FALSE)</f>
        <v>#N/A</v>
      </c>
      <c r="J611" s="50">
        <f t="shared" si="19"/>
        <v>1515.76</v>
      </c>
    </row>
    <row r="612" spans="1:10" x14ac:dyDescent="0.25">
      <c r="A612" s="17" t="s">
        <v>491</v>
      </c>
      <c r="B612" s="17" t="s">
        <v>509</v>
      </c>
      <c r="C612" s="17" t="s">
        <v>454</v>
      </c>
      <c r="D612" s="18">
        <v>3</v>
      </c>
      <c r="E612" s="19" t="s">
        <v>1041</v>
      </c>
      <c r="F612" s="21">
        <v>1299.78</v>
      </c>
      <c r="H612" s="48" t="str">
        <f t="shared" si="18"/>
        <v>WSCHOWA (3)</v>
      </c>
      <c r="I612" s="48" t="e">
        <f>VLOOKUP(H612,LGD!$C$2:$F$147,4,FALSE)</f>
        <v>#N/A</v>
      </c>
      <c r="J612" s="50">
        <f t="shared" si="19"/>
        <v>1299.78</v>
      </c>
    </row>
    <row r="613" spans="1:10" x14ac:dyDescent="0.25">
      <c r="A613" s="17" t="s">
        <v>491</v>
      </c>
      <c r="B613" s="17" t="s">
        <v>628</v>
      </c>
      <c r="C613" s="17" t="s">
        <v>452</v>
      </c>
      <c r="D613" s="18">
        <v>1</v>
      </c>
      <c r="E613" s="19" t="s">
        <v>1042</v>
      </c>
      <c r="F613" s="21">
        <v>1928.94</v>
      </c>
      <c r="H613" s="48" t="str">
        <f t="shared" si="18"/>
        <v>Gorzów Wielkopolski (1)</v>
      </c>
      <c r="I613" s="48" t="e">
        <f>VLOOKUP(H613,LGD!$C$2:$F$147,4,FALSE)</f>
        <v>#N/A</v>
      </c>
      <c r="J613" s="50">
        <f t="shared" si="19"/>
        <v>1928.94</v>
      </c>
    </row>
    <row r="614" spans="1:10" x14ac:dyDescent="0.25">
      <c r="A614" s="17" t="s">
        <v>491</v>
      </c>
      <c r="B614" s="17" t="s">
        <v>629</v>
      </c>
      <c r="C614" s="17" t="s">
        <v>452</v>
      </c>
      <c r="D614" s="18">
        <v>1</v>
      </c>
      <c r="E614" s="19" t="s">
        <v>1043</v>
      </c>
      <c r="F614" s="21">
        <v>2256.91</v>
      </c>
      <c r="H614" s="48" t="str">
        <f t="shared" si="18"/>
        <v>Zielona Góra (1)</v>
      </c>
      <c r="I614" s="48" t="e">
        <f>VLOOKUP(H614,LGD!$C$2:$F$147,4,FALSE)</f>
        <v>#N/A</v>
      </c>
      <c r="J614" s="50">
        <f t="shared" si="19"/>
        <v>2256.91</v>
      </c>
    </row>
    <row r="615" spans="1:10" x14ac:dyDescent="0.25">
      <c r="A615" s="17" t="s">
        <v>506</v>
      </c>
      <c r="B615" s="17" t="s">
        <v>452</v>
      </c>
      <c r="C615" s="17" t="s">
        <v>452</v>
      </c>
      <c r="D615" s="18">
        <v>1</v>
      </c>
      <c r="E615" s="19" t="s">
        <v>1044</v>
      </c>
      <c r="F615" s="21">
        <v>2120.39</v>
      </c>
      <c r="H615" s="48" t="str">
        <f t="shared" si="18"/>
        <v>BEŁCHATÓW (1)</v>
      </c>
      <c r="I615" s="48" t="e">
        <f>VLOOKUP(H615,LGD!$C$2:$F$147,4,FALSE)</f>
        <v>#N/A</v>
      </c>
      <c r="J615" s="50">
        <f t="shared" si="19"/>
        <v>2120.39</v>
      </c>
    </row>
    <row r="616" spans="1:10" x14ac:dyDescent="0.25">
      <c r="A616" s="17" t="s">
        <v>506</v>
      </c>
      <c r="B616" s="17" t="s">
        <v>452</v>
      </c>
      <c r="C616" s="17" t="s">
        <v>451</v>
      </c>
      <c r="D616" s="18">
        <v>2</v>
      </c>
      <c r="E616" s="19" t="s">
        <v>1044</v>
      </c>
      <c r="F616" s="21">
        <v>2104.54</v>
      </c>
      <c r="H616" s="48" t="str">
        <f t="shared" si="18"/>
        <v>BEŁCHATÓW (2)</v>
      </c>
      <c r="I616" s="48" t="e">
        <f>VLOOKUP(H616,LGD!$C$2:$F$147,4,FALSE)</f>
        <v>#N/A</v>
      </c>
      <c r="J616" s="50">
        <f t="shared" si="19"/>
        <v>2104.54</v>
      </c>
    </row>
    <row r="617" spans="1:10" x14ac:dyDescent="0.25">
      <c r="A617" s="17" t="s">
        <v>506</v>
      </c>
      <c r="B617" s="17" t="s">
        <v>452</v>
      </c>
      <c r="C617" s="17" t="s">
        <v>454</v>
      </c>
      <c r="D617" s="18">
        <v>2</v>
      </c>
      <c r="E617" s="19" t="s">
        <v>1045</v>
      </c>
      <c r="F617" s="21">
        <v>1142.3</v>
      </c>
      <c r="H617" s="48" t="str">
        <f t="shared" si="18"/>
        <v>DRUŻBICE (2)</v>
      </c>
      <c r="I617" s="48" t="e">
        <f>VLOOKUP(H617,LGD!$C$2:$F$147,4,FALSE)</f>
        <v>#N/A</v>
      </c>
      <c r="J617" s="50">
        <f t="shared" si="19"/>
        <v>1142.3</v>
      </c>
    </row>
    <row r="618" spans="1:10" x14ac:dyDescent="0.25">
      <c r="A618" s="17" t="s">
        <v>506</v>
      </c>
      <c r="B618" s="17" t="s">
        <v>452</v>
      </c>
      <c r="C618" s="17" t="s">
        <v>456</v>
      </c>
      <c r="D618" s="18">
        <v>2</v>
      </c>
      <c r="E618" s="19" t="s">
        <v>1046</v>
      </c>
      <c r="F618" s="21">
        <v>31028.400000000001</v>
      </c>
      <c r="H618" s="48" t="str">
        <f t="shared" si="18"/>
        <v>KLESZCZÓW (2)</v>
      </c>
      <c r="I618" s="48" t="e">
        <f>VLOOKUP(H618,LGD!$C$2:$F$147,4,FALSE)</f>
        <v>#N/A</v>
      </c>
      <c r="J618" s="50">
        <f t="shared" si="19"/>
        <v>31028.400000000001</v>
      </c>
    </row>
    <row r="619" spans="1:10" x14ac:dyDescent="0.25">
      <c r="A619" s="17" t="s">
        <v>506</v>
      </c>
      <c r="B619" s="17" t="s">
        <v>452</v>
      </c>
      <c r="C619" s="17" t="s">
        <v>458</v>
      </c>
      <c r="D619" s="18">
        <v>2</v>
      </c>
      <c r="E619" s="19" t="s">
        <v>1047</v>
      </c>
      <c r="F619" s="21">
        <v>2050.5</v>
      </c>
      <c r="H619" s="48" t="str">
        <f t="shared" si="18"/>
        <v>KLUKI (2)</v>
      </c>
      <c r="I619" s="48" t="e">
        <f>VLOOKUP(H619,LGD!$C$2:$F$147,4,FALSE)</f>
        <v>#N/A</v>
      </c>
      <c r="J619" s="50">
        <f t="shared" si="19"/>
        <v>2050.5</v>
      </c>
    </row>
    <row r="620" spans="1:10" x14ac:dyDescent="0.25">
      <c r="A620" s="17" t="s">
        <v>506</v>
      </c>
      <c r="B620" s="17" t="s">
        <v>452</v>
      </c>
      <c r="C620" s="17" t="s">
        <v>460</v>
      </c>
      <c r="D620" s="18">
        <v>2</v>
      </c>
      <c r="E620" s="19" t="s">
        <v>1048</v>
      </c>
      <c r="F620" s="21">
        <v>1722.98</v>
      </c>
      <c r="H620" s="48" t="str">
        <f t="shared" si="18"/>
        <v>RUSIEC (2)</v>
      </c>
      <c r="I620" s="48" t="e">
        <f>VLOOKUP(H620,LGD!$C$2:$F$147,4,FALSE)</f>
        <v>#N/A</v>
      </c>
      <c r="J620" s="50">
        <f t="shared" si="19"/>
        <v>1722.98</v>
      </c>
    </row>
    <row r="621" spans="1:10" x14ac:dyDescent="0.25">
      <c r="A621" s="17" t="s">
        <v>506</v>
      </c>
      <c r="B621" s="17" t="s">
        <v>452</v>
      </c>
      <c r="C621" s="17" t="s">
        <v>467</v>
      </c>
      <c r="D621" s="18">
        <v>2</v>
      </c>
      <c r="E621" s="19" t="s">
        <v>1049</v>
      </c>
      <c r="F621" s="21">
        <v>4946.82</v>
      </c>
      <c r="H621" s="48" t="str">
        <f t="shared" si="18"/>
        <v>SZCZERCÓW (2)</v>
      </c>
      <c r="I621" s="48" t="e">
        <f>VLOOKUP(H621,LGD!$C$2:$F$147,4,FALSE)</f>
        <v>#N/A</v>
      </c>
      <c r="J621" s="50">
        <f t="shared" si="19"/>
        <v>4946.82</v>
      </c>
    </row>
    <row r="622" spans="1:10" x14ac:dyDescent="0.25">
      <c r="A622" s="17" t="s">
        <v>506</v>
      </c>
      <c r="B622" s="17" t="s">
        <v>452</v>
      </c>
      <c r="C622" s="17" t="s">
        <v>491</v>
      </c>
      <c r="D622" s="18">
        <v>3</v>
      </c>
      <c r="E622" s="19" t="s">
        <v>1050</v>
      </c>
      <c r="F622" s="21">
        <v>1188.42</v>
      </c>
      <c r="H622" s="48" t="str">
        <f t="shared" si="18"/>
        <v>ZELÓW (3)</v>
      </c>
      <c r="I622" s="48" t="e">
        <f>VLOOKUP(H622,LGD!$C$2:$F$147,4,FALSE)</f>
        <v>#N/A</v>
      </c>
      <c r="J622" s="50">
        <f t="shared" si="19"/>
        <v>1188.42</v>
      </c>
    </row>
    <row r="623" spans="1:10" x14ac:dyDescent="0.25">
      <c r="A623" s="17" t="s">
        <v>506</v>
      </c>
      <c r="B623" s="17" t="s">
        <v>451</v>
      </c>
      <c r="C623" s="17" t="s">
        <v>452</v>
      </c>
      <c r="D623" s="18">
        <v>1</v>
      </c>
      <c r="E623" s="19" t="s">
        <v>1051</v>
      </c>
      <c r="F623" s="21">
        <v>2342.21</v>
      </c>
      <c r="H623" s="48" t="str">
        <f t="shared" si="18"/>
        <v>KUTNO (1)</v>
      </c>
      <c r="I623" s="48" t="e">
        <f>VLOOKUP(H623,LGD!$C$2:$F$147,4,FALSE)</f>
        <v>#N/A</v>
      </c>
      <c r="J623" s="50">
        <f t="shared" si="19"/>
        <v>2342.21</v>
      </c>
    </row>
    <row r="624" spans="1:10" x14ac:dyDescent="0.25">
      <c r="A624" s="17" t="s">
        <v>506</v>
      </c>
      <c r="B624" s="17" t="s">
        <v>451</v>
      </c>
      <c r="C624" s="17" t="s">
        <v>451</v>
      </c>
      <c r="D624" s="18">
        <v>2</v>
      </c>
      <c r="E624" s="19" t="s">
        <v>1052</v>
      </c>
      <c r="F624" s="21">
        <v>1538.36</v>
      </c>
      <c r="H624" s="48" t="str">
        <f t="shared" si="18"/>
        <v>BEDLNO (2)</v>
      </c>
      <c r="I624" s="48" t="e">
        <f>VLOOKUP(H624,LGD!$C$2:$F$147,4,FALSE)</f>
        <v>#N/A</v>
      </c>
      <c r="J624" s="50">
        <f t="shared" si="19"/>
        <v>1538.36</v>
      </c>
    </row>
    <row r="625" spans="1:10" x14ac:dyDescent="0.25">
      <c r="A625" s="17" t="s">
        <v>506</v>
      </c>
      <c r="B625" s="17" t="s">
        <v>451</v>
      </c>
      <c r="C625" s="17" t="s">
        <v>454</v>
      </c>
      <c r="D625" s="18">
        <v>2</v>
      </c>
      <c r="E625" s="19" t="s">
        <v>1053</v>
      </c>
      <c r="F625" s="21">
        <v>1917.87</v>
      </c>
      <c r="H625" s="48" t="str">
        <f t="shared" si="18"/>
        <v>DĄBROWICE (2)</v>
      </c>
      <c r="I625" s="48" t="e">
        <f>VLOOKUP(H625,LGD!$C$2:$F$147,4,FALSE)</f>
        <v>#N/A</v>
      </c>
      <c r="J625" s="50">
        <f t="shared" si="19"/>
        <v>1917.87</v>
      </c>
    </row>
    <row r="626" spans="1:10" x14ac:dyDescent="0.25">
      <c r="A626" s="17" t="s">
        <v>506</v>
      </c>
      <c r="B626" s="17" t="s">
        <v>451</v>
      </c>
      <c r="C626" s="17" t="s">
        <v>456</v>
      </c>
      <c r="D626" s="18">
        <v>3</v>
      </c>
      <c r="E626" s="19" t="s">
        <v>1054</v>
      </c>
      <c r="F626" s="21">
        <v>1331.3</v>
      </c>
      <c r="H626" s="48" t="str">
        <f t="shared" si="18"/>
        <v>KROŚNIEWICE (3)</v>
      </c>
      <c r="I626" s="48" t="e">
        <f>VLOOKUP(H626,LGD!$C$2:$F$147,4,FALSE)</f>
        <v>#N/A</v>
      </c>
      <c r="J626" s="50">
        <f t="shared" si="19"/>
        <v>1331.3</v>
      </c>
    </row>
    <row r="627" spans="1:10" x14ac:dyDescent="0.25">
      <c r="A627" s="17" t="s">
        <v>506</v>
      </c>
      <c r="B627" s="17" t="s">
        <v>451</v>
      </c>
      <c r="C627" s="17" t="s">
        <v>458</v>
      </c>
      <c r="D627" s="18">
        <v>2</v>
      </c>
      <c r="E627" s="19" t="s">
        <v>1055</v>
      </c>
      <c r="F627" s="21">
        <v>2065.13</v>
      </c>
      <c r="H627" s="48" t="str">
        <f t="shared" si="18"/>
        <v>KRZYŻANÓW (2)</v>
      </c>
      <c r="I627" s="48" t="e">
        <f>VLOOKUP(H627,LGD!$C$2:$F$147,4,FALSE)</f>
        <v>#N/A</v>
      </c>
      <c r="J627" s="50">
        <f t="shared" si="19"/>
        <v>2065.13</v>
      </c>
    </row>
    <row r="628" spans="1:10" x14ac:dyDescent="0.25">
      <c r="A628" s="17" t="s">
        <v>506</v>
      </c>
      <c r="B628" s="17" t="s">
        <v>451</v>
      </c>
      <c r="C628" s="17" t="s">
        <v>460</v>
      </c>
      <c r="D628" s="18">
        <v>2</v>
      </c>
      <c r="E628" s="19" t="s">
        <v>1051</v>
      </c>
      <c r="F628" s="21">
        <v>1472.43</v>
      </c>
      <c r="H628" s="48" t="str">
        <f t="shared" si="18"/>
        <v>KUTNO (2)</v>
      </c>
      <c r="I628" s="48" t="e">
        <f>VLOOKUP(H628,LGD!$C$2:$F$147,4,FALSE)</f>
        <v>#N/A</v>
      </c>
      <c r="J628" s="50">
        <f t="shared" si="19"/>
        <v>1472.43</v>
      </c>
    </row>
    <row r="629" spans="1:10" x14ac:dyDescent="0.25">
      <c r="A629" s="17" t="s">
        <v>506</v>
      </c>
      <c r="B629" s="17" t="s">
        <v>451</v>
      </c>
      <c r="C629" s="17" t="s">
        <v>467</v>
      </c>
      <c r="D629" s="18">
        <v>2</v>
      </c>
      <c r="E629" s="19" t="s">
        <v>1056</v>
      </c>
      <c r="F629" s="21">
        <v>962.36</v>
      </c>
      <c r="H629" s="48" t="str">
        <f t="shared" si="18"/>
        <v>ŁANIĘTA (2)</v>
      </c>
      <c r="I629" s="48" t="e">
        <f>VLOOKUP(H629,LGD!$C$2:$F$147,4,FALSE)</f>
        <v>#N/A</v>
      </c>
      <c r="J629" s="50">
        <f t="shared" si="19"/>
        <v>962.36</v>
      </c>
    </row>
    <row r="630" spans="1:10" x14ac:dyDescent="0.25">
      <c r="A630" s="17" t="s">
        <v>506</v>
      </c>
      <c r="B630" s="17" t="s">
        <v>451</v>
      </c>
      <c r="C630" s="17" t="s">
        <v>491</v>
      </c>
      <c r="D630" s="18">
        <v>2</v>
      </c>
      <c r="E630" s="19" t="s">
        <v>1057</v>
      </c>
      <c r="F630" s="21">
        <v>1358.05</v>
      </c>
      <c r="H630" s="48" t="str">
        <f t="shared" si="18"/>
        <v>NOWE OSTROWY (2)</v>
      </c>
      <c r="I630" s="48" t="e">
        <f>VLOOKUP(H630,LGD!$C$2:$F$147,4,FALSE)</f>
        <v>#N/A</v>
      </c>
      <c r="J630" s="50">
        <f t="shared" si="19"/>
        <v>1358.05</v>
      </c>
    </row>
    <row r="631" spans="1:10" x14ac:dyDescent="0.25">
      <c r="A631" s="17" t="s">
        <v>506</v>
      </c>
      <c r="B631" s="17" t="s">
        <v>451</v>
      </c>
      <c r="C631" s="17" t="s">
        <v>493</v>
      </c>
      <c r="D631" s="18">
        <v>2</v>
      </c>
      <c r="E631" s="19" t="s">
        <v>1058</v>
      </c>
      <c r="F631" s="21">
        <v>1134.77</v>
      </c>
      <c r="H631" s="48" t="str">
        <f t="shared" si="18"/>
        <v>OPORÓW (2)</v>
      </c>
      <c r="I631" s="48" t="e">
        <f>VLOOKUP(H631,LGD!$C$2:$F$147,4,FALSE)</f>
        <v>#N/A</v>
      </c>
      <c r="J631" s="50">
        <f t="shared" si="19"/>
        <v>1134.77</v>
      </c>
    </row>
    <row r="632" spans="1:10" x14ac:dyDescent="0.25">
      <c r="A632" s="17" t="s">
        <v>506</v>
      </c>
      <c r="B632" s="17" t="s">
        <v>451</v>
      </c>
      <c r="C632" s="17" t="s">
        <v>506</v>
      </c>
      <c r="D632" s="18">
        <v>2</v>
      </c>
      <c r="E632" s="19" t="s">
        <v>1059</v>
      </c>
      <c r="F632" s="21">
        <v>1324.7</v>
      </c>
      <c r="H632" s="48" t="str">
        <f t="shared" si="18"/>
        <v>STRZELCE (2)</v>
      </c>
      <c r="I632" s="48" t="e">
        <f>VLOOKUP(H632,LGD!$C$2:$F$147,4,FALSE)</f>
        <v>#N/A</v>
      </c>
      <c r="J632" s="50">
        <f t="shared" si="19"/>
        <v>1324.7</v>
      </c>
    </row>
    <row r="633" spans="1:10" x14ac:dyDescent="0.25">
      <c r="A633" s="17" t="s">
        <v>506</v>
      </c>
      <c r="B633" s="17" t="s">
        <v>451</v>
      </c>
      <c r="C633" s="17" t="s">
        <v>508</v>
      </c>
      <c r="D633" s="18">
        <v>3</v>
      </c>
      <c r="E633" s="19" t="s">
        <v>1060</v>
      </c>
      <c r="F633" s="21">
        <v>1548.23</v>
      </c>
      <c r="H633" s="48" t="str">
        <f t="shared" si="18"/>
        <v>ŻYCHLIN (3)</v>
      </c>
      <c r="I633" s="48" t="e">
        <f>VLOOKUP(H633,LGD!$C$2:$F$147,4,FALSE)</f>
        <v>#N/A</v>
      </c>
      <c r="J633" s="50">
        <f t="shared" si="19"/>
        <v>1548.23</v>
      </c>
    </row>
    <row r="634" spans="1:10" x14ac:dyDescent="0.25">
      <c r="A634" s="17" t="s">
        <v>506</v>
      </c>
      <c r="B634" s="17" t="s">
        <v>454</v>
      </c>
      <c r="C634" s="17" t="s">
        <v>452</v>
      </c>
      <c r="D634" s="18">
        <v>2</v>
      </c>
      <c r="E634" s="19" t="s">
        <v>1061</v>
      </c>
      <c r="F634" s="21">
        <v>1847.35</v>
      </c>
      <c r="H634" s="48" t="str">
        <f t="shared" si="18"/>
        <v>BUCZEK (2)</v>
      </c>
      <c r="I634" s="48" t="e">
        <f>VLOOKUP(H634,LGD!$C$2:$F$147,4,FALSE)</f>
        <v>#N/A</v>
      </c>
      <c r="J634" s="50">
        <f t="shared" si="19"/>
        <v>1847.35</v>
      </c>
    </row>
    <row r="635" spans="1:10" x14ac:dyDescent="0.25">
      <c r="A635" s="17" t="s">
        <v>506</v>
      </c>
      <c r="B635" s="17" t="s">
        <v>454</v>
      </c>
      <c r="C635" s="17" t="s">
        <v>451</v>
      </c>
      <c r="D635" s="18">
        <v>3</v>
      </c>
      <c r="E635" s="19" t="s">
        <v>1062</v>
      </c>
      <c r="F635" s="21">
        <v>1572.65</v>
      </c>
      <c r="H635" s="48" t="str">
        <f t="shared" si="18"/>
        <v>ŁASK (3)</v>
      </c>
      <c r="I635" s="48" t="e">
        <f>VLOOKUP(H635,LGD!$C$2:$F$147,4,FALSE)</f>
        <v>#N/A</v>
      </c>
      <c r="J635" s="50">
        <f t="shared" si="19"/>
        <v>1572.65</v>
      </c>
    </row>
    <row r="636" spans="1:10" x14ac:dyDescent="0.25">
      <c r="A636" s="17" t="s">
        <v>506</v>
      </c>
      <c r="B636" s="17" t="s">
        <v>454</v>
      </c>
      <c r="C636" s="17" t="s">
        <v>454</v>
      </c>
      <c r="D636" s="18">
        <v>2</v>
      </c>
      <c r="E636" s="19" t="s">
        <v>1063</v>
      </c>
      <c r="F636" s="21">
        <v>1210.5</v>
      </c>
      <c r="H636" s="48" t="str">
        <f t="shared" si="18"/>
        <v>SĘDZIEJOWICE (2)</v>
      </c>
      <c r="I636" s="48" t="e">
        <f>VLOOKUP(H636,LGD!$C$2:$F$147,4,FALSE)</f>
        <v>#N/A</v>
      </c>
      <c r="J636" s="50">
        <f t="shared" si="19"/>
        <v>1210.5</v>
      </c>
    </row>
    <row r="637" spans="1:10" x14ac:dyDescent="0.25">
      <c r="A637" s="17" t="s">
        <v>506</v>
      </c>
      <c r="B637" s="17" t="s">
        <v>454</v>
      </c>
      <c r="C637" s="17" t="s">
        <v>456</v>
      </c>
      <c r="D637" s="18">
        <v>2</v>
      </c>
      <c r="E637" s="19" t="s">
        <v>1064</v>
      </c>
      <c r="F637" s="21">
        <v>1103.92</v>
      </c>
      <c r="H637" s="48" t="str">
        <f t="shared" si="18"/>
        <v>WIDAWA (2)</v>
      </c>
      <c r="I637" s="48" t="e">
        <f>VLOOKUP(H637,LGD!$C$2:$F$147,4,FALSE)</f>
        <v>#N/A</v>
      </c>
      <c r="J637" s="50">
        <f t="shared" si="19"/>
        <v>1103.92</v>
      </c>
    </row>
    <row r="638" spans="1:10" x14ac:dyDescent="0.25">
      <c r="A638" s="17" t="s">
        <v>506</v>
      </c>
      <c r="B638" s="17" t="s">
        <v>454</v>
      </c>
      <c r="C638" s="17" t="s">
        <v>458</v>
      </c>
      <c r="D638" s="18">
        <v>2</v>
      </c>
      <c r="E638" s="19" t="s">
        <v>1065</v>
      </c>
      <c r="F638" s="21">
        <v>1660.94</v>
      </c>
      <c r="H638" s="48" t="str">
        <f t="shared" si="18"/>
        <v>WODZIERADY (2)</v>
      </c>
      <c r="I638" s="48" t="e">
        <f>VLOOKUP(H638,LGD!$C$2:$F$147,4,FALSE)</f>
        <v>#N/A</v>
      </c>
      <c r="J638" s="50">
        <f t="shared" si="19"/>
        <v>1660.94</v>
      </c>
    </row>
    <row r="639" spans="1:10" x14ac:dyDescent="0.25">
      <c r="A639" s="17" t="s">
        <v>506</v>
      </c>
      <c r="B639" s="17" t="s">
        <v>456</v>
      </c>
      <c r="C639" s="17" t="s">
        <v>452</v>
      </c>
      <c r="D639" s="18">
        <v>1</v>
      </c>
      <c r="E639" s="19" t="s">
        <v>1066</v>
      </c>
      <c r="F639" s="21">
        <v>1653.43</v>
      </c>
      <c r="H639" s="48" t="str">
        <f t="shared" si="18"/>
        <v>ŁĘCZYCA (1)</v>
      </c>
      <c r="I639" s="48" t="e">
        <f>VLOOKUP(H639,LGD!$C$2:$F$147,4,FALSE)</f>
        <v>#N/A</v>
      </c>
      <c r="J639" s="50">
        <f t="shared" si="19"/>
        <v>1653.43</v>
      </c>
    </row>
    <row r="640" spans="1:10" x14ac:dyDescent="0.25">
      <c r="A640" s="17" t="s">
        <v>506</v>
      </c>
      <c r="B640" s="17" t="s">
        <v>456</v>
      </c>
      <c r="C640" s="17" t="s">
        <v>451</v>
      </c>
      <c r="D640" s="18">
        <v>2</v>
      </c>
      <c r="E640" s="19" t="s">
        <v>1067</v>
      </c>
      <c r="F640" s="21">
        <v>1161.93</v>
      </c>
      <c r="H640" s="48" t="str">
        <f t="shared" si="18"/>
        <v>DASZYNA (2)</v>
      </c>
      <c r="I640" s="48" t="e">
        <f>VLOOKUP(H640,LGD!$C$2:$F$147,4,FALSE)</f>
        <v>#N/A</v>
      </c>
      <c r="J640" s="50">
        <f t="shared" si="19"/>
        <v>1161.93</v>
      </c>
    </row>
    <row r="641" spans="1:10" x14ac:dyDescent="0.25">
      <c r="A641" s="17" t="s">
        <v>506</v>
      </c>
      <c r="B641" s="17" t="s">
        <v>456</v>
      </c>
      <c r="C641" s="17" t="s">
        <v>454</v>
      </c>
      <c r="D641" s="18">
        <v>2</v>
      </c>
      <c r="E641" s="19" t="s">
        <v>1068</v>
      </c>
      <c r="F641" s="21">
        <v>1054.6600000000001</v>
      </c>
      <c r="H641" s="48" t="str">
        <f t="shared" si="18"/>
        <v>GÓRA ŚW. MAŁGORZATY (2)</v>
      </c>
      <c r="I641" s="48" t="e">
        <f>VLOOKUP(H641,LGD!$C$2:$F$147,4,FALSE)</f>
        <v>#N/A</v>
      </c>
      <c r="J641" s="50">
        <f t="shared" si="19"/>
        <v>1054.6600000000001</v>
      </c>
    </row>
    <row r="642" spans="1:10" x14ac:dyDescent="0.25">
      <c r="A642" s="17" t="s">
        <v>506</v>
      </c>
      <c r="B642" s="17" t="s">
        <v>456</v>
      </c>
      <c r="C642" s="17" t="s">
        <v>456</v>
      </c>
      <c r="D642" s="18">
        <v>2</v>
      </c>
      <c r="E642" s="19" t="s">
        <v>1069</v>
      </c>
      <c r="F642" s="21">
        <v>1029.92</v>
      </c>
      <c r="H642" s="48" t="str">
        <f t="shared" si="18"/>
        <v>GRABÓW (2)</v>
      </c>
      <c r="I642" s="48" t="e">
        <f>VLOOKUP(H642,LGD!$C$2:$F$147,4,FALSE)</f>
        <v>#N/A</v>
      </c>
      <c r="J642" s="50">
        <f t="shared" si="19"/>
        <v>1029.92</v>
      </c>
    </row>
    <row r="643" spans="1:10" x14ac:dyDescent="0.25">
      <c r="A643" s="17" t="s">
        <v>506</v>
      </c>
      <c r="B643" s="17" t="s">
        <v>456</v>
      </c>
      <c r="C643" s="17" t="s">
        <v>458</v>
      </c>
      <c r="D643" s="18">
        <v>2</v>
      </c>
      <c r="E643" s="19" t="s">
        <v>1066</v>
      </c>
      <c r="F643" s="21">
        <v>1755.52</v>
      </c>
      <c r="H643" s="48" t="str">
        <f t="shared" si="18"/>
        <v>ŁĘCZYCA (2)</v>
      </c>
      <c r="I643" s="48" t="e">
        <f>VLOOKUP(H643,LGD!$C$2:$F$147,4,FALSE)</f>
        <v>#N/A</v>
      </c>
      <c r="J643" s="50">
        <f t="shared" si="19"/>
        <v>1755.52</v>
      </c>
    </row>
    <row r="644" spans="1:10" x14ac:dyDescent="0.25">
      <c r="A644" s="17" t="s">
        <v>506</v>
      </c>
      <c r="B644" s="17" t="s">
        <v>456</v>
      </c>
      <c r="C644" s="17" t="s">
        <v>460</v>
      </c>
      <c r="D644" s="18">
        <v>2</v>
      </c>
      <c r="E644" s="19" t="s">
        <v>1070</v>
      </c>
      <c r="F644" s="21">
        <v>1208.94</v>
      </c>
      <c r="H644" s="48" t="str">
        <f t="shared" si="18"/>
        <v>PIĄTEK (2)</v>
      </c>
      <c r="I644" s="48" t="e">
        <f>VLOOKUP(H644,LGD!$C$2:$F$147,4,FALSE)</f>
        <v>#N/A</v>
      </c>
      <c r="J644" s="50">
        <f t="shared" si="19"/>
        <v>1208.94</v>
      </c>
    </row>
    <row r="645" spans="1:10" x14ac:dyDescent="0.25">
      <c r="A645" s="17" t="s">
        <v>506</v>
      </c>
      <c r="B645" s="17" t="s">
        <v>456</v>
      </c>
      <c r="C645" s="17" t="s">
        <v>467</v>
      </c>
      <c r="D645" s="18">
        <v>2</v>
      </c>
      <c r="E645" s="19" t="s">
        <v>1071</v>
      </c>
      <c r="F645" s="21">
        <v>854.07</v>
      </c>
      <c r="H645" s="48" t="str">
        <f t="shared" si="18"/>
        <v>ŚWINICE WARCKIE (2)</v>
      </c>
      <c r="I645" s="48" t="e">
        <f>VLOOKUP(H645,LGD!$C$2:$F$147,4,FALSE)</f>
        <v>#N/A</v>
      </c>
      <c r="J645" s="50">
        <f t="shared" si="19"/>
        <v>854.07</v>
      </c>
    </row>
    <row r="646" spans="1:10" x14ac:dyDescent="0.25">
      <c r="A646" s="17" t="s">
        <v>506</v>
      </c>
      <c r="B646" s="17" t="s">
        <v>456</v>
      </c>
      <c r="C646" s="17" t="s">
        <v>491</v>
      </c>
      <c r="D646" s="18">
        <v>2</v>
      </c>
      <c r="E646" s="19" t="s">
        <v>1072</v>
      </c>
      <c r="F646" s="21">
        <v>1083.07</v>
      </c>
      <c r="H646" s="48" t="str">
        <f t="shared" si="18"/>
        <v>WITONIA (2)</v>
      </c>
      <c r="I646" s="48" t="e">
        <f>VLOOKUP(H646,LGD!$C$2:$F$147,4,FALSE)</f>
        <v>#N/A</v>
      </c>
      <c r="J646" s="50">
        <f t="shared" si="19"/>
        <v>1083.07</v>
      </c>
    </row>
    <row r="647" spans="1:10" x14ac:dyDescent="0.25">
      <c r="A647" s="17" t="s">
        <v>506</v>
      </c>
      <c r="B647" s="17" t="s">
        <v>458</v>
      </c>
      <c r="C647" s="17" t="s">
        <v>452</v>
      </c>
      <c r="D647" s="18">
        <v>1</v>
      </c>
      <c r="E647" s="19" t="s">
        <v>1073</v>
      </c>
      <c r="F647" s="21">
        <v>1984.55</v>
      </c>
      <c r="H647" s="48" t="str">
        <f t="shared" si="18"/>
        <v>ŁOWICZ (1)</v>
      </c>
      <c r="I647" s="48" t="e">
        <f>VLOOKUP(H647,LGD!$C$2:$F$147,4,FALSE)</f>
        <v>#N/A</v>
      </c>
      <c r="J647" s="50">
        <f t="shared" si="19"/>
        <v>1984.55</v>
      </c>
    </row>
    <row r="648" spans="1:10" x14ac:dyDescent="0.25">
      <c r="A648" s="17" t="s">
        <v>506</v>
      </c>
      <c r="B648" s="17" t="s">
        <v>458</v>
      </c>
      <c r="C648" s="17" t="s">
        <v>451</v>
      </c>
      <c r="D648" s="18">
        <v>2</v>
      </c>
      <c r="E648" s="19" t="s">
        <v>1074</v>
      </c>
      <c r="F648" s="21">
        <v>1175.46</v>
      </c>
      <c r="H648" s="48" t="str">
        <f t="shared" ref="H648:H711" si="20">CONCATENATE(E648," (",D648,")")</f>
        <v>BIELAWY (2)</v>
      </c>
      <c r="I648" s="48" t="e">
        <f>VLOOKUP(H648,LGD!$C$2:$F$147,4,FALSE)</f>
        <v>#N/A</v>
      </c>
      <c r="J648" s="50">
        <f t="shared" ref="J648:J711" si="21">F648</f>
        <v>1175.46</v>
      </c>
    </row>
    <row r="649" spans="1:10" x14ac:dyDescent="0.25">
      <c r="A649" s="17" t="s">
        <v>506</v>
      </c>
      <c r="B649" s="17" t="s">
        <v>458</v>
      </c>
      <c r="C649" s="17" t="s">
        <v>454</v>
      </c>
      <c r="D649" s="18">
        <v>2</v>
      </c>
      <c r="E649" s="19" t="s">
        <v>1075</v>
      </c>
      <c r="F649" s="21">
        <v>1071.78</v>
      </c>
      <c r="H649" s="48" t="str">
        <f t="shared" si="20"/>
        <v>CHĄŚNO (2)</v>
      </c>
      <c r="I649" s="48" t="e">
        <f>VLOOKUP(H649,LGD!$C$2:$F$147,4,FALSE)</f>
        <v>#N/A</v>
      </c>
      <c r="J649" s="50">
        <f t="shared" si="21"/>
        <v>1071.78</v>
      </c>
    </row>
    <row r="650" spans="1:10" x14ac:dyDescent="0.25">
      <c r="A650" s="17" t="s">
        <v>506</v>
      </c>
      <c r="B650" s="17" t="s">
        <v>458</v>
      </c>
      <c r="C650" s="17" t="s">
        <v>456</v>
      </c>
      <c r="D650" s="18">
        <v>2</v>
      </c>
      <c r="E650" s="19" t="s">
        <v>1076</v>
      </c>
      <c r="F650" s="21">
        <v>1208.1500000000001</v>
      </c>
      <c r="H650" s="48" t="str">
        <f t="shared" si="20"/>
        <v>DOMANIEWICE (2)</v>
      </c>
      <c r="I650" s="48" t="e">
        <f>VLOOKUP(H650,LGD!$C$2:$F$147,4,FALSE)</f>
        <v>#N/A</v>
      </c>
      <c r="J650" s="50">
        <f t="shared" si="21"/>
        <v>1208.1500000000001</v>
      </c>
    </row>
    <row r="651" spans="1:10" x14ac:dyDescent="0.25">
      <c r="A651" s="17" t="s">
        <v>506</v>
      </c>
      <c r="B651" s="17" t="s">
        <v>458</v>
      </c>
      <c r="C651" s="17" t="s">
        <v>458</v>
      </c>
      <c r="D651" s="18">
        <v>2</v>
      </c>
      <c r="E651" s="19" t="s">
        <v>1077</v>
      </c>
      <c r="F651" s="21">
        <v>1051.5</v>
      </c>
      <c r="H651" s="48" t="str">
        <f t="shared" si="20"/>
        <v>KIERNOZIA (2)</v>
      </c>
      <c r="I651" s="48" t="e">
        <f>VLOOKUP(H651,LGD!$C$2:$F$147,4,FALSE)</f>
        <v>#N/A</v>
      </c>
      <c r="J651" s="50">
        <f t="shared" si="21"/>
        <v>1051.5</v>
      </c>
    </row>
    <row r="652" spans="1:10" x14ac:dyDescent="0.25">
      <c r="A652" s="17" t="s">
        <v>506</v>
      </c>
      <c r="B652" s="17" t="s">
        <v>458</v>
      </c>
      <c r="C652" s="17" t="s">
        <v>460</v>
      </c>
      <c r="D652" s="18">
        <v>2</v>
      </c>
      <c r="E652" s="19" t="s">
        <v>1078</v>
      </c>
      <c r="F652" s="21">
        <v>915.84</v>
      </c>
      <c r="H652" s="48" t="str">
        <f t="shared" si="20"/>
        <v>KOCIERZEW POŁUDNIOWY (2)</v>
      </c>
      <c r="I652" s="48" t="e">
        <f>VLOOKUP(H652,LGD!$C$2:$F$147,4,FALSE)</f>
        <v>#N/A</v>
      </c>
      <c r="J652" s="50">
        <f t="shared" si="21"/>
        <v>915.84</v>
      </c>
    </row>
    <row r="653" spans="1:10" x14ac:dyDescent="0.25">
      <c r="A653" s="17" t="s">
        <v>506</v>
      </c>
      <c r="B653" s="17" t="s">
        <v>458</v>
      </c>
      <c r="C653" s="17" t="s">
        <v>467</v>
      </c>
      <c r="D653" s="18">
        <v>2</v>
      </c>
      <c r="E653" s="19" t="s">
        <v>1073</v>
      </c>
      <c r="F653" s="21">
        <v>1237.3399999999999</v>
      </c>
      <c r="H653" s="48" t="str">
        <f t="shared" si="20"/>
        <v>ŁOWICZ (2)</v>
      </c>
      <c r="I653" s="48" t="e">
        <f>VLOOKUP(H653,LGD!$C$2:$F$147,4,FALSE)</f>
        <v>#N/A</v>
      </c>
      <c r="J653" s="50">
        <f t="shared" si="21"/>
        <v>1237.3399999999999</v>
      </c>
    </row>
    <row r="654" spans="1:10" x14ac:dyDescent="0.25">
      <c r="A654" s="17" t="s">
        <v>506</v>
      </c>
      <c r="B654" s="17" t="s">
        <v>458</v>
      </c>
      <c r="C654" s="17" t="s">
        <v>491</v>
      </c>
      <c r="D654" s="18">
        <v>2</v>
      </c>
      <c r="E654" s="19" t="s">
        <v>1079</v>
      </c>
      <c r="F654" s="21">
        <v>1460.13</v>
      </c>
      <c r="H654" s="48" t="str">
        <f t="shared" si="20"/>
        <v>ŁYSZKOWICE (2)</v>
      </c>
      <c r="I654" s="48" t="e">
        <f>VLOOKUP(H654,LGD!$C$2:$F$147,4,FALSE)</f>
        <v>#N/A</v>
      </c>
      <c r="J654" s="50">
        <f t="shared" si="21"/>
        <v>1460.13</v>
      </c>
    </row>
    <row r="655" spans="1:10" x14ac:dyDescent="0.25">
      <c r="A655" s="17" t="s">
        <v>506</v>
      </c>
      <c r="B655" s="17" t="s">
        <v>458</v>
      </c>
      <c r="C655" s="17" t="s">
        <v>493</v>
      </c>
      <c r="D655" s="18">
        <v>2</v>
      </c>
      <c r="E655" s="19" t="s">
        <v>1080</v>
      </c>
      <c r="F655" s="21">
        <v>1362.84</v>
      </c>
      <c r="H655" s="48" t="str">
        <f t="shared" si="20"/>
        <v>NIEBORÓW (2)</v>
      </c>
      <c r="I655" s="48" t="e">
        <f>VLOOKUP(H655,LGD!$C$2:$F$147,4,FALSE)</f>
        <v>#N/A</v>
      </c>
      <c r="J655" s="50">
        <f t="shared" si="21"/>
        <v>1362.84</v>
      </c>
    </row>
    <row r="656" spans="1:10" x14ac:dyDescent="0.25">
      <c r="A656" s="17" t="s">
        <v>506</v>
      </c>
      <c r="B656" s="17" t="s">
        <v>458</v>
      </c>
      <c r="C656" s="17" t="s">
        <v>506</v>
      </c>
      <c r="D656" s="18">
        <v>2</v>
      </c>
      <c r="E656" s="19" t="s">
        <v>1081</v>
      </c>
      <c r="F656" s="21">
        <v>1078.6600000000001</v>
      </c>
      <c r="H656" s="48" t="str">
        <f t="shared" si="20"/>
        <v>ZDUNY (2)</v>
      </c>
      <c r="I656" s="48" t="e">
        <f>VLOOKUP(H656,LGD!$C$2:$F$147,4,FALSE)</f>
        <v>#N/A</v>
      </c>
      <c r="J656" s="50">
        <f t="shared" si="21"/>
        <v>1078.6600000000001</v>
      </c>
    </row>
    <row r="657" spans="1:10" x14ac:dyDescent="0.25">
      <c r="A657" s="17" t="s">
        <v>506</v>
      </c>
      <c r="B657" s="17" t="s">
        <v>460</v>
      </c>
      <c r="C657" s="17" t="s">
        <v>451</v>
      </c>
      <c r="D657" s="18">
        <v>2</v>
      </c>
      <c r="E657" s="19" t="s">
        <v>1082</v>
      </c>
      <c r="F657" s="21">
        <v>1901.52</v>
      </c>
      <c r="H657" s="48" t="str">
        <f t="shared" si="20"/>
        <v>ANDRESPOL (2)</v>
      </c>
      <c r="I657" s="48" t="e">
        <f>VLOOKUP(H657,LGD!$C$2:$F$147,4,FALSE)</f>
        <v>#N/A</v>
      </c>
      <c r="J657" s="50">
        <f t="shared" si="21"/>
        <v>1901.52</v>
      </c>
    </row>
    <row r="658" spans="1:10" x14ac:dyDescent="0.25">
      <c r="A658" s="17" t="s">
        <v>506</v>
      </c>
      <c r="B658" s="17" t="s">
        <v>460</v>
      </c>
      <c r="C658" s="17" t="s">
        <v>454</v>
      </c>
      <c r="D658" s="18">
        <v>2</v>
      </c>
      <c r="E658" s="19" t="s">
        <v>1083</v>
      </c>
      <c r="F658" s="21">
        <v>1874.25</v>
      </c>
      <c r="H658" s="48" t="str">
        <f t="shared" si="20"/>
        <v>BRÓJCE (2)</v>
      </c>
      <c r="I658" s="48" t="e">
        <f>VLOOKUP(H658,LGD!$C$2:$F$147,4,FALSE)</f>
        <v>#N/A</v>
      </c>
      <c r="J658" s="50">
        <f t="shared" si="21"/>
        <v>1874.25</v>
      </c>
    </row>
    <row r="659" spans="1:10" x14ac:dyDescent="0.25">
      <c r="A659" s="17" t="s">
        <v>506</v>
      </c>
      <c r="B659" s="17" t="s">
        <v>460</v>
      </c>
      <c r="C659" s="17" t="s">
        <v>467</v>
      </c>
      <c r="D659" s="18">
        <v>3</v>
      </c>
      <c r="E659" s="19" t="s">
        <v>1084</v>
      </c>
      <c r="F659" s="21">
        <v>2066.56</v>
      </c>
      <c r="H659" s="48" t="str">
        <f t="shared" si="20"/>
        <v>KOLUSZKI (3)</v>
      </c>
      <c r="I659" s="48" t="e">
        <f>VLOOKUP(H659,LGD!$C$2:$F$147,4,FALSE)</f>
        <v>#N/A</v>
      </c>
      <c r="J659" s="50">
        <f t="shared" si="21"/>
        <v>2066.56</v>
      </c>
    </row>
    <row r="660" spans="1:10" x14ac:dyDescent="0.25">
      <c r="A660" s="17" t="s">
        <v>506</v>
      </c>
      <c r="B660" s="17" t="s">
        <v>460</v>
      </c>
      <c r="C660" s="17" t="s">
        <v>491</v>
      </c>
      <c r="D660" s="18">
        <v>2</v>
      </c>
      <c r="E660" s="19" t="s">
        <v>1085</v>
      </c>
      <c r="F660" s="21">
        <v>3682.26</v>
      </c>
      <c r="H660" s="48" t="str">
        <f t="shared" si="20"/>
        <v>NOWOSOLNA (2)</v>
      </c>
      <c r="I660" s="48" t="e">
        <f>VLOOKUP(H660,LGD!$C$2:$F$147,4,FALSE)</f>
        <v>#N/A</v>
      </c>
      <c r="J660" s="50">
        <f t="shared" si="21"/>
        <v>3682.26</v>
      </c>
    </row>
    <row r="661" spans="1:10" x14ac:dyDescent="0.25">
      <c r="A661" s="17" t="s">
        <v>506</v>
      </c>
      <c r="B661" s="17" t="s">
        <v>460</v>
      </c>
      <c r="C661" s="17" t="s">
        <v>506</v>
      </c>
      <c r="D661" s="18">
        <v>3</v>
      </c>
      <c r="E661" s="19" t="s">
        <v>1086</v>
      </c>
      <c r="F661" s="21">
        <v>3867.83</v>
      </c>
      <c r="H661" s="48" t="str">
        <f t="shared" si="20"/>
        <v>RZGÓW (3)</v>
      </c>
      <c r="I661" s="48" t="e">
        <f>VLOOKUP(H661,LGD!$C$2:$F$147,4,FALSE)</f>
        <v>#N/A</v>
      </c>
      <c r="J661" s="50">
        <f t="shared" si="21"/>
        <v>3867.83</v>
      </c>
    </row>
    <row r="662" spans="1:10" x14ac:dyDescent="0.25">
      <c r="A662" s="17" t="s">
        <v>506</v>
      </c>
      <c r="B662" s="17" t="s">
        <v>460</v>
      </c>
      <c r="C662" s="17" t="s">
        <v>508</v>
      </c>
      <c r="D662" s="18">
        <v>3</v>
      </c>
      <c r="E662" s="19" t="s">
        <v>1087</v>
      </c>
      <c r="F662" s="21">
        <v>2101.36</v>
      </c>
      <c r="H662" s="48" t="str">
        <f t="shared" si="20"/>
        <v>TUSZYN (3)</v>
      </c>
      <c r="I662" s="48" t="e">
        <f>VLOOKUP(H662,LGD!$C$2:$F$147,4,FALSE)</f>
        <v>#N/A</v>
      </c>
      <c r="J662" s="50">
        <f t="shared" si="21"/>
        <v>2101.36</v>
      </c>
    </row>
    <row r="663" spans="1:10" x14ac:dyDescent="0.25">
      <c r="A663" s="17" t="s">
        <v>506</v>
      </c>
      <c r="B663" s="17" t="s">
        <v>467</v>
      </c>
      <c r="C663" s="17" t="s">
        <v>452</v>
      </c>
      <c r="D663" s="18">
        <v>2</v>
      </c>
      <c r="E663" s="19" t="s">
        <v>1088</v>
      </c>
      <c r="F663" s="21">
        <v>817.96</v>
      </c>
      <c r="H663" s="48" t="str">
        <f t="shared" si="20"/>
        <v>BIAŁACZÓW (2)</v>
      </c>
      <c r="I663" s="48" t="e">
        <f>VLOOKUP(H663,LGD!$C$2:$F$147,4,FALSE)</f>
        <v>#N/A</v>
      </c>
      <c r="J663" s="50">
        <f t="shared" si="21"/>
        <v>817.96</v>
      </c>
    </row>
    <row r="664" spans="1:10" x14ac:dyDescent="0.25">
      <c r="A664" s="17" t="s">
        <v>506</v>
      </c>
      <c r="B664" s="17" t="s">
        <v>467</v>
      </c>
      <c r="C664" s="17" t="s">
        <v>451</v>
      </c>
      <c r="D664" s="18">
        <v>3</v>
      </c>
      <c r="E664" s="19" t="s">
        <v>1089</v>
      </c>
      <c r="F664" s="21">
        <v>892.62</v>
      </c>
      <c r="H664" s="48" t="str">
        <f t="shared" si="20"/>
        <v>DRZEWICA (3)</v>
      </c>
      <c r="I664" s="48" t="e">
        <f>VLOOKUP(H664,LGD!$C$2:$F$147,4,FALSE)</f>
        <v>#N/A</v>
      </c>
      <c r="J664" s="50">
        <f t="shared" si="21"/>
        <v>892.62</v>
      </c>
    </row>
    <row r="665" spans="1:10" x14ac:dyDescent="0.25">
      <c r="A665" s="17" t="s">
        <v>506</v>
      </c>
      <c r="B665" s="17" t="s">
        <v>467</v>
      </c>
      <c r="C665" s="17" t="s">
        <v>454</v>
      </c>
      <c r="D665" s="18">
        <v>2</v>
      </c>
      <c r="E665" s="19" t="s">
        <v>1090</v>
      </c>
      <c r="F665" s="21">
        <v>1255.32</v>
      </c>
      <c r="H665" s="48" t="str">
        <f t="shared" si="20"/>
        <v>MNISZKÓW (2)</v>
      </c>
      <c r="I665" s="48" t="e">
        <f>VLOOKUP(H665,LGD!$C$2:$F$147,4,FALSE)</f>
        <v>#N/A</v>
      </c>
      <c r="J665" s="50">
        <f t="shared" si="21"/>
        <v>1255.32</v>
      </c>
    </row>
    <row r="666" spans="1:10" x14ac:dyDescent="0.25">
      <c r="A666" s="17" t="s">
        <v>506</v>
      </c>
      <c r="B666" s="17" t="s">
        <v>467</v>
      </c>
      <c r="C666" s="17" t="s">
        <v>456</v>
      </c>
      <c r="D666" s="18">
        <v>3</v>
      </c>
      <c r="E666" s="19" t="s">
        <v>1091</v>
      </c>
      <c r="F666" s="21">
        <v>1671.9</v>
      </c>
      <c r="H666" s="48" t="str">
        <f t="shared" si="20"/>
        <v>OPOCZNO (3)</v>
      </c>
      <c r="I666" s="48" t="e">
        <f>VLOOKUP(H666,LGD!$C$2:$F$147,4,FALSE)</f>
        <v>#N/A</v>
      </c>
      <c r="J666" s="50">
        <f t="shared" si="21"/>
        <v>1671.9</v>
      </c>
    </row>
    <row r="667" spans="1:10" x14ac:dyDescent="0.25">
      <c r="A667" s="17" t="s">
        <v>506</v>
      </c>
      <c r="B667" s="17" t="s">
        <v>467</v>
      </c>
      <c r="C667" s="17" t="s">
        <v>458</v>
      </c>
      <c r="D667" s="18">
        <v>2</v>
      </c>
      <c r="E667" s="19" t="s">
        <v>1092</v>
      </c>
      <c r="F667" s="21">
        <v>1257.02</v>
      </c>
      <c r="H667" s="48" t="str">
        <f t="shared" si="20"/>
        <v>PARADYŻ (2)</v>
      </c>
      <c r="I667" s="48" t="e">
        <f>VLOOKUP(H667,LGD!$C$2:$F$147,4,FALSE)</f>
        <v>#N/A</v>
      </c>
      <c r="J667" s="50">
        <f t="shared" si="21"/>
        <v>1257.02</v>
      </c>
    </row>
    <row r="668" spans="1:10" x14ac:dyDescent="0.25">
      <c r="A668" s="17" t="s">
        <v>506</v>
      </c>
      <c r="B668" s="17" t="s">
        <v>467</v>
      </c>
      <c r="C668" s="17" t="s">
        <v>460</v>
      </c>
      <c r="D668" s="18">
        <v>2</v>
      </c>
      <c r="E668" s="19" t="s">
        <v>1093</v>
      </c>
      <c r="F668" s="21">
        <v>909.8</v>
      </c>
      <c r="H668" s="48" t="str">
        <f t="shared" si="20"/>
        <v>POŚWIĘTNE (2)</v>
      </c>
      <c r="I668" s="48" t="e">
        <f>VLOOKUP(H668,LGD!$C$2:$F$147,4,FALSE)</f>
        <v>#N/A</v>
      </c>
      <c r="J668" s="50">
        <f t="shared" si="21"/>
        <v>909.8</v>
      </c>
    </row>
    <row r="669" spans="1:10" x14ac:dyDescent="0.25">
      <c r="A669" s="17" t="s">
        <v>506</v>
      </c>
      <c r="B669" s="17" t="s">
        <v>467</v>
      </c>
      <c r="C669" s="17" t="s">
        <v>467</v>
      </c>
      <c r="D669" s="18">
        <v>2</v>
      </c>
      <c r="E669" s="19" t="s">
        <v>1094</v>
      </c>
      <c r="F669" s="21">
        <v>1583.86</v>
      </c>
      <c r="H669" s="48" t="str">
        <f t="shared" si="20"/>
        <v>SŁAWNO (2)</v>
      </c>
      <c r="I669" s="48" t="e">
        <f>VLOOKUP(H669,LGD!$C$2:$F$147,4,FALSE)</f>
        <v>#N/A</v>
      </c>
      <c r="J669" s="50">
        <f t="shared" si="21"/>
        <v>1583.86</v>
      </c>
    </row>
    <row r="670" spans="1:10" x14ac:dyDescent="0.25">
      <c r="A670" s="17" t="s">
        <v>506</v>
      </c>
      <c r="B670" s="17" t="s">
        <v>467</v>
      </c>
      <c r="C670" s="17" t="s">
        <v>491</v>
      </c>
      <c r="D670" s="18">
        <v>2</v>
      </c>
      <c r="E670" s="19" t="s">
        <v>1095</v>
      </c>
      <c r="F670" s="21">
        <v>847.33</v>
      </c>
      <c r="H670" s="48" t="str">
        <f t="shared" si="20"/>
        <v>ŻARNÓW (2)</v>
      </c>
      <c r="I670" s="48" t="e">
        <f>VLOOKUP(H670,LGD!$C$2:$F$147,4,FALSE)</f>
        <v>#N/A</v>
      </c>
      <c r="J670" s="50">
        <f t="shared" si="21"/>
        <v>847.33</v>
      </c>
    </row>
    <row r="671" spans="1:10" x14ac:dyDescent="0.25">
      <c r="A671" s="17" t="s">
        <v>506</v>
      </c>
      <c r="B671" s="17" t="s">
        <v>491</v>
      </c>
      <c r="C671" s="17" t="s">
        <v>452</v>
      </c>
      <c r="D671" s="18">
        <v>1</v>
      </c>
      <c r="E671" s="19" t="s">
        <v>1096</v>
      </c>
      <c r="F671" s="21">
        <v>1998.44</v>
      </c>
      <c r="H671" s="48" t="str">
        <f t="shared" si="20"/>
        <v>KONSTANTYNÓW ŁÓDZKI (1)</v>
      </c>
      <c r="I671" s="48" t="e">
        <f>VLOOKUP(H671,LGD!$C$2:$F$147,4,FALSE)</f>
        <v>#N/A</v>
      </c>
      <c r="J671" s="50">
        <f t="shared" si="21"/>
        <v>1998.44</v>
      </c>
    </row>
    <row r="672" spans="1:10" x14ac:dyDescent="0.25">
      <c r="A672" s="17" t="s">
        <v>506</v>
      </c>
      <c r="B672" s="17" t="s">
        <v>491</v>
      </c>
      <c r="C672" s="17" t="s">
        <v>451</v>
      </c>
      <c r="D672" s="18">
        <v>1</v>
      </c>
      <c r="E672" s="19" t="s">
        <v>1097</v>
      </c>
      <c r="F672" s="21">
        <v>1690.92</v>
      </c>
      <c r="H672" s="48" t="str">
        <f t="shared" si="20"/>
        <v>PABIANICE (1)</v>
      </c>
      <c r="I672" s="48" t="e">
        <f>VLOOKUP(H672,LGD!$C$2:$F$147,4,FALSE)</f>
        <v>#N/A</v>
      </c>
      <c r="J672" s="50">
        <f t="shared" si="21"/>
        <v>1690.92</v>
      </c>
    </row>
    <row r="673" spans="1:10" x14ac:dyDescent="0.25">
      <c r="A673" s="17" t="s">
        <v>506</v>
      </c>
      <c r="B673" s="17" t="s">
        <v>491</v>
      </c>
      <c r="C673" s="17" t="s">
        <v>454</v>
      </c>
      <c r="D673" s="18">
        <v>2</v>
      </c>
      <c r="E673" s="19" t="s">
        <v>1098</v>
      </c>
      <c r="F673" s="21">
        <v>1401.52</v>
      </c>
      <c r="H673" s="48" t="str">
        <f t="shared" si="20"/>
        <v>DŁUTÓW (2)</v>
      </c>
      <c r="I673" s="48" t="e">
        <f>VLOOKUP(H673,LGD!$C$2:$F$147,4,FALSE)</f>
        <v>#N/A</v>
      </c>
      <c r="J673" s="50">
        <f t="shared" si="21"/>
        <v>1401.52</v>
      </c>
    </row>
    <row r="674" spans="1:10" x14ac:dyDescent="0.25">
      <c r="A674" s="17" t="s">
        <v>506</v>
      </c>
      <c r="B674" s="17" t="s">
        <v>491</v>
      </c>
      <c r="C674" s="17" t="s">
        <v>456</v>
      </c>
      <c r="D674" s="18">
        <v>2</v>
      </c>
      <c r="E674" s="19" t="s">
        <v>1099</v>
      </c>
      <c r="F674" s="21">
        <v>1867.92</v>
      </c>
      <c r="H674" s="48" t="str">
        <f t="shared" si="20"/>
        <v>DOBROŃ (2)</v>
      </c>
      <c r="I674" s="48" t="e">
        <f>VLOOKUP(H674,LGD!$C$2:$F$147,4,FALSE)</f>
        <v>#N/A</v>
      </c>
      <c r="J674" s="50">
        <f t="shared" si="21"/>
        <v>1867.92</v>
      </c>
    </row>
    <row r="675" spans="1:10" x14ac:dyDescent="0.25">
      <c r="A675" s="17" t="s">
        <v>506</v>
      </c>
      <c r="B675" s="17" t="s">
        <v>491</v>
      </c>
      <c r="C675" s="17" t="s">
        <v>458</v>
      </c>
      <c r="D675" s="18">
        <v>2</v>
      </c>
      <c r="E675" s="19" t="s">
        <v>1100</v>
      </c>
      <c r="F675" s="21">
        <v>2554.4499999999998</v>
      </c>
      <c r="H675" s="48" t="str">
        <f t="shared" si="20"/>
        <v>KSAWERÓW (2)</v>
      </c>
      <c r="I675" s="48" t="e">
        <f>VLOOKUP(H675,LGD!$C$2:$F$147,4,FALSE)</f>
        <v>#N/A</v>
      </c>
      <c r="J675" s="50">
        <f t="shared" si="21"/>
        <v>2554.4499999999998</v>
      </c>
    </row>
    <row r="676" spans="1:10" x14ac:dyDescent="0.25">
      <c r="A676" s="17" t="s">
        <v>506</v>
      </c>
      <c r="B676" s="17" t="s">
        <v>491</v>
      </c>
      <c r="C676" s="17" t="s">
        <v>460</v>
      </c>
      <c r="D676" s="18">
        <v>2</v>
      </c>
      <c r="E676" s="19" t="s">
        <v>1101</v>
      </c>
      <c r="F676" s="21">
        <v>1738.18</v>
      </c>
      <c r="H676" s="48" t="str">
        <f t="shared" si="20"/>
        <v>LUTOMIERSK (2)</v>
      </c>
      <c r="I676" s="48" t="e">
        <f>VLOOKUP(H676,LGD!$C$2:$F$147,4,FALSE)</f>
        <v>#N/A</v>
      </c>
      <c r="J676" s="50">
        <f t="shared" si="21"/>
        <v>1738.18</v>
      </c>
    </row>
    <row r="677" spans="1:10" x14ac:dyDescent="0.25">
      <c r="A677" s="17" t="s">
        <v>506</v>
      </c>
      <c r="B677" s="17" t="s">
        <v>491</v>
      </c>
      <c r="C677" s="17" t="s">
        <v>467</v>
      </c>
      <c r="D677" s="18">
        <v>2</v>
      </c>
      <c r="E677" s="19" t="s">
        <v>1097</v>
      </c>
      <c r="F677" s="21">
        <v>2773.99</v>
      </c>
      <c r="H677" s="48" t="str">
        <f t="shared" si="20"/>
        <v>PABIANICE (2)</v>
      </c>
      <c r="I677" s="48" t="e">
        <f>VLOOKUP(H677,LGD!$C$2:$F$147,4,FALSE)</f>
        <v>#N/A</v>
      </c>
      <c r="J677" s="50">
        <f t="shared" si="21"/>
        <v>2773.99</v>
      </c>
    </row>
    <row r="678" spans="1:10" x14ac:dyDescent="0.25">
      <c r="A678" s="17" t="s">
        <v>506</v>
      </c>
      <c r="B678" s="17" t="s">
        <v>493</v>
      </c>
      <c r="C678" s="17" t="s">
        <v>452</v>
      </c>
      <c r="D678" s="18">
        <v>3</v>
      </c>
      <c r="E678" s="19" t="s">
        <v>1102</v>
      </c>
      <c r="F678" s="21">
        <v>2947.65</v>
      </c>
      <c r="H678" s="48" t="str">
        <f t="shared" si="20"/>
        <v>DZIAŁOSZYN (3)</v>
      </c>
      <c r="I678" s="48" t="e">
        <f>VLOOKUP(H678,LGD!$C$2:$F$147,4,FALSE)</f>
        <v>#N/A</v>
      </c>
      <c r="J678" s="50">
        <f t="shared" si="21"/>
        <v>2947.65</v>
      </c>
    </row>
    <row r="679" spans="1:10" x14ac:dyDescent="0.25">
      <c r="A679" s="17" t="s">
        <v>506</v>
      </c>
      <c r="B679" s="17" t="s">
        <v>493</v>
      </c>
      <c r="C679" s="17" t="s">
        <v>451</v>
      </c>
      <c r="D679" s="18">
        <v>2</v>
      </c>
      <c r="E679" s="19" t="s">
        <v>1103</v>
      </c>
      <c r="F679" s="21">
        <v>1412.54</v>
      </c>
      <c r="H679" s="48" t="str">
        <f t="shared" si="20"/>
        <v>KIEŁCZYGŁÓW (2)</v>
      </c>
      <c r="I679" s="48" t="e">
        <f>VLOOKUP(H679,LGD!$C$2:$F$147,4,FALSE)</f>
        <v>#N/A</v>
      </c>
      <c r="J679" s="50">
        <f t="shared" si="21"/>
        <v>1412.54</v>
      </c>
    </row>
    <row r="680" spans="1:10" x14ac:dyDescent="0.25">
      <c r="A680" s="17" t="s">
        <v>506</v>
      </c>
      <c r="B680" s="17" t="s">
        <v>493</v>
      </c>
      <c r="C680" s="17" t="s">
        <v>454</v>
      </c>
      <c r="D680" s="18">
        <v>2</v>
      </c>
      <c r="E680" s="19" t="s">
        <v>1104</v>
      </c>
      <c r="F680" s="21">
        <v>1081.81</v>
      </c>
      <c r="H680" s="48" t="str">
        <f t="shared" si="20"/>
        <v>NOWA BRZEŹNICA (2)</v>
      </c>
      <c r="I680" s="48" t="e">
        <f>VLOOKUP(H680,LGD!$C$2:$F$147,4,FALSE)</f>
        <v>#N/A</v>
      </c>
      <c r="J680" s="50">
        <f t="shared" si="21"/>
        <v>1081.81</v>
      </c>
    </row>
    <row r="681" spans="1:10" x14ac:dyDescent="0.25">
      <c r="A681" s="17" t="s">
        <v>506</v>
      </c>
      <c r="B681" s="17" t="s">
        <v>493</v>
      </c>
      <c r="C681" s="17" t="s">
        <v>456</v>
      </c>
      <c r="D681" s="18">
        <v>3</v>
      </c>
      <c r="E681" s="19" t="s">
        <v>1105</v>
      </c>
      <c r="F681" s="21">
        <v>1575.62</v>
      </c>
      <c r="H681" s="48" t="str">
        <f t="shared" si="20"/>
        <v>PAJĘCZNO (3)</v>
      </c>
      <c r="I681" s="48" t="e">
        <f>VLOOKUP(H681,LGD!$C$2:$F$147,4,FALSE)</f>
        <v>#N/A</v>
      </c>
      <c r="J681" s="50">
        <f t="shared" si="21"/>
        <v>1575.62</v>
      </c>
    </row>
    <row r="682" spans="1:10" x14ac:dyDescent="0.25">
      <c r="A682" s="17" t="s">
        <v>506</v>
      </c>
      <c r="B682" s="17" t="s">
        <v>493</v>
      </c>
      <c r="C682" s="17" t="s">
        <v>458</v>
      </c>
      <c r="D682" s="18">
        <v>2</v>
      </c>
      <c r="E682" s="19" t="s">
        <v>1106</v>
      </c>
      <c r="F682" s="21">
        <v>10145.42</v>
      </c>
      <c r="H682" s="48" t="str">
        <f t="shared" si="20"/>
        <v>RZĄŚNIA (2)</v>
      </c>
      <c r="I682" s="48" t="e">
        <f>VLOOKUP(H682,LGD!$C$2:$F$147,4,FALSE)</f>
        <v>#N/A</v>
      </c>
      <c r="J682" s="50">
        <f t="shared" si="21"/>
        <v>10145.42</v>
      </c>
    </row>
    <row r="683" spans="1:10" x14ac:dyDescent="0.25">
      <c r="A683" s="17" t="s">
        <v>506</v>
      </c>
      <c r="B683" s="17" t="s">
        <v>493</v>
      </c>
      <c r="C683" s="17" t="s">
        <v>460</v>
      </c>
      <c r="D683" s="18">
        <v>2</v>
      </c>
      <c r="E683" s="19" t="s">
        <v>1107</v>
      </c>
      <c r="F683" s="21">
        <v>993.51</v>
      </c>
      <c r="H683" s="48" t="str">
        <f t="shared" si="20"/>
        <v>SIEMKOWICE (2)</v>
      </c>
      <c r="I683" s="48" t="e">
        <f>VLOOKUP(H683,LGD!$C$2:$F$147,4,FALSE)</f>
        <v>#N/A</v>
      </c>
      <c r="J683" s="50">
        <f t="shared" si="21"/>
        <v>993.51</v>
      </c>
    </row>
    <row r="684" spans="1:10" x14ac:dyDescent="0.25">
      <c r="A684" s="17" t="s">
        <v>506</v>
      </c>
      <c r="B684" s="17" t="s">
        <v>493</v>
      </c>
      <c r="C684" s="17" t="s">
        <v>467</v>
      </c>
      <c r="D684" s="18">
        <v>2</v>
      </c>
      <c r="E684" s="19" t="s">
        <v>1108</v>
      </c>
      <c r="F684" s="21">
        <v>918.77</v>
      </c>
      <c r="H684" s="48" t="str">
        <f t="shared" si="20"/>
        <v>STRZELCE WIELKIE (2)</v>
      </c>
      <c r="I684" s="48" t="e">
        <f>VLOOKUP(H684,LGD!$C$2:$F$147,4,FALSE)</f>
        <v>#N/A</v>
      </c>
      <c r="J684" s="50">
        <f t="shared" si="21"/>
        <v>918.77</v>
      </c>
    </row>
    <row r="685" spans="1:10" x14ac:dyDescent="0.25">
      <c r="A685" s="17" t="s">
        <v>506</v>
      </c>
      <c r="B685" s="17" t="s">
        <v>493</v>
      </c>
      <c r="C685" s="17" t="s">
        <v>491</v>
      </c>
      <c r="D685" s="18">
        <v>2</v>
      </c>
      <c r="E685" s="19" t="s">
        <v>1109</v>
      </c>
      <c r="F685" s="21">
        <v>5377.93</v>
      </c>
      <c r="H685" s="48" t="str">
        <f t="shared" si="20"/>
        <v>SULMIERZYCE (2)</v>
      </c>
      <c r="I685" s="48" t="e">
        <f>VLOOKUP(H685,LGD!$C$2:$F$147,4,FALSE)</f>
        <v>#N/A</v>
      </c>
      <c r="J685" s="50">
        <f t="shared" si="21"/>
        <v>5377.93</v>
      </c>
    </row>
    <row r="686" spans="1:10" x14ac:dyDescent="0.25">
      <c r="A686" s="17" t="s">
        <v>506</v>
      </c>
      <c r="B686" s="17" t="s">
        <v>506</v>
      </c>
      <c r="C686" s="17" t="s">
        <v>452</v>
      </c>
      <c r="D686" s="18">
        <v>2</v>
      </c>
      <c r="E686" s="19" t="s">
        <v>787</v>
      </c>
      <c r="F686" s="21">
        <v>834.8</v>
      </c>
      <c r="H686" s="48" t="str">
        <f t="shared" si="20"/>
        <v>ALEKSANDRÓW (2)</v>
      </c>
      <c r="I686" s="48" t="e">
        <f>VLOOKUP(H686,LGD!$C$2:$F$147,4,FALSE)</f>
        <v>#N/A</v>
      </c>
      <c r="J686" s="50">
        <f t="shared" si="21"/>
        <v>834.8</v>
      </c>
    </row>
    <row r="687" spans="1:10" x14ac:dyDescent="0.25">
      <c r="A687" s="17" t="s">
        <v>506</v>
      </c>
      <c r="B687" s="17" t="s">
        <v>506</v>
      </c>
      <c r="C687" s="17" t="s">
        <v>451</v>
      </c>
      <c r="D687" s="18">
        <v>2</v>
      </c>
      <c r="E687" s="19" t="s">
        <v>1110</v>
      </c>
      <c r="F687" s="21">
        <v>1103.0999999999999</v>
      </c>
      <c r="H687" s="48" t="str">
        <f t="shared" si="20"/>
        <v>CZARNOCIN (2)</v>
      </c>
      <c r="I687" s="48" t="e">
        <f>VLOOKUP(H687,LGD!$C$2:$F$147,4,FALSE)</f>
        <v>#N/A</v>
      </c>
      <c r="J687" s="50">
        <f t="shared" si="21"/>
        <v>1103.0999999999999</v>
      </c>
    </row>
    <row r="688" spans="1:10" x14ac:dyDescent="0.25">
      <c r="A688" s="17" t="s">
        <v>506</v>
      </c>
      <c r="B688" s="17" t="s">
        <v>506</v>
      </c>
      <c r="C688" s="17" t="s">
        <v>454</v>
      </c>
      <c r="D688" s="18">
        <v>2</v>
      </c>
      <c r="E688" s="19" t="s">
        <v>1111</v>
      </c>
      <c r="F688" s="21">
        <v>1309.4100000000001</v>
      </c>
      <c r="H688" s="48" t="str">
        <f t="shared" si="20"/>
        <v>GORZKOWICE (2)</v>
      </c>
      <c r="I688" s="48" t="e">
        <f>VLOOKUP(H688,LGD!$C$2:$F$147,4,FALSE)</f>
        <v>#N/A</v>
      </c>
      <c r="J688" s="50">
        <f t="shared" si="21"/>
        <v>1309.4100000000001</v>
      </c>
    </row>
    <row r="689" spans="1:10" x14ac:dyDescent="0.25">
      <c r="A689" s="17" t="s">
        <v>506</v>
      </c>
      <c r="B689" s="17" t="s">
        <v>506</v>
      </c>
      <c r="C689" s="17" t="s">
        <v>456</v>
      </c>
      <c r="D689" s="18">
        <v>2</v>
      </c>
      <c r="E689" s="19" t="s">
        <v>1112</v>
      </c>
      <c r="F689" s="21">
        <v>2150.83</v>
      </c>
      <c r="H689" s="48" t="str">
        <f t="shared" si="20"/>
        <v>GRABICA (2)</v>
      </c>
      <c r="I689" s="48" t="e">
        <f>VLOOKUP(H689,LGD!$C$2:$F$147,4,FALSE)</f>
        <v>#N/A</v>
      </c>
      <c r="J689" s="50">
        <f t="shared" si="21"/>
        <v>2150.83</v>
      </c>
    </row>
    <row r="690" spans="1:10" x14ac:dyDescent="0.25">
      <c r="A690" s="17" t="s">
        <v>506</v>
      </c>
      <c r="B690" s="17" t="s">
        <v>506</v>
      </c>
      <c r="C690" s="17" t="s">
        <v>458</v>
      </c>
      <c r="D690" s="18">
        <v>2</v>
      </c>
      <c r="E690" s="19" t="s">
        <v>1113</v>
      </c>
      <c r="F690" s="21">
        <v>806.99</v>
      </c>
      <c r="H690" s="48" t="str">
        <f t="shared" si="20"/>
        <v>ŁĘKI SZLACHECKIE (2)</v>
      </c>
      <c r="I690" s="48" t="e">
        <f>VLOOKUP(H690,LGD!$C$2:$F$147,4,FALSE)</f>
        <v>#N/A</v>
      </c>
      <c r="J690" s="50">
        <f t="shared" si="21"/>
        <v>806.99</v>
      </c>
    </row>
    <row r="691" spans="1:10" x14ac:dyDescent="0.25">
      <c r="A691" s="17" t="s">
        <v>506</v>
      </c>
      <c r="B691" s="17" t="s">
        <v>506</v>
      </c>
      <c r="C691" s="17" t="s">
        <v>460</v>
      </c>
      <c r="D691" s="18">
        <v>2</v>
      </c>
      <c r="E691" s="19" t="s">
        <v>1114</v>
      </c>
      <c r="F691" s="21">
        <v>1696.84</v>
      </c>
      <c r="H691" s="48" t="str">
        <f t="shared" si="20"/>
        <v>MOSZCZENICA (2)</v>
      </c>
      <c r="I691" s="48" t="e">
        <f>VLOOKUP(H691,LGD!$C$2:$F$147,4,FALSE)</f>
        <v>#N/A</v>
      </c>
      <c r="J691" s="50">
        <f t="shared" si="21"/>
        <v>1696.84</v>
      </c>
    </row>
    <row r="692" spans="1:10" x14ac:dyDescent="0.25">
      <c r="A692" s="17" t="s">
        <v>506</v>
      </c>
      <c r="B692" s="17" t="s">
        <v>506</v>
      </c>
      <c r="C692" s="17" t="s">
        <v>467</v>
      </c>
      <c r="D692" s="18">
        <v>2</v>
      </c>
      <c r="E692" s="19" t="s">
        <v>1115</v>
      </c>
      <c r="F692" s="21">
        <v>909.93</v>
      </c>
      <c r="H692" s="48" t="str">
        <f t="shared" si="20"/>
        <v>RĘCZNO (2)</v>
      </c>
      <c r="I692" s="48" t="e">
        <f>VLOOKUP(H692,LGD!$C$2:$F$147,4,FALSE)</f>
        <v>#N/A</v>
      </c>
      <c r="J692" s="50">
        <f t="shared" si="21"/>
        <v>909.93</v>
      </c>
    </row>
    <row r="693" spans="1:10" x14ac:dyDescent="0.25">
      <c r="A693" s="17" t="s">
        <v>506</v>
      </c>
      <c r="B693" s="17" t="s">
        <v>506</v>
      </c>
      <c r="C693" s="17" t="s">
        <v>491</v>
      </c>
      <c r="D693" s="18">
        <v>2</v>
      </c>
      <c r="E693" s="19" t="s">
        <v>1116</v>
      </c>
      <c r="F693" s="21">
        <v>1082.73</v>
      </c>
      <c r="H693" s="48" t="str">
        <f t="shared" si="20"/>
        <v>ROZPRZA (2)</v>
      </c>
      <c r="I693" s="48" t="e">
        <f>VLOOKUP(H693,LGD!$C$2:$F$147,4,FALSE)</f>
        <v>#N/A</v>
      </c>
      <c r="J693" s="50">
        <f t="shared" si="21"/>
        <v>1082.73</v>
      </c>
    </row>
    <row r="694" spans="1:10" x14ac:dyDescent="0.25">
      <c r="A694" s="17" t="s">
        <v>506</v>
      </c>
      <c r="B694" s="17" t="s">
        <v>506</v>
      </c>
      <c r="C694" s="17" t="s">
        <v>493</v>
      </c>
      <c r="D694" s="18">
        <v>3</v>
      </c>
      <c r="E694" s="19" t="s">
        <v>1117</v>
      </c>
      <c r="F694" s="21">
        <v>1329.21</v>
      </c>
      <c r="H694" s="48" t="str">
        <f t="shared" si="20"/>
        <v>SULEJÓW (3)</v>
      </c>
      <c r="I694" s="48" t="e">
        <f>VLOOKUP(H694,LGD!$C$2:$F$147,4,FALSE)</f>
        <v>#N/A</v>
      </c>
      <c r="J694" s="50">
        <f t="shared" si="21"/>
        <v>1329.21</v>
      </c>
    </row>
    <row r="695" spans="1:10" x14ac:dyDescent="0.25">
      <c r="A695" s="17" t="s">
        <v>506</v>
      </c>
      <c r="B695" s="17" t="s">
        <v>506</v>
      </c>
      <c r="C695" s="17" t="s">
        <v>506</v>
      </c>
      <c r="D695" s="18">
        <v>2</v>
      </c>
      <c r="E695" s="19" t="s">
        <v>1118</v>
      </c>
      <c r="F695" s="21">
        <v>1852.55</v>
      </c>
      <c r="H695" s="48" t="str">
        <f t="shared" si="20"/>
        <v>WOLA KRZYSZTOPORSKA (2)</v>
      </c>
      <c r="I695" s="48" t="e">
        <f>VLOOKUP(H695,LGD!$C$2:$F$147,4,FALSE)</f>
        <v>#N/A</v>
      </c>
      <c r="J695" s="50">
        <f t="shared" si="21"/>
        <v>1852.55</v>
      </c>
    </row>
    <row r="696" spans="1:10" x14ac:dyDescent="0.25">
      <c r="A696" s="17" t="s">
        <v>506</v>
      </c>
      <c r="B696" s="17" t="s">
        <v>506</v>
      </c>
      <c r="C696" s="17" t="s">
        <v>508</v>
      </c>
      <c r="D696" s="18">
        <v>3</v>
      </c>
      <c r="E696" s="19" t="s">
        <v>1119</v>
      </c>
      <c r="F696" s="21">
        <v>2442.36</v>
      </c>
      <c r="H696" s="48" t="str">
        <f t="shared" si="20"/>
        <v>WOLBÓRZ (3)</v>
      </c>
      <c r="I696" s="48" t="e">
        <f>VLOOKUP(H696,LGD!$C$2:$F$147,4,FALSE)</f>
        <v>#N/A</v>
      </c>
      <c r="J696" s="50">
        <f t="shared" si="21"/>
        <v>2442.36</v>
      </c>
    </row>
    <row r="697" spans="1:10" x14ac:dyDescent="0.25">
      <c r="A697" s="17" t="s">
        <v>506</v>
      </c>
      <c r="B697" s="17" t="s">
        <v>508</v>
      </c>
      <c r="C697" s="17" t="s">
        <v>452</v>
      </c>
      <c r="D697" s="18">
        <v>2</v>
      </c>
      <c r="E697" s="19" t="s">
        <v>1120</v>
      </c>
      <c r="F697" s="21">
        <v>1018.93</v>
      </c>
      <c r="H697" s="48" t="str">
        <f t="shared" si="20"/>
        <v>DALIKÓW (2)</v>
      </c>
      <c r="I697" s="48" t="e">
        <f>VLOOKUP(H697,LGD!$C$2:$F$147,4,FALSE)</f>
        <v>#N/A</v>
      </c>
      <c r="J697" s="50">
        <f t="shared" si="21"/>
        <v>1018.93</v>
      </c>
    </row>
    <row r="698" spans="1:10" x14ac:dyDescent="0.25">
      <c r="A698" s="17" t="s">
        <v>506</v>
      </c>
      <c r="B698" s="17" t="s">
        <v>508</v>
      </c>
      <c r="C698" s="17" t="s">
        <v>451</v>
      </c>
      <c r="D698" s="18">
        <v>2</v>
      </c>
      <c r="E698" s="19" t="s">
        <v>1121</v>
      </c>
      <c r="F698" s="21">
        <v>1188.4100000000001</v>
      </c>
      <c r="H698" s="48" t="str">
        <f t="shared" si="20"/>
        <v>PĘCZNIEW (2)</v>
      </c>
      <c r="I698" s="48" t="e">
        <f>VLOOKUP(H698,LGD!$C$2:$F$147,4,FALSE)</f>
        <v>#N/A</v>
      </c>
      <c r="J698" s="50">
        <f t="shared" si="21"/>
        <v>1188.4100000000001</v>
      </c>
    </row>
    <row r="699" spans="1:10" x14ac:dyDescent="0.25">
      <c r="A699" s="17" t="s">
        <v>506</v>
      </c>
      <c r="B699" s="17" t="s">
        <v>508</v>
      </c>
      <c r="C699" s="17" t="s">
        <v>454</v>
      </c>
      <c r="D699" s="18">
        <v>3</v>
      </c>
      <c r="E699" s="19" t="s">
        <v>1122</v>
      </c>
      <c r="F699" s="21">
        <v>1439.55</v>
      </c>
      <c r="H699" s="48" t="str">
        <f t="shared" si="20"/>
        <v>PODDĘBICE (3)</v>
      </c>
      <c r="I699" s="48" t="e">
        <f>VLOOKUP(H699,LGD!$C$2:$F$147,4,FALSE)</f>
        <v>#N/A</v>
      </c>
      <c r="J699" s="50">
        <f t="shared" si="21"/>
        <v>1439.55</v>
      </c>
    </row>
    <row r="700" spans="1:10" x14ac:dyDescent="0.25">
      <c r="A700" s="17" t="s">
        <v>506</v>
      </c>
      <c r="B700" s="17" t="s">
        <v>508</v>
      </c>
      <c r="C700" s="17" t="s">
        <v>456</v>
      </c>
      <c r="D700" s="18">
        <v>3</v>
      </c>
      <c r="E700" s="19" t="s">
        <v>1123</v>
      </c>
      <c r="F700" s="21">
        <v>1568.03</v>
      </c>
      <c r="H700" s="48" t="str">
        <f t="shared" si="20"/>
        <v>UNIEJÓW (3)</v>
      </c>
      <c r="I700" s="48" t="e">
        <f>VLOOKUP(H700,LGD!$C$2:$F$147,4,FALSE)</f>
        <v>#N/A</v>
      </c>
      <c r="J700" s="50">
        <f t="shared" si="21"/>
        <v>1568.03</v>
      </c>
    </row>
    <row r="701" spans="1:10" x14ac:dyDescent="0.25">
      <c r="A701" s="17" t="s">
        <v>506</v>
      </c>
      <c r="B701" s="17" t="s">
        <v>508</v>
      </c>
      <c r="C701" s="17" t="s">
        <v>458</v>
      </c>
      <c r="D701" s="18">
        <v>2</v>
      </c>
      <c r="E701" s="19" t="s">
        <v>1124</v>
      </c>
      <c r="F701" s="21">
        <v>1860.09</v>
      </c>
      <c r="H701" s="48" t="str">
        <f t="shared" si="20"/>
        <v>WARTKOWICE (2)</v>
      </c>
      <c r="I701" s="48" t="e">
        <f>VLOOKUP(H701,LGD!$C$2:$F$147,4,FALSE)</f>
        <v>#N/A</v>
      </c>
      <c r="J701" s="50">
        <f t="shared" si="21"/>
        <v>1860.09</v>
      </c>
    </row>
    <row r="702" spans="1:10" x14ac:dyDescent="0.25">
      <c r="A702" s="17" t="s">
        <v>506</v>
      </c>
      <c r="B702" s="17" t="s">
        <v>508</v>
      </c>
      <c r="C702" s="17" t="s">
        <v>460</v>
      </c>
      <c r="D702" s="18">
        <v>2</v>
      </c>
      <c r="E702" s="19" t="s">
        <v>1125</v>
      </c>
      <c r="F702" s="21">
        <v>976.37</v>
      </c>
      <c r="H702" s="48" t="str">
        <f t="shared" si="20"/>
        <v>ZADZIM (2)</v>
      </c>
      <c r="I702" s="48" t="e">
        <f>VLOOKUP(H702,LGD!$C$2:$F$147,4,FALSE)</f>
        <v>#N/A</v>
      </c>
      <c r="J702" s="50">
        <f t="shared" si="21"/>
        <v>976.37</v>
      </c>
    </row>
    <row r="703" spans="1:10" x14ac:dyDescent="0.25">
      <c r="A703" s="17" t="s">
        <v>506</v>
      </c>
      <c r="B703" s="17" t="s">
        <v>509</v>
      </c>
      <c r="C703" s="17" t="s">
        <v>452</v>
      </c>
      <c r="D703" s="18">
        <v>1</v>
      </c>
      <c r="E703" s="19" t="s">
        <v>1126</v>
      </c>
      <c r="F703" s="21">
        <v>2052.0300000000002</v>
      </c>
      <c r="H703" s="48" t="str">
        <f t="shared" si="20"/>
        <v>RADOMSKO (1)</v>
      </c>
      <c r="I703" s="48" t="e">
        <f>VLOOKUP(H703,LGD!$C$2:$F$147,4,FALSE)</f>
        <v>#N/A</v>
      </c>
      <c r="J703" s="50">
        <f t="shared" si="21"/>
        <v>2052.0300000000002</v>
      </c>
    </row>
    <row r="704" spans="1:10" x14ac:dyDescent="0.25">
      <c r="A704" s="17" t="s">
        <v>506</v>
      </c>
      <c r="B704" s="17" t="s">
        <v>509</v>
      </c>
      <c r="C704" s="17" t="s">
        <v>451</v>
      </c>
      <c r="D704" s="18">
        <v>2</v>
      </c>
      <c r="E704" s="19" t="s">
        <v>1127</v>
      </c>
      <c r="F704" s="21">
        <v>1524.28</v>
      </c>
      <c r="H704" s="48" t="str">
        <f t="shared" si="20"/>
        <v>DOBRYSZYCE (2)</v>
      </c>
      <c r="I704" s="48" t="e">
        <f>VLOOKUP(H704,LGD!$C$2:$F$147,4,FALSE)</f>
        <v>#N/A</v>
      </c>
      <c r="J704" s="50">
        <f t="shared" si="21"/>
        <v>1524.28</v>
      </c>
    </row>
    <row r="705" spans="1:10" x14ac:dyDescent="0.25">
      <c r="A705" s="17" t="s">
        <v>506</v>
      </c>
      <c r="B705" s="17" t="s">
        <v>509</v>
      </c>
      <c r="C705" s="17" t="s">
        <v>454</v>
      </c>
      <c r="D705" s="18">
        <v>2</v>
      </c>
      <c r="E705" s="19" t="s">
        <v>1128</v>
      </c>
      <c r="F705" s="21">
        <v>937.03</v>
      </c>
      <c r="H705" s="48" t="str">
        <f t="shared" si="20"/>
        <v>GIDLE (2)</v>
      </c>
      <c r="I705" s="48" t="e">
        <f>VLOOKUP(H705,LGD!$C$2:$F$147,4,FALSE)</f>
        <v>#N/A</v>
      </c>
      <c r="J705" s="50">
        <f t="shared" si="21"/>
        <v>937.03</v>
      </c>
    </row>
    <row r="706" spans="1:10" x14ac:dyDescent="0.25">
      <c r="A706" s="17" t="s">
        <v>506</v>
      </c>
      <c r="B706" s="17" t="s">
        <v>509</v>
      </c>
      <c r="C706" s="17" t="s">
        <v>456</v>
      </c>
      <c r="D706" s="18">
        <v>2</v>
      </c>
      <c r="E706" s="19" t="s">
        <v>1129</v>
      </c>
      <c r="F706" s="21">
        <v>1271.81</v>
      </c>
      <c r="H706" s="48" t="str">
        <f t="shared" si="20"/>
        <v>GOMUNICE (2)</v>
      </c>
      <c r="I706" s="48" t="e">
        <f>VLOOKUP(H706,LGD!$C$2:$F$147,4,FALSE)</f>
        <v>#N/A</v>
      </c>
      <c r="J706" s="50">
        <f t="shared" si="21"/>
        <v>1271.81</v>
      </c>
    </row>
    <row r="707" spans="1:10" x14ac:dyDescent="0.25">
      <c r="A707" s="17" t="s">
        <v>506</v>
      </c>
      <c r="B707" s="17" t="s">
        <v>509</v>
      </c>
      <c r="C707" s="17" t="s">
        <v>458</v>
      </c>
      <c r="D707" s="18">
        <v>3</v>
      </c>
      <c r="E707" s="19" t="s">
        <v>1130</v>
      </c>
      <c r="F707" s="21">
        <v>2552.15</v>
      </c>
      <c r="H707" s="48" t="str">
        <f t="shared" si="20"/>
        <v>KAMIEŃSK (3)</v>
      </c>
      <c r="I707" s="48" t="e">
        <f>VLOOKUP(H707,LGD!$C$2:$F$147,4,FALSE)</f>
        <v>#N/A</v>
      </c>
      <c r="J707" s="50">
        <f t="shared" si="21"/>
        <v>2552.15</v>
      </c>
    </row>
    <row r="708" spans="1:10" x14ac:dyDescent="0.25">
      <c r="A708" s="17" t="s">
        <v>506</v>
      </c>
      <c r="B708" s="17" t="s">
        <v>509</v>
      </c>
      <c r="C708" s="17" t="s">
        <v>460</v>
      </c>
      <c r="D708" s="18">
        <v>2</v>
      </c>
      <c r="E708" s="19" t="s">
        <v>1131</v>
      </c>
      <c r="F708" s="21">
        <v>1150</v>
      </c>
      <c r="H708" s="48" t="str">
        <f t="shared" si="20"/>
        <v>KOBIELE WIELKIE (2)</v>
      </c>
      <c r="I708" s="48" t="e">
        <f>VLOOKUP(H708,LGD!$C$2:$F$147,4,FALSE)</f>
        <v>#N/A</v>
      </c>
      <c r="J708" s="50">
        <f t="shared" si="21"/>
        <v>1150</v>
      </c>
    </row>
    <row r="709" spans="1:10" x14ac:dyDescent="0.25">
      <c r="A709" s="17" t="s">
        <v>506</v>
      </c>
      <c r="B709" s="17" t="s">
        <v>509</v>
      </c>
      <c r="C709" s="17" t="s">
        <v>467</v>
      </c>
      <c r="D709" s="18">
        <v>2</v>
      </c>
      <c r="E709" s="19" t="s">
        <v>1132</v>
      </c>
      <c r="F709" s="21">
        <v>1204.48</v>
      </c>
      <c r="H709" s="48" t="str">
        <f t="shared" si="20"/>
        <v>KODRĄB (2)</v>
      </c>
      <c r="I709" s="48" t="e">
        <f>VLOOKUP(H709,LGD!$C$2:$F$147,4,FALSE)</f>
        <v>#N/A</v>
      </c>
      <c r="J709" s="50">
        <f t="shared" si="21"/>
        <v>1204.48</v>
      </c>
    </row>
    <row r="710" spans="1:10" x14ac:dyDescent="0.25">
      <c r="A710" s="17" t="s">
        <v>506</v>
      </c>
      <c r="B710" s="17" t="s">
        <v>509</v>
      </c>
      <c r="C710" s="17" t="s">
        <v>491</v>
      </c>
      <c r="D710" s="18">
        <v>2</v>
      </c>
      <c r="E710" s="19" t="s">
        <v>1133</v>
      </c>
      <c r="F710" s="21">
        <v>1191.8800000000001</v>
      </c>
      <c r="H710" s="48" t="str">
        <f t="shared" si="20"/>
        <v>LGOTA WIELKA (2)</v>
      </c>
      <c r="I710" s="48" t="e">
        <f>VLOOKUP(H710,LGD!$C$2:$F$147,4,FALSE)</f>
        <v>#N/A</v>
      </c>
      <c r="J710" s="50">
        <f t="shared" si="21"/>
        <v>1191.8800000000001</v>
      </c>
    </row>
    <row r="711" spans="1:10" x14ac:dyDescent="0.25">
      <c r="A711" s="17" t="s">
        <v>506</v>
      </c>
      <c r="B711" s="17" t="s">
        <v>509</v>
      </c>
      <c r="C711" s="17" t="s">
        <v>493</v>
      </c>
      <c r="D711" s="18">
        <v>2</v>
      </c>
      <c r="E711" s="19" t="s">
        <v>1134</v>
      </c>
      <c r="F711" s="21">
        <v>1582.88</v>
      </c>
      <c r="H711" s="48" t="str">
        <f t="shared" si="20"/>
        <v>ŁADZICE (2)</v>
      </c>
      <c r="I711" s="48" t="e">
        <f>VLOOKUP(H711,LGD!$C$2:$F$147,4,FALSE)</f>
        <v>#N/A</v>
      </c>
      <c r="J711" s="50">
        <f t="shared" si="21"/>
        <v>1582.88</v>
      </c>
    </row>
    <row r="712" spans="1:10" x14ac:dyDescent="0.25">
      <c r="A712" s="17" t="s">
        <v>506</v>
      </c>
      <c r="B712" s="17" t="s">
        <v>509</v>
      </c>
      <c r="C712" s="17" t="s">
        <v>506</v>
      </c>
      <c r="D712" s="18">
        <v>2</v>
      </c>
      <c r="E712" s="19" t="s">
        <v>1135</v>
      </c>
      <c r="F712" s="21">
        <v>1437.01</v>
      </c>
      <c r="H712" s="48" t="str">
        <f t="shared" ref="H712:H775" si="22">CONCATENATE(E712," (",D712,")")</f>
        <v>MASŁOWICE (2)</v>
      </c>
      <c r="I712" s="48" t="e">
        <f>VLOOKUP(H712,LGD!$C$2:$F$147,4,FALSE)</f>
        <v>#N/A</v>
      </c>
      <c r="J712" s="50">
        <f t="shared" ref="J712:J775" si="23">F712</f>
        <v>1437.01</v>
      </c>
    </row>
    <row r="713" spans="1:10" x14ac:dyDescent="0.25">
      <c r="A713" s="17" t="s">
        <v>506</v>
      </c>
      <c r="B713" s="17" t="s">
        <v>509</v>
      </c>
      <c r="C713" s="17" t="s">
        <v>508</v>
      </c>
      <c r="D713" s="18">
        <v>3</v>
      </c>
      <c r="E713" s="19" t="s">
        <v>1136</v>
      </c>
      <c r="F713" s="21">
        <v>1169.1600000000001</v>
      </c>
      <c r="H713" s="48" t="str">
        <f t="shared" si="22"/>
        <v>PRZEDBÓRZ (3)</v>
      </c>
      <c r="I713" s="48" t="e">
        <f>VLOOKUP(H713,LGD!$C$2:$F$147,4,FALSE)</f>
        <v>#N/A</v>
      </c>
      <c r="J713" s="50">
        <f t="shared" si="23"/>
        <v>1169.1600000000001</v>
      </c>
    </row>
    <row r="714" spans="1:10" x14ac:dyDescent="0.25">
      <c r="A714" s="17" t="s">
        <v>506</v>
      </c>
      <c r="B714" s="17" t="s">
        <v>509</v>
      </c>
      <c r="C714" s="17" t="s">
        <v>509</v>
      </c>
      <c r="D714" s="18">
        <v>2</v>
      </c>
      <c r="E714" s="19" t="s">
        <v>1126</v>
      </c>
      <c r="F714" s="21">
        <v>1539.91</v>
      </c>
      <c r="H714" s="48" t="str">
        <f t="shared" si="22"/>
        <v>RADOMSKO (2)</v>
      </c>
      <c r="I714" s="48" t="e">
        <f>VLOOKUP(H714,LGD!$C$2:$F$147,4,FALSE)</f>
        <v>#N/A</v>
      </c>
      <c r="J714" s="50">
        <f t="shared" si="23"/>
        <v>1539.91</v>
      </c>
    </row>
    <row r="715" spans="1:10" x14ac:dyDescent="0.25">
      <c r="A715" s="17" t="s">
        <v>506</v>
      </c>
      <c r="B715" s="17" t="s">
        <v>509</v>
      </c>
      <c r="C715" s="17" t="s">
        <v>511</v>
      </c>
      <c r="D715" s="18">
        <v>2</v>
      </c>
      <c r="E715" s="19" t="s">
        <v>1137</v>
      </c>
      <c r="F715" s="21">
        <v>959.6</v>
      </c>
      <c r="H715" s="48" t="str">
        <f t="shared" si="22"/>
        <v>WIELGOMŁYNY (2)</v>
      </c>
      <c r="I715" s="48" t="e">
        <f>VLOOKUP(H715,LGD!$C$2:$F$147,4,FALSE)</f>
        <v>#N/A</v>
      </c>
      <c r="J715" s="50">
        <f t="shared" si="23"/>
        <v>959.6</v>
      </c>
    </row>
    <row r="716" spans="1:10" x14ac:dyDescent="0.25">
      <c r="A716" s="17" t="s">
        <v>506</v>
      </c>
      <c r="B716" s="17" t="s">
        <v>509</v>
      </c>
      <c r="C716" s="17" t="s">
        <v>513</v>
      </c>
      <c r="D716" s="18">
        <v>2</v>
      </c>
      <c r="E716" s="19" t="s">
        <v>1138</v>
      </c>
      <c r="F716" s="21">
        <v>806.32</v>
      </c>
      <c r="H716" s="48" t="str">
        <f t="shared" si="22"/>
        <v>ŻYTNO (2)</v>
      </c>
      <c r="I716" s="48" t="e">
        <f>VLOOKUP(H716,LGD!$C$2:$F$147,4,FALSE)</f>
        <v>#N/A</v>
      </c>
      <c r="J716" s="50">
        <f t="shared" si="23"/>
        <v>806.32</v>
      </c>
    </row>
    <row r="717" spans="1:10" x14ac:dyDescent="0.25">
      <c r="A717" s="17" t="s">
        <v>506</v>
      </c>
      <c r="B717" s="17" t="s">
        <v>511</v>
      </c>
      <c r="C717" s="17" t="s">
        <v>452</v>
      </c>
      <c r="D717" s="18">
        <v>1</v>
      </c>
      <c r="E717" s="19" t="s">
        <v>1139</v>
      </c>
      <c r="F717" s="21">
        <v>2562.59</v>
      </c>
      <c r="H717" s="48" t="str">
        <f t="shared" si="22"/>
        <v>RAWA MAZOWIECKA (1)</v>
      </c>
      <c r="I717" s="48" t="e">
        <f>VLOOKUP(H717,LGD!$C$2:$F$147,4,FALSE)</f>
        <v>#N/A</v>
      </c>
      <c r="J717" s="50">
        <f t="shared" si="23"/>
        <v>2562.59</v>
      </c>
    </row>
    <row r="718" spans="1:10" x14ac:dyDescent="0.25">
      <c r="A718" s="17" t="s">
        <v>506</v>
      </c>
      <c r="B718" s="17" t="s">
        <v>511</v>
      </c>
      <c r="C718" s="17" t="s">
        <v>451</v>
      </c>
      <c r="D718" s="18">
        <v>3</v>
      </c>
      <c r="E718" s="19" t="s">
        <v>1140</v>
      </c>
      <c r="F718" s="21">
        <v>1472.74</v>
      </c>
      <c r="H718" s="48" t="str">
        <f t="shared" si="22"/>
        <v>BIAŁA RAWSKA (3)</v>
      </c>
      <c r="I718" s="48" t="e">
        <f>VLOOKUP(H718,LGD!$C$2:$F$147,4,FALSE)</f>
        <v>#N/A</v>
      </c>
      <c r="J718" s="50">
        <f t="shared" si="23"/>
        <v>1472.74</v>
      </c>
    </row>
    <row r="719" spans="1:10" x14ac:dyDescent="0.25">
      <c r="A719" s="17" t="s">
        <v>506</v>
      </c>
      <c r="B719" s="17" t="s">
        <v>511</v>
      </c>
      <c r="C719" s="17" t="s">
        <v>454</v>
      </c>
      <c r="D719" s="18">
        <v>2</v>
      </c>
      <c r="E719" s="19" t="s">
        <v>1141</v>
      </c>
      <c r="F719" s="21">
        <v>923.87</v>
      </c>
      <c r="H719" s="48" t="str">
        <f t="shared" si="22"/>
        <v>CIELĄDZ (2)</v>
      </c>
      <c r="I719" s="48" t="e">
        <f>VLOOKUP(H719,LGD!$C$2:$F$147,4,FALSE)</f>
        <v>#N/A</v>
      </c>
      <c r="J719" s="50">
        <f t="shared" si="23"/>
        <v>923.87</v>
      </c>
    </row>
    <row r="720" spans="1:10" x14ac:dyDescent="0.25">
      <c r="A720" s="17" t="s">
        <v>506</v>
      </c>
      <c r="B720" s="17" t="s">
        <v>511</v>
      </c>
      <c r="C720" s="17" t="s">
        <v>456</v>
      </c>
      <c r="D720" s="18">
        <v>2</v>
      </c>
      <c r="E720" s="19" t="s">
        <v>1139</v>
      </c>
      <c r="F720" s="21">
        <v>1622.16</v>
      </c>
      <c r="H720" s="48" t="str">
        <f t="shared" si="22"/>
        <v>RAWA MAZOWIECKA (2)</v>
      </c>
      <c r="I720" s="48" t="e">
        <f>VLOOKUP(H720,LGD!$C$2:$F$147,4,FALSE)</f>
        <v>#N/A</v>
      </c>
      <c r="J720" s="50">
        <f t="shared" si="23"/>
        <v>1622.16</v>
      </c>
    </row>
    <row r="721" spans="1:10" x14ac:dyDescent="0.25">
      <c r="A721" s="17" t="s">
        <v>506</v>
      </c>
      <c r="B721" s="17" t="s">
        <v>511</v>
      </c>
      <c r="C721" s="17" t="s">
        <v>458</v>
      </c>
      <c r="D721" s="18">
        <v>2</v>
      </c>
      <c r="E721" s="19" t="s">
        <v>1142</v>
      </c>
      <c r="F721" s="21">
        <v>1289.1500000000001</v>
      </c>
      <c r="H721" s="48" t="str">
        <f t="shared" si="22"/>
        <v>REGNÓW (2)</v>
      </c>
      <c r="I721" s="48" t="e">
        <f>VLOOKUP(H721,LGD!$C$2:$F$147,4,FALSE)</f>
        <v>#N/A</v>
      </c>
      <c r="J721" s="50">
        <f t="shared" si="23"/>
        <v>1289.1500000000001</v>
      </c>
    </row>
    <row r="722" spans="1:10" x14ac:dyDescent="0.25">
      <c r="A722" s="17" t="s">
        <v>506</v>
      </c>
      <c r="B722" s="17" t="s">
        <v>511</v>
      </c>
      <c r="C722" s="17" t="s">
        <v>460</v>
      </c>
      <c r="D722" s="18">
        <v>2</v>
      </c>
      <c r="E722" s="19" t="s">
        <v>1143</v>
      </c>
      <c r="F722" s="21">
        <v>993.72</v>
      </c>
      <c r="H722" s="48" t="str">
        <f t="shared" si="22"/>
        <v>SADKOWICE (2)</v>
      </c>
      <c r="I722" s="48" t="e">
        <f>VLOOKUP(H722,LGD!$C$2:$F$147,4,FALSE)</f>
        <v>#N/A</v>
      </c>
      <c r="J722" s="50">
        <f t="shared" si="23"/>
        <v>993.72</v>
      </c>
    </row>
    <row r="723" spans="1:10" x14ac:dyDescent="0.25">
      <c r="A723" s="17" t="s">
        <v>506</v>
      </c>
      <c r="B723" s="17" t="s">
        <v>513</v>
      </c>
      <c r="C723" s="17" t="s">
        <v>452</v>
      </c>
      <c r="D723" s="18">
        <v>1</v>
      </c>
      <c r="E723" s="19" t="s">
        <v>1144</v>
      </c>
      <c r="F723" s="21">
        <v>1856.01</v>
      </c>
      <c r="H723" s="48" t="str">
        <f t="shared" si="22"/>
        <v>SIERADZ (1)</v>
      </c>
      <c r="I723" s="48" t="e">
        <f>VLOOKUP(H723,LGD!$C$2:$F$147,4,FALSE)</f>
        <v>#N/A</v>
      </c>
      <c r="J723" s="50">
        <f t="shared" si="23"/>
        <v>1856.01</v>
      </c>
    </row>
    <row r="724" spans="1:10" x14ac:dyDescent="0.25">
      <c r="A724" s="17" t="s">
        <v>506</v>
      </c>
      <c r="B724" s="17" t="s">
        <v>513</v>
      </c>
      <c r="C724" s="17" t="s">
        <v>451</v>
      </c>
      <c r="D724" s="18">
        <v>3</v>
      </c>
      <c r="E724" s="19" t="s">
        <v>1145</v>
      </c>
      <c r="F724" s="21">
        <v>1185.9100000000001</v>
      </c>
      <c r="H724" s="48" t="str">
        <f t="shared" si="22"/>
        <v>BŁASZKI (3)</v>
      </c>
      <c r="I724" s="48" t="e">
        <f>VLOOKUP(H724,LGD!$C$2:$F$147,4,FALSE)</f>
        <v>#N/A</v>
      </c>
      <c r="J724" s="50">
        <f t="shared" si="23"/>
        <v>1185.9100000000001</v>
      </c>
    </row>
    <row r="725" spans="1:10" x14ac:dyDescent="0.25">
      <c r="A725" s="17" t="s">
        <v>506</v>
      </c>
      <c r="B725" s="17" t="s">
        <v>513</v>
      </c>
      <c r="C725" s="17" t="s">
        <v>454</v>
      </c>
      <c r="D725" s="18">
        <v>2</v>
      </c>
      <c r="E725" s="19" t="s">
        <v>1146</v>
      </c>
      <c r="F725" s="21">
        <v>1013.3</v>
      </c>
      <c r="H725" s="48" t="str">
        <f t="shared" si="22"/>
        <v>BRĄSZEWICE (2)</v>
      </c>
      <c r="I725" s="48" t="e">
        <f>VLOOKUP(H725,LGD!$C$2:$F$147,4,FALSE)</f>
        <v>#N/A</v>
      </c>
      <c r="J725" s="50">
        <f t="shared" si="23"/>
        <v>1013.3</v>
      </c>
    </row>
    <row r="726" spans="1:10" x14ac:dyDescent="0.25">
      <c r="A726" s="17" t="s">
        <v>506</v>
      </c>
      <c r="B726" s="17" t="s">
        <v>513</v>
      </c>
      <c r="C726" s="17" t="s">
        <v>456</v>
      </c>
      <c r="D726" s="18">
        <v>2</v>
      </c>
      <c r="E726" s="19" t="s">
        <v>1147</v>
      </c>
      <c r="F726" s="21">
        <v>1106.1500000000001</v>
      </c>
      <c r="H726" s="48" t="str">
        <f t="shared" si="22"/>
        <v>BRZEŹNIO (2)</v>
      </c>
      <c r="I726" s="48" t="e">
        <f>VLOOKUP(H726,LGD!$C$2:$F$147,4,FALSE)</f>
        <v>#N/A</v>
      </c>
      <c r="J726" s="50">
        <f t="shared" si="23"/>
        <v>1106.1500000000001</v>
      </c>
    </row>
    <row r="727" spans="1:10" x14ac:dyDescent="0.25">
      <c r="A727" s="17" t="s">
        <v>506</v>
      </c>
      <c r="B727" s="17" t="s">
        <v>513</v>
      </c>
      <c r="C727" s="17" t="s">
        <v>458</v>
      </c>
      <c r="D727" s="18">
        <v>2</v>
      </c>
      <c r="E727" s="19" t="s">
        <v>1148</v>
      </c>
      <c r="F727" s="21">
        <v>1057.44</v>
      </c>
      <c r="H727" s="48" t="str">
        <f t="shared" si="22"/>
        <v>BURZENIN (2)</v>
      </c>
      <c r="I727" s="48" t="e">
        <f>VLOOKUP(H727,LGD!$C$2:$F$147,4,FALSE)</f>
        <v>#N/A</v>
      </c>
      <c r="J727" s="50">
        <f t="shared" si="23"/>
        <v>1057.44</v>
      </c>
    </row>
    <row r="728" spans="1:10" x14ac:dyDescent="0.25">
      <c r="A728" s="17" t="s">
        <v>506</v>
      </c>
      <c r="B728" s="17" t="s">
        <v>513</v>
      </c>
      <c r="C728" s="17" t="s">
        <v>460</v>
      </c>
      <c r="D728" s="18">
        <v>2</v>
      </c>
      <c r="E728" s="19" t="s">
        <v>1149</v>
      </c>
      <c r="F728" s="21">
        <v>1088.73</v>
      </c>
      <c r="H728" s="48" t="str">
        <f t="shared" si="22"/>
        <v>GOSZCZANÓW (2)</v>
      </c>
      <c r="I728" s="48" t="e">
        <f>VLOOKUP(H728,LGD!$C$2:$F$147,4,FALSE)</f>
        <v>#N/A</v>
      </c>
      <c r="J728" s="50">
        <f t="shared" si="23"/>
        <v>1088.73</v>
      </c>
    </row>
    <row r="729" spans="1:10" x14ac:dyDescent="0.25">
      <c r="A729" s="17" t="s">
        <v>506</v>
      </c>
      <c r="B729" s="17" t="s">
        <v>513</v>
      </c>
      <c r="C729" s="17" t="s">
        <v>467</v>
      </c>
      <c r="D729" s="18">
        <v>2</v>
      </c>
      <c r="E729" s="19" t="s">
        <v>1150</v>
      </c>
      <c r="F729" s="21">
        <v>1078.6500000000001</v>
      </c>
      <c r="H729" s="48" t="str">
        <f t="shared" si="22"/>
        <v>KLONOWA (2)</v>
      </c>
      <c r="I729" s="48" t="e">
        <f>VLOOKUP(H729,LGD!$C$2:$F$147,4,FALSE)</f>
        <v>#N/A</v>
      </c>
      <c r="J729" s="50">
        <f t="shared" si="23"/>
        <v>1078.6500000000001</v>
      </c>
    </row>
    <row r="730" spans="1:10" x14ac:dyDescent="0.25">
      <c r="A730" s="17" t="s">
        <v>506</v>
      </c>
      <c r="B730" s="17" t="s">
        <v>513</v>
      </c>
      <c r="C730" s="17" t="s">
        <v>491</v>
      </c>
      <c r="D730" s="18">
        <v>2</v>
      </c>
      <c r="E730" s="19" t="s">
        <v>1144</v>
      </c>
      <c r="F730" s="21">
        <v>1500.38</v>
      </c>
      <c r="H730" s="48" t="str">
        <f t="shared" si="22"/>
        <v>SIERADZ (2)</v>
      </c>
      <c r="I730" s="48" t="e">
        <f>VLOOKUP(H730,LGD!$C$2:$F$147,4,FALSE)</f>
        <v>#N/A</v>
      </c>
      <c r="J730" s="50">
        <f t="shared" si="23"/>
        <v>1500.38</v>
      </c>
    </row>
    <row r="731" spans="1:10" x14ac:dyDescent="0.25">
      <c r="A731" s="17" t="s">
        <v>506</v>
      </c>
      <c r="B731" s="17" t="s">
        <v>513</v>
      </c>
      <c r="C731" s="17" t="s">
        <v>493</v>
      </c>
      <c r="D731" s="18">
        <v>3</v>
      </c>
      <c r="E731" s="19" t="s">
        <v>1151</v>
      </c>
      <c r="F731" s="21">
        <v>974.8</v>
      </c>
      <c r="H731" s="48" t="str">
        <f t="shared" si="22"/>
        <v>WARTA (3)</v>
      </c>
      <c r="I731" s="48" t="e">
        <f>VLOOKUP(H731,LGD!$C$2:$F$147,4,FALSE)</f>
        <v>#N/A</v>
      </c>
      <c r="J731" s="50">
        <f t="shared" si="23"/>
        <v>974.8</v>
      </c>
    </row>
    <row r="732" spans="1:10" x14ac:dyDescent="0.25">
      <c r="A732" s="17" t="s">
        <v>506</v>
      </c>
      <c r="B732" s="17" t="s">
        <v>513</v>
      </c>
      <c r="C732" s="17" t="s">
        <v>506</v>
      </c>
      <c r="D732" s="18">
        <v>2</v>
      </c>
      <c r="E732" s="19" t="s">
        <v>1152</v>
      </c>
      <c r="F732" s="21">
        <v>1579.43</v>
      </c>
      <c r="H732" s="48" t="str">
        <f t="shared" si="22"/>
        <v>WRÓBLEW (2)</v>
      </c>
      <c r="I732" s="48" t="e">
        <f>VLOOKUP(H732,LGD!$C$2:$F$147,4,FALSE)</f>
        <v>#N/A</v>
      </c>
      <c r="J732" s="50">
        <f t="shared" si="23"/>
        <v>1579.43</v>
      </c>
    </row>
    <row r="733" spans="1:10" x14ac:dyDescent="0.25">
      <c r="A733" s="17" t="s">
        <v>506</v>
      </c>
      <c r="B733" s="17" t="s">
        <v>513</v>
      </c>
      <c r="C733" s="17" t="s">
        <v>508</v>
      </c>
      <c r="D733" s="18">
        <v>3</v>
      </c>
      <c r="E733" s="19" t="s">
        <v>1153</v>
      </c>
      <c r="F733" s="21">
        <v>1074.93</v>
      </c>
      <c r="H733" s="48" t="str">
        <f t="shared" si="22"/>
        <v>ZŁOCZEW (3)</v>
      </c>
      <c r="I733" s="48" t="e">
        <f>VLOOKUP(H733,LGD!$C$2:$F$147,4,FALSE)</f>
        <v>#N/A</v>
      </c>
      <c r="J733" s="50">
        <f t="shared" si="23"/>
        <v>1074.93</v>
      </c>
    </row>
    <row r="734" spans="1:10" x14ac:dyDescent="0.25">
      <c r="A734" s="17" t="s">
        <v>506</v>
      </c>
      <c r="B734" s="17" t="s">
        <v>546</v>
      </c>
      <c r="C734" s="17" t="s">
        <v>452</v>
      </c>
      <c r="D734" s="18">
        <v>2</v>
      </c>
      <c r="E734" s="19" t="s">
        <v>1154</v>
      </c>
      <c r="F734" s="21">
        <v>1379.9</v>
      </c>
      <c r="H734" s="48" t="str">
        <f t="shared" si="22"/>
        <v>BOLIMÓW (2)</v>
      </c>
      <c r="I734" s="48" t="e">
        <f>VLOOKUP(H734,LGD!$C$2:$F$147,4,FALSE)</f>
        <v>#N/A</v>
      </c>
      <c r="J734" s="50">
        <f t="shared" si="23"/>
        <v>1379.9</v>
      </c>
    </row>
    <row r="735" spans="1:10" x14ac:dyDescent="0.25">
      <c r="A735" s="17" t="s">
        <v>506</v>
      </c>
      <c r="B735" s="17" t="s">
        <v>546</v>
      </c>
      <c r="C735" s="17" t="s">
        <v>451</v>
      </c>
      <c r="D735" s="18">
        <v>2</v>
      </c>
      <c r="E735" s="19" t="s">
        <v>1155</v>
      </c>
      <c r="F735" s="21">
        <v>1292.17</v>
      </c>
      <c r="H735" s="48" t="str">
        <f t="shared" si="22"/>
        <v>GŁUCHÓW (2)</v>
      </c>
      <c r="I735" s="48" t="e">
        <f>VLOOKUP(H735,LGD!$C$2:$F$147,4,FALSE)</f>
        <v>#N/A</v>
      </c>
      <c r="J735" s="50">
        <f t="shared" si="23"/>
        <v>1292.17</v>
      </c>
    </row>
    <row r="736" spans="1:10" x14ac:dyDescent="0.25">
      <c r="A736" s="17" t="s">
        <v>506</v>
      </c>
      <c r="B736" s="17" t="s">
        <v>546</v>
      </c>
      <c r="C736" s="17" t="s">
        <v>454</v>
      </c>
      <c r="D736" s="18">
        <v>2</v>
      </c>
      <c r="E736" s="19" t="s">
        <v>1156</v>
      </c>
      <c r="F736" s="21">
        <v>996.57</v>
      </c>
      <c r="H736" s="48" t="str">
        <f t="shared" si="22"/>
        <v>GODZIANÓW (2)</v>
      </c>
      <c r="I736" s="48" t="e">
        <f>VLOOKUP(H736,LGD!$C$2:$F$147,4,FALSE)</f>
        <v>#N/A</v>
      </c>
      <c r="J736" s="50">
        <f t="shared" si="23"/>
        <v>996.57</v>
      </c>
    </row>
    <row r="737" spans="1:10" x14ac:dyDescent="0.25">
      <c r="A737" s="17" t="s">
        <v>506</v>
      </c>
      <c r="B737" s="17" t="s">
        <v>546</v>
      </c>
      <c r="C737" s="17" t="s">
        <v>456</v>
      </c>
      <c r="D737" s="18">
        <v>2</v>
      </c>
      <c r="E737" s="19" t="s">
        <v>1157</v>
      </c>
      <c r="F737" s="21">
        <v>1346.52</v>
      </c>
      <c r="H737" s="48" t="str">
        <f t="shared" si="22"/>
        <v>KOWIESY (2)</v>
      </c>
      <c r="I737" s="48" t="e">
        <f>VLOOKUP(H737,LGD!$C$2:$F$147,4,FALSE)</f>
        <v>#N/A</v>
      </c>
      <c r="J737" s="50">
        <f t="shared" si="23"/>
        <v>1346.52</v>
      </c>
    </row>
    <row r="738" spans="1:10" x14ac:dyDescent="0.25">
      <c r="A738" s="17" t="s">
        <v>506</v>
      </c>
      <c r="B738" s="17" t="s">
        <v>546</v>
      </c>
      <c r="C738" s="17" t="s">
        <v>458</v>
      </c>
      <c r="D738" s="18">
        <v>2</v>
      </c>
      <c r="E738" s="19" t="s">
        <v>1158</v>
      </c>
      <c r="F738" s="21">
        <v>1057.04</v>
      </c>
      <c r="H738" s="48" t="str">
        <f t="shared" si="22"/>
        <v>LIPCE REYMONTOWSKIE (2)</v>
      </c>
      <c r="I738" s="48" t="e">
        <f>VLOOKUP(H738,LGD!$C$2:$F$147,4,FALSE)</f>
        <v>#N/A</v>
      </c>
      <c r="J738" s="50">
        <f t="shared" si="23"/>
        <v>1057.04</v>
      </c>
    </row>
    <row r="739" spans="1:10" x14ac:dyDescent="0.25">
      <c r="A739" s="17" t="s">
        <v>506</v>
      </c>
      <c r="B739" s="17" t="s">
        <v>546</v>
      </c>
      <c r="C739" s="17" t="s">
        <v>460</v>
      </c>
      <c r="D739" s="18">
        <v>2</v>
      </c>
      <c r="E739" s="19" t="s">
        <v>1159</v>
      </c>
      <c r="F739" s="21">
        <v>1183.44</v>
      </c>
      <c r="H739" s="48" t="str">
        <f t="shared" si="22"/>
        <v>MAKÓW (2)</v>
      </c>
      <c r="I739" s="48" t="e">
        <f>VLOOKUP(H739,LGD!$C$2:$F$147,4,FALSE)</f>
        <v>#N/A</v>
      </c>
      <c r="J739" s="50">
        <f t="shared" si="23"/>
        <v>1183.44</v>
      </c>
    </row>
    <row r="740" spans="1:10" x14ac:dyDescent="0.25">
      <c r="A740" s="17" t="s">
        <v>506</v>
      </c>
      <c r="B740" s="17" t="s">
        <v>546</v>
      </c>
      <c r="C740" s="17" t="s">
        <v>467</v>
      </c>
      <c r="D740" s="18">
        <v>2</v>
      </c>
      <c r="E740" s="19" t="s">
        <v>1160</v>
      </c>
      <c r="F740" s="21">
        <v>1516.35</v>
      </c>
      <c r="H740" s="48" t="str">
        <f t="shared" si="22"/>
        <v>NOWY KAWĘCZYN (2)</v>
      </c>
      <c r="I740" s="48" t="e">
        <f>VLOOKUP(H740,LGD!$C$2:$F$147,4,FALSE)</f>
        <v>#N/A</v>
      </c>
      <c r="J740" s="50">
        <f t="shared" si="23"/>
        <v>1516.35</v>
      </c>
    </row>
    <row r="741" spans="1:10" x14ac:dyDescent="0.25">
      <c r="A741" s="17" t="s">
        <v>506</v>
      </c>
      <c r="B741" s="17" t="s">
        <v>546</v>
      </c>
      <c r="C741" s="17" t="s">
        <v>491</v>
      </c>
      <c r="D741" s="18">
        <v>2</v>
      </c>
      <c r="E741" s="19" t="s">
        <v>1161</v>
      </c>
      <c r="F741" s="21">
        <v>1595.46</v>
      </c>
      <c r="H741" s="48" t="str">
        <f t="shared" si="22"/>
        <v>SKIERNIEWICE (2)</v>
      </c>
      <c r="I741" s="48" t="e">
        <f>VLOOKUP(H741,LGD!$C$2:$F$147,4,FALSE)</f>
        <v>#N/A</v>
      </c>
      <c r="J741" s="50">
        <f t="shared" si="23"/>
        <v>1595.46</v>
      </c>
    </row>
    <row r="742" spans="1:10" x14ac:dyDescent="0.25">
      <c r="A742" s="17" t="s">
        <v>506</v>
      </c>
      <c r="B742" s="17" t="s">
        <v>546</v>
      </c>
      <c r="C742" s="17" t="s">
        <v>493</v>
      </c>
      <c r="D742" s="18">
        <v>2</v>
      </c>
      <c r="E742" s="19" t="s">
        <v>1162</v>
      </c>
      <c r="F742" s="21">
        <v>2355.5700000000002</v>
      </c>
      <c r="H742" s="48" t="str">
        <f t="shared" si="22"/>
        <v>SŁUPIA (2)</v>
      </c>
      <c r="I742" s="48" t="e">
        <f>VLOOKUP(H742,LGD!$C$2:$F$147,4,FALSE)</f>
        <v>#N/A</v>
      </c>
      <c r="J742" s="50">
        <f t="shared" si="23"/>
        <v>2355.5700000000002</v>
      </c>
    </row>
    <row r="743" spans="1:10" x14ac:dyDescent="0.25">
      <c r="A743" s="17" t="s">
        <v>506</v>
      </c>
      <c r="B743" s="17" t="s">
        <v>550</v>
      </c>
      <c r="C743" s="17" t="s">
        <v>452</v>
      </c>
      <c r="D743" s="18">
        <v>1</v>
      </c>
      <c r="E743" s="19" t="s">
        <v>1163</v>
      </c>
      <c r="F743" s="21">
        <v>1727.79</v>
      </c>
      <c r="H743" s="48" t="str">
        <f t="shared" si="22"/>
        <v>TOMASZÓW MAZOWIECKI (1)</v>
      </c>
      <c r="I743" s="48" t="e">
        <f>VLOOKUP(H743,LGD!$C$2:$F$147,4,FALSE)</f>
        <v>#N/A</v>
      </c>
      <c r="J743" s="50">
        <f t="shared" si="23"/>
        <v>1727.79</v>
      </c>
    </row>
    <row r="744" spans="1:10" x14ac:dyDescent="0.25">
      <c r="A744" s="17" t="s">
        <v>506</v>
      </c>
      <c r="B744" s="17" t="s">
        <v>550</v>
      </c>
      <c r="C744" s="17" t="s">
        <v>451</v>
      </c>
      <c r="D744" s="18">
        <v>2</v>
      </c>
      <c r="E744" s="19" t="s">
        <v>1164</v>
      </c>
      <c r="F744" s="21">
        <v>802.64</v>
      </c>
      <c r="H744" s="48" t="str">
        <f t="shared" si="22"/>
        <v>BĘDKÓW (2)</v>
      </c>
      <c r="I744" s="48" t="e">
        <f>VLOOKUP(H744,LGD!$C$2:$F$147,4,FALSE)</f>
        <v>#N/A</v>
      </c>
      <c r="J744" s="50">
        <f t="shared" si="23"/>
        <v>802.64</v>
      </c>
    </row>
    <row r="745" spans="1:10" x14ac:dyDescent="0.25">
      <c r="A745" s="17" t="s">
        <v>506</v>
      </c>
      <c r="B745" s="17" t="s">
        <v>550</v>
      </c>
      <c r="C745" s="17" t="s">
        <v>454</v>
      </c>
      <c r="D745" s="18">
        <v>2</v>
      </c>
      <c r="E745" s="19" t="s">
        <v>1165</v>
      </c>
      <c r="F745" s="21">
        <v>1113.29</v>
      </c>
      <c r="H745" s="48" t="str">
        <f t="shared" si="22"/>
        <v>BUDZISZEWICE (2)</v>
      </c>
      <c r="I745" s="48" t="e">
        <f>VLOOKUP(H745,LGD!$C$2:$F$147,4,FALSE)</f>
        <v>#N/A</v>
      </c>
      <c r="J745" s="50">
        <f t="shared" si="23"/>
        <v>1113.29</v>
      </c>
    </row>
    <row r="746" spans="1:10" x14ac:dyDescent="0.25">
      <c r="A746" s="17" t="s">
        <v>506</v>
      </c>
      <c r="B746" s="17" t="s">
        <v>550</v>
      </c>
      <c r="C746" s="17" t="s">
        <v>456</v>
      </c>
      <c r="D746" s="18">
        <v>2</v>
      </c>
      <c r="E746" s="19" t="s">
        <v>1166</v>
      </c>
      <c r="F746" s="21">
        <v>1134.8</v>
      </c>
      <c r="H746" s="48" t="str">
        <f t="shared" si="22"/>
        <v>CZERNIEWICE (2)</v>
      </c>
      <c r="I746" s="48" t="e">
        <f>VLOOKUP(H746,LGD!$C$2:$F$147,4,FALSE)</f>
        <v>#N/A</v>
      </c>
      <c r="J746" s="50">
        <f t="shared" si="23"/>
        <v>1134.8</v>
      </c>
    </row>
    <row r="747" spans="1:10" x14ac:dyDescent="0.25">
      <c r="A747" s="17" t="s">
        <v>506</v>
      </c>
      <c r="B747" s="17" t="s">
        <v>550</v>
      </c>
      <c r="C747" s="17" t="s">
        <v>458</v>
      </c>
      <c r="D747" s="18">
        <v>2</v>
      </c>
      <c r="E747" s="19" t="s">
        <v>1167</v>
      </c>
      <c r="F747" s="21">
        <v>2096.1799999999998</v>
      </c>
      <c r="H747" s="48" t="str">
        <f t="shared" si="22"/>
        <v>INOWŁÓDZ (2)</v>
      </c>
      <c r="I747" s="48" t="e">
        <f>VLOOKUP(H747,LGD!$C$2:$F$147,4,FALSE)</f>
        <v>#N/A</v>
      </c>
      <c r="J747" s="50">
        <f t="shared" si="23"/>
        <v>2096.1799999999998</v>
      </c>
    </row>
    <row r="748" spans="1:10" x14ac:dyDescent="0.25">
      <c r="A748" s="17" t="s">
        <v>506</v>
      </c>
      <c r="B748" s="17" t="s">
        <v>550</v>
      </c>
      <c r="C748" s="17" t="s">
        <v>460</v>
      </c>
      <c r="D748" s="18">
        <v>2</v>
      </c>
      <c r="E748" s="19" t="s">
        <v>1168</v>
      </c>
      <c r="F748" s="21">
        <v>1558.31</v>
      </c>
      <c r="H748" s="48" t="str">
        <f t="shared" si="22"/>
        <v>LUBOCHNIA (2)</v>
      </c>
      <c r="I748" s="48" t="e">
        <f>VLOOKUP(H748,LGD!$C$2:$F$147,4,FALSE)</f>
        <v>#N/A</v>
      </c>
      <c r="J748" s="50">
        <f t="shared" si="23"/>
        <v>1558.31</v>
      </c>
    </row>
    <row r="749" spans="1:10" x14ac:dyDescent="0.25">
      <c r="A749" s="17" t="s">
        <v>506</v>
      </c>
      <c r="B749" s="17" t="s">
        <v>550</v>
      </c>
      <c r="C749" s="17" t="s">
        <v>467</v>
      </c>
      <c r="D749" s="18">
        <v>2</v>
      </c>
      <c r="E749" s="19" t="s">
        <v>1169</v>
      </c>
      <c r="F749" s="21">
        <v>1411.79</v>
      </c>
      <c r="H749" s="48" t="str">
        <f t="shared" si="22"/>
        <v>ROKICINY (2)</v>
      </c>
      <c r="I749" s="48" t="e">
        <f>VLOOKUP(H749,LGD!$C$2:$F$147,4,FALSE)</f>
        <v>#N/A</v>
      </c>
      <c r="J749" s="50">
        <f t="shared" si="23"/>
        <v>1411.79</v>
      </c>
    </row>
    <row r="750" spans="1:10" x14ac:dyDescent="0.25">
      <c r="A750" s="17" t="s">
        <v>506</v>
      </c>
      <c r="B750" s="17" t="s">
        <v>550</v>
      </c>
      <c r="C750" s="17" t="s">
        <v>491</v>
      </c>
      <c r="D750" s="18">
        <v>2</v>
      </c>
      <c r="E750" s="19" t="s">
        <v>1170</v>
      </c>
      <c r="F750" s="21">
        <v>793.46</v>
      </c>
      <c r="H750" s="48" t="str">
        <f t="shared" si="22"/>
        <v>RZECZYCA (2)</v>
      </c>
      <c r="I750" s="48" t="e">
        <f>VLOOKUP(H750,LGD!$C$2:$F$147,4,FALSE)</f>
        <v>#N/A</v>
      </c>
      <c r="J750" s="50">
        <f t="shared" si="23"/>
        <v>793.46</v>
      </c>
    </row>
    <row r="751" spans="1:10" x14ac:dyDescent="0.25">
      <c r="A751" s="17" t="s">
        <v>506</v>
      </c>
      <c r="B751" s="17" t="s">
        <v>550</v>
      </c>
      <c r="C751" s="17" t="s">
        <v>493</v>
      </c>
      <c r="D751" s="18">
        <v>2</v>
      </c>
      <c r="E751" s="19" t="s">
        <v>1163</v>
      </c>
      <c r="F751" s="21">
        <v>2185.63</v>
      </c>
      <c r="H751" s="48" t="str">
        <f t="shared" si="22"/>
        <v>TOMASZÓW MAZOWIECKI (2)</v>
      </c>
      <c r="I751" s="48" t="e">
        <f>VLOOKUP(H751,LGD!$C$2:$F$147,4,FALSE)</f>
        <v>#N/A</v>
      </c>
      <c r="J751" s="50">
        <f t="shared" si="23"/>
        <v>2185.63</v>
      </c>
    </row>
    <row r="752" spans="1:10" x14ac:dyDescent="0.25">
      <c r="A752" s="17" t="s">
        <v>506</v>
      </c>
      <c r="B752" s="17" t="s">
        <v>550</v>
      </c>
      <c r="C752" s="17" t="s">
        <v>506</v>
      </c>
      <c r="D752" s="18">
        <v>2</v>
      </c>
      <c r="E752" s="19" t="s">
        <v>1171</v>
      </c>
      <c r="F752" s="21">
        <v>2754.07</v>
      </c>
      <c r="H752" s="48" t="str">
        <f t="shared" si="22"/>
        <v>UJAZD (2)</v>
      </c>
      <c r="I752" s="48" t="e">
        <f>VLOOKUP(H752,LGD!$C$2:$F$147,4,FALSE)</f>
        <v>#N/A</v>
      </c>
      <c r="J752" s="50">
        <f t="shared" si="23"/>
        <v>2754.07</v>
      </c>
    </row>
    <row r="753" spans="1:10" x14ac:dyDescent="0.25">
      <c r="A753" s="17" t="s">
        <v>506</v>
      </c>
      <c r="B753" s="17" t="s">
        <v>550</v>
      </c>
      <c r="C753" s="17" t="s">
        <v>508</v>
      </c>
      <c r="D753" s="18">
        <v>2</v>
      </c>
      <c r="E753" s="19" t="s">
        <v>1172</v>
      </c>
      <c r="F753" s="21">
        <v>905.68</v>
      </c>
      <c r="H753" s="48" t="str">
        <f t="shared" si="22"/>
        <v>ŻELECHLINEK (2)</v>
      </c>
      <c r="I753" s="48" t="e">
        <f>VLOOKUP(H753,LGD!$C$2:$F$147,4,FALSE)</f>
        <v>#N/A</v>
      </c>
      <c r="J753" s="50">
        <f t="shared" si="23"/>
        <v>905.68</v>
      </c>
    </row>
    <row r="754" spans="1:10" x14ac:dyDescent="0.25">
      <c r="A754" s="17" t="s">
        <v>506</v>
      </c>
      <c r="B754" s="17" t="s">
        <v>557</v>
      </c>
      <c r="C754" s="17" t="s">
        <v>452</v>
      </c>
      <c r="D754" s="18">
        <v>2</v>
      </c>
      <c r="E754" s="19" t="s">
        <v>1173</v>
      </c>
      <c r="F754" s="21">
        <v>961.65</v>
      </c>
      <c r="H754" s="48" t="str">
        <f t="shared" si="22"/>
        <v>BIAŁA (2)</v>
      </c>
      <c r="I754" s="48" t="e">
        <f>VLOOKUP(H754,LGD!$C$2:$F$147,4,FALSE)</f>
        <v>#N/A</v>
      </c>
      <c r="J754" s="50">
        <f t="shared" si="23"/>
        <v>961.65</v>
      </c>
    </row>
    <row r="755" spans="1:10" x14ac:dyDescent="0.25">
      <c r="A755" s="17" t="s">
        <v>506</v>
      </c>
      <c r="B755" s="17" t="s">
        <v>557</v>
      </c>
      <c r="C755" s="17" t="s">
        <v>451</v>
      </c>
      <c r="D755" s="18">
        <v>2</v>
      </c>
      <c r="E755" s="19" t="s">
        <v>1174</v>
      </c>
      <c r="F755" s="21">
        <v>1493.16</v>
      </c>
      <c r="H755" s="48" t="str">
        <f t="shared" si="22"/>
        <v>CZARNOŻYŁY (2)</v>
      </c>
      <c r="I755" s="48" t="e">
        <f>VLOOKUP(H755,LGD!$C$2:$F$147,4,FALSE)</f>
        <v>#N/A</v>
      </c>
      <c r="J755" s="50">
        <f t="shared" si="23"/>
        <v>1493.16</v>
      </c>
    </row>
    <row r="756" spans="1:10" x14ac:dyDescent="0.25">
      <c r="A756" s="17" t="s">
        <v>506</v>
      </c>
      <c r="B756" s="17" t="s">
        <v>557</v>
      </c>
      <c r="C756" s="17" t="s">
        <v>454</v>
      </c>
      <c r="D756" s="18">
        <v>2</v>
      </c>
      <c r="E756" s="19" t="s">
        <v>864</v>
      </c>
      <c r="F756" s="21">
        <v>1077</v>
      </c>
      <c r="H756" s="48" t="str">
        <f t="shared" si="22"/>
        <v>KONOPNICA (2)</v>
      </c>
      <c r="I756" s="48" t="e">
        <f>VLOOKUP(H756,LGD!$C$2:$F$147,4,FALSE)</f>
        <v>#N/A</v>
      </c>
      <c r="J756" s="50">
        <f t="shared" si="23"/>
        <v>1077</v>
      </c>
    </row>
    <row r="757" spans="1:10" x14ac:dyDescent="0.25">
      <c r="A757" s="17" t="s">
        <v>506</v>
      </c>
      <c r="B757" s="17" t="s">
        <v>557</v>
      </c>
      <c r="C757" s="17" t="s">
        <v>456</v>
      </c>
      <c r="D757" s="18">
        <v>2</v>
      </c>
      <c r="E757" s="19" t="s">
        <v>1175</v>
      </c>
      <c r="F757" s="21">
        <v>966.28</v>
      </c>
      <c r="H757" s="48" t="str">
        <f t="shared" si="22"/>
        <v>MOKRSKO (2)</v>
      </c>
      <c r="I757" s="48" t="e">
        <f>VLOOKUP(H757,LGD!$C$2:$F$147,4,FALSE)</f>
        <v>#N/A</v>
      </c>
      <c r="J757" s="50">
        <f t="shared" si="23"/>
        <v>966.28</v>
      </c>
    </row>
    <row r="758" spans="1:10" x14ac:dyDescent="0.25">
      <c r="A758" s="17" t="s">
        <v>506</v>
      </c>
      <c r="B758" s="17" t="s">
        <v>557</v>
      </c>
      <c r="C758" s="17" t="s">
        <v>458</v>
      </c>
      <c r="D758" s="18">
        <v>2</v>
      </c>
      <c r="E758" s="19" t="s">
        <v>1176</v>
      </c>
      <c r="F758" s="21">
        <v>1075.06</v>
      </c>
      <c r="H758" s="48" t="str">
        <f t="shared" si="22"/>
        <v>OSJAKÓW (2)</v>
      </c>
      <c r="I758" s="48" t="e">
        <f>VLOOKUP(H758,LGD!$C$2:$F$147,4,FALSE)</f>
        <v>#N/A</v>
      </c>
      <c r="J758" s="50">
        <f t="shared" si="23"/>
        <v>1075.06</v>
      </c>
    </row>
    <row r="759" spans="1:10" x14ac:dyDescent="0.25">
      <c r="A759" s="17" t="s">
        <v>506</v>
      </c>
      <c r="B759" s="17" t="s">
        <v>557</v>
      </c>
      <c r="C759" s="17" t="s">
        <v>460</v>
      </c>
      <c r="D759" s="18">
        <v>2</v>
      </c>
      <c r="E759" s="19" t="s">
        <v>854</v>
      </c>
      <c r="F759" s="21">
        <v>1065.53</v>
      </c>
      <c r="H759" s="48" t="str">
        <f t="shared" si="22"/>
        <v>OSTRÓWEK (2)</v>
      </c>
      <c r="I759" s="48" t="e">
        <f>VLOOKUP(H759,LGD!$C$2:$F$147,4,FALSE)</f>
        <v>#N/A</v>
      </c>
      <c r="J759" s="50">
        <f t="shared" si="23"/>
        <v>1065.53</v>
      </c>
    </row>
    <row r="760" spans="1:10" x14ac:dyDescent="0.25">
      <c r="A760" s="17" t="s">
        <v>506</v>
      </c>
      <c r="B760" s="17" t="s">
        <v>557</v>
      </c>
      <c r="C760" s="17" t="s">
        <v>467</v>
      </c>
      <c r="D760" s="18">
        <v>2</v>
      </c>
      <c r="E760" s="19" t="s">
        <v>1177</v>
      </c>
      <c r="F760" s="21">
        <v>727.8</v>
      </c>
      <c r="H760" s="48" t="str">
        <f t="shared" si="22"/>
        <v>PĄTNÓW (2)</v>
      </c>
      <c r="I760" s="48" t="e">
        <f>VLOOKUP(H760,LGD!$C$2:$F$147,4,FALSE)</f>
        <v>#N/A</v>
      </c>
      <c r="J760" s="50">
        <f t="shared" si="23"/>
        <v>727.8</v>
      </c>
    </row>
    <row r="761" spans="1:10" x14ac:dyDescent="0.25">
      <c r="A761" s="17" t="s">
        <v>506</v>
      </c>
      <c r="B761" s="17" t="s">
        <v>557</v>
      </c>
      <c r="C761" s="17" t="s">
        <v>491</v>
      </c>
      <c r="D761" s="18">
        <v>2</v>
      </c>
      <c r="E761" s="19" t="s">
        <v>1178</v>
      </c>
      <c r="F761" s="21">
        <v>811.38</v>
      </c>
      <c r="H761" s="48" t="str">
        <f t="shared" si="22"/>
        <v>SKOMLIN (2)</v>
      </c>
      <c r="I761" s="48" t="e">
        <f>VLOOKUP(H761,LGD!$C$2:$F$147,4,FALSE)</f>
        <v>#N/A</v>
      </c>
      <c r="J761" s="50">
        <f t="shared" si="23"/>
        <v>811.38</v>
      </c>
    </row>
    <row r="762" spans="1:10" x14ac:dyDescent="0.25">
      <c r="A762" s="17" t="s">
        <v>506</v>
      </c>
      <c r="B762" s="17" t="s">
        <v>557</v>
      </c>
      <c r="C762" s="17" t="s">
        <v>493</v>
      </c>
      <c r="D762" s="18">
        <v>3</v>
      </c>
      <c r="E762" s="19" t="s">
        <v>1179</v>
      </c>
      <c r="F762" s="21">
        <v>2199.87</v>
      </c>
      <c r="H762" s="48" t="str">
        <f t="shared" si="22"/>
        <v>WIELUŃ (3)</v>
      </c>
      <c r="I762" s="48" t="e">
        <f>VLOOKUP(H762,LGD!$C$2:$F$147,4,FALSE)</f>
        <v>#N/A</v>
      </c>
      <c r="J762" s="50">
        <f t="shared" si="23"/>
        <v>2199.87</v>
      </c>
    </row>
    <row r="763" spans="1:10" x14ac:dyDescent="0.25">
      <c r="A763" s="17" t="s">
        <v>506</v>
      </c>
      <c r="B763" s="17" t="s">
        <v>557</v>
      </c>
      <c r="C763" s="17" t="s">
        <v>506</v>
      </c>
      <c r="D763" s="18">
        <v>2</v>
      </c>
      <c r="E763" s="19" t="s">
        <v>1180</v>
      </c>
      <c r="F763" s="21">
        <v>1006.39</v>
      </c>
      <c r="H763" s="48" t="str">
        <f t="shared" si="22"/>
        <v>WIERZCHLAS (2)</v>
      </c>
      <c r="I763" s="48" t="e">
        <f>VLOOKUP(H763,LGD!$C$2:$F$147,4,FALSE)</f>
        <v>#N/A</v>
      </c>
      <c r="J763" s="50">
        <f t="shared" si="23"/>
        <v>1006.39</v>
      </c>
    </row>
    <row r="764" spans="1:10" x14ac:dyDescent="0.25">
      <c r="A764" s="17" t="s">
        <v>506</v>
      </c>
      <c r="B764" s="17" t="s">
        <v>563</v>
      </c>
      <c r="C764" s="17" t="s">
        <v>452</v>
      </c>
      <c r="D764" s="18">
        <v>2</v>
      </c>
      <c r="E764" s="19"/>
      <c r="F764" s="21">
        <v>1033.47</v>
      </c>
      <c r="H764" s="48" t="str">
        <f t="shared" si="22"/>
        <v xml:space="preserve"> (2)</v>
      </c>
      <c r="I764" s="48" t="e">
        <f>VLOOKUP(H764,LGD!$C$2:$F$147,4,FALSE)</f>
        <v>#N/A</v>
      </c>
      <c r="J764" s="50">
        <f t="shared" si="23"/>
        <v>1033.47</v>
      </c>
    </row>
    <row r="765" spans="1:10" x14ac:dyDescent="0.25">
      <c r="A765" s="17" t="s">
        <v>506</v>
      </c>
      <c r="B765" s="17" t="s">
        <v>563</v>
      </c>
      <c r="C765" s="17" t="s">
        <v>451</v>
      </c>
      <c r="D765" s="18">
        <v>2</v>
      </c>
      <c r="E765" s="19" t="s">
        <v>1181</v>
      </c>
      <c r="F765" s="21">
        <v>886.76</v>
      </c>
      <c r="H765" s="48" t="str">
        <f t="shared" si="22"/>
        <v>CZASTARY (2)</v>
      </c>
      <c r="I765" s="48" t="e">
        <f>VLOOKUP(H765,LGD!$C$2:$F$147,4,FALSE)</f>
        <v>#N/A</v>
      </c>
      <c r="J765" s="50">
        <f t="shared" si="23"/>
        <v>886.76</v>
      </c>
    </row>
    <row r="766" spans="1:10" x14ac:dyDescent="0.25">
      <c r="A766" s="17" t="s">
        <v>506</v>
      </c>
      <c r="B766" s="17" t="s">
        <v>563</v>
      </c>
      <c r="C766" s="17" t="s">
        <v>454</v>
      </c>
      <c r="D766" s="18">
        <v>2</v>
      </c>
      <c r="E766" s="19" t="s">
        <v>1182</v>
      </c>
      <c r="F766" s="21">
        <v>1094.29</v>
      </c>
      <c r="H766" s="48" t="str">
        <f t="shared" si="22"/>
        <v>GALEWICE (2)</v>
      </c>
      <c r="I766" s="48" t="e">
        <f>VLOOKUP(H766,LGD!$C$2:$F$147,4,FALSE)</f>
        <v>#N/A</v>
      </c>
      <c r="J766" s="50">
        <f t="shared" si="23"/>
        <v>1094.29</v>
      </c>
    </row>
    <row r="767" spans="1:10" x14ac:dyDescent="0.25">
      <c r="A767" s="17" t="s">
        <v>506</v>
      </c>
      <c r="B767" s="17" t="s">
        <v>563</v>
      </c>
      <c r="C767" s="17" t="s">
        <v>456</v>
      </c>
      <c r="D767" s="18">
        <v>2</v>
      </c>
      <c r="E767" s="19" t="s">
        <v>1183</v>
      </c>
      <c r="F767" s="21">
        <v>1033.8800000000001</v>
      </c>
      <c r="H767" s="48" t="str">
        <f t="shared" si="22"/>
        <v>LUTUTÓW (2)</v>
      </c>
      <c r="I767" s="48" t="e">
        <f>VLOOKUP(H767,LGD!$C$2:$F$147,4,FALSE)</f>
        <v>#N/A</v>
      </c>
      <c r="J767" s="50">
        <f t="shared" si="23"/>
        <v>1033.8800000000001</v>
      </c>
    </row>
    <row r="768" spans="1:10" x14ac:dyDescent="0.25">
      <c r="A768" s="17" t="s">
        <v>506</v>
      </c>
      <c r="B768" s="17" t="s">
        <v>563</v>
      </c>
      <c r="C768" s="17" t="s">
        <v>458</v>
      </c>
      <c r="D768" s="18">
        <v>2</v>
      </c>
      <c r="E768" s="19" t="s">
        <v>1184</v>
      </c>
      <c r="F768" s="21">
        <v>1300.3699999999999</v>
      </c>
      <c r="H768" s="48" t="str">
        <f t="shared" si="22"/>
        <v>ŁUBNICE (2)</v>
      </c>
      <c r="I768" s="48" t="e">
        <f>VLOOKUP(H768,LGD!$C$2:$F$147,4,FALSE)</f>
        <v>#N/A</v>
      </c>
      <c r="J768" s="50">
        <f t="shared" si="23"/>
        <v>1300.3699999999999</v>
      </c>
    </row>
    <row r="769" spans="1:10" x14ac:dyDescent="0.25">
      <c r="A769" s="17" t="s">
        <v>506</v>
      </c>
      <c r="B769" s="17" t="s">
        <v>563</v>
      </c>
      <c r="C769" s="17" t="s">
        <v>460</v>
      </c>
      <c r="D769" s="18">
        <v>2</v>
      </c>
      <c r="E769" s="19" t="s">
        <v>1185</v>
      </c>
      <c r="F769" s="21">
        <v>1153.69</v>
      </c>
      <c r="H769" s="48" t="str">
        <f t="shared" si="22"/>
        <v>SOKOLNIKI (2)</v>
      </c>
      <c r="I769" s="48" t="e">
        <f>VLOOKUP(H769,LGD!$C$2:$F$147,4,FALSE)</f>
        <v>#N/A</v>
      </c>
      <c r="J769" s="50">
        <f t="shared" si="23"/>
        <v>1153.69</v>
      </c>
    </row>
    <row r="770" spans="1:10" x14ac:dyDescent="0.25">
      <c r="A770" s="17" t="s">
        <v>506</v>
      </c>
      <c r="B770" s="17" t="s">
        <v>563</v>
      </c>
      <c r="C770" s="17" t="s">
        <v>467</v>
      </c>
      <c r="D770" s="18">
        <v>3</v>
      </c>
      <c r="E770" s="19" t="s">
        <v>1186</v>
      </c>
      <c r="F770" s="21">
        <v>2273.13</v>
      </c>
      <c r="H770" s="48" t="str">
        <f t="shared" si="22"/>
        <v>WIERUSZÓW (3)</v>
      </c>
      <c r="I770" s="48" t="e">
        <f>VLOOKUP(H770,LGD!$C$2:$F$147,4,FALSE)</f>
        <v>#N/A</v>
      </c>
      <c r="J770" s="50">
        <f t="shared" si="23"/>
        <v>2273.13</v>
      </c>
    </row>
    <row r="771" spans="1:10" x14ac:dyDescent="0.25">
      <c r="A771" s="17" t="s">
        <v>506</v>
      </c>
      <c r="B771" s="17" t="s">
        <v>569</v>
      </c>
      <c r="C771" s="17" t="s">
        <v>452</v>
      </c>
      <c r="D771" s="18">
        <v>1</v>
      </c>
      <c r="E771" s="19" t="s">
        <v>1187</v>
      </c>
      <c r="F771" s="21">
        <v>1597.34</v>
      </c>
      <c r="H771" s="48" t="str">
        <f t="shared" si="22"/>
        <v>ZDUŃSKA WOLA (1)</v>
      </c>
      <c r="I771" s="48" t="e">
        <f>VLOOKUP(H771,LGD!$C$2:$F$147,4,FALSE)</f>
        <v>#N/A</v>
      </c>
      <c r="J771" s="50">
        <f t="shared" si="23"/>
        <v>1597.34</v>
      </c>
    </row>
    <row r="772" spans="1:10" x14ac:dyDescent="0.25">
      <c r="A772" s="17" t="s">
        <v>506</v>
      </c>
      <c r="B772" s="17" t="s">
        <v>569</v>
      </c>
      <c r="C772" s="17" t="s">
        <v>451</v>
      </c>
      <c r="D772" s="18">
        <v>3</v>
      </c>
      <c r="E772" s="19" t="s">
        <v>1188</v>
      </c>
      <c r="F772" s="21">
        <v>1226.44</v>
      </c>
      <c r="H772" s="48" t="str">
        <f t="shared" si="22"/>
        <v>SZADEK (3)</v>
      </c>
      <c r="I772" s="48" t="e">
        <f>VLOOKUP(H772,LGD!$C$2:$F$147,4,FALSE)</f>
        <v>#N/A</v>
      </c>
      <c r="J772" s="50">
        <f t="shared" si="23"/>
        <v>1226.44</v>
      </c>
    </row>
    <row r="773" spans="1:10" x14ac:dyDescent="0.25">
      <c r="A773" s="17" t="s">
        <v>506</v>
      </c>
      <c r="B773" s="17" t="s">
        <v>569</v>
      </c>
      <c r="C773" s="17" t="s">
        <v>454</v>
      </c>
      <c r="D773" s="18">
        <v>2</v>
      </c>
      <c r="E773" s="19" t="s">
        <v>1189</v>
      </c>
      <c r="F773" s="21">
        <v>1134.3</v>
      </c>
      <c r="H773" s="48" t="str">
        <f t="shared" si="22"/>
        <v>ZAPOLICE (2)</v>
      </c>
      <c r="I773" s="48" t="e">
        <f>VLOOKUP(H773,LGD!$C$2:$F$147,4,FALSE)</f>
        <v>#N/A</v>
      </c>
      <c r="J773" s="50">
        <f t="shared" si="23"/>
        <v>1134.3</v>
      </c>
    </row>
    <row r="774" spans="1:10" x14ac:dyDescent="0.25">
      <c r="A774" s="17" t="s">
        <v>506</v>
      </c>
      <c r="B774" s="17" t="s">
        <v>569</v>
      </c>
      <c r="C774" s="17" t="s">
        <v>456</v>
      </c>
      <c r="D774" s="18">
        <v>2</v>
      </c>
      <c r="E774" s="19" t="s">
        <v>1187</v>
      </c>
      <c r="F774" s="21">
        <v>1415.41</v>
      </c>
      <c r="H774" s="48" t="str">
        <f t="shared" si="22"/>
        <v>ZDUŃSKA WOLA (2)</v>
      </c>
      <c r="I774" s="48" t="e">
        <f>VLOOKUP(H774,LGD!$C$2:$F$147,4,FALSE)</f>
        <v>#N/A</v>
      </c>
      <c r="J774" s="50">
        <f t="shared" si="23"/>
        <v>1415.41</v>
      </c>
    </row>
    <row r="775" spans="1:10" x14ac:dyDescent="0.25">
      <c r="A775" s="17" t="s">
        <v>506</v>
      </c>
      <c r="B775" s="17" t="s">
        <v>577</v>
      </c>
      <c r="C775" s="17" t="s">
        <v>452</v>
      </c>
      <c r="D775" s="18">
        <v>1</v>
      </c>
      <c r="E775" s="19" t="s">
        <v>1190</v>
      </c>
      <c r="F775" s="21">
        <v>1496.02</v>
      </c>
      <c r="H775" s="48" t="str">
        <f t="shared" si="22"/>
        <v>GŁOWNO (1)</v>
      </c>
      <c r="I775" s="48" t="e">
        <f>VLOOKUP(H775,LGD!$C$2:$F$147,4,FALSE)</f>
        <v>#N/A</v>
      </c>
      <c r="J775" s="50">
        <f t="shared" si="23"/>
        <v>1496.02</v>
      </c>
    </row>
    <row r="776" spans="1:10" x14ac:dyDescent="0.25">
      <c r="A776" s="17" t="s">
        <v>506</v>
      </c>
      <c r="B776" s="17" t="s">
        <v>577</v>
      </c>
      <c r="C776" s="17" t="s">
        <v>451</v>
      </c>
      <c r="D776" s="18">
        <v>1</v>
      </c>
      <c r="E776" s="19" t="s">
        <v>1191</v>
      </c>
      <c r="F776" s="21">
        <v>1522.32</v>
      </c>
      <c r="H776" s="48" t="str">
        <f t="shared" ref="H776:H839" si="24">CONCATENATE(E776," (",D776,")")</f>
        <v>OZORKÓW (1)</v>
      </c>
      <c r="I776" s="48" t="e">
        <f>VLOOKUP(H776,LGD!$C$2:$F$147,4,FALSE)</f>
        <v>#N/A</v>
      </c>
      <c r="J776" s="50">
        <f t="shared" ref="J776:J839" si="25">F776</f>
        <v>1522.32</v>
      </c>
    </row>
    <row r="777" spans="1:10" x14ac:dyDescent="0.25">
      <c r="A777" s="17" t="s">
        <v>506</v>
      </c>
      <c r="B777" s="17" t="s">
        <v>577</v>
      </c>
      <c r="C777" s="17" t="s">
        <v>454</v>
      </c>
      <c r="D777" s="18">
        <v>1</v>
      </c>
      <c r="E777" s="19" t="s">
        <v>1192</v>
      </c>
      <c r="F777" s="21">
        <v>1722.78</v>
      </c>
      <c r="H777" s="48" t="str">
        <f t="shared" si="24"/>
        <v>ZGIERZ (1)</v>
      </c>
      <c r="I777" s="48" t="e">
        <f>VLOOKUP(H777,LGD!$C$2:$F$147,4,FALSE)</f>
        <v>#N/A</v>
      </c>
      <c r="J777" s="50">
        <f t="shared" si="25"/>
        <v>1722.78</v>
      </c>
    </row>
    <row r="778" spans="1:10" x14ac:dyDescent="0.25">
      <c r="A778" s="17" t="s">
        <v>506</v>
      </c>
      <c r="B778" s="17" t="s">
        <v>577</v>
      </c>
      <c r="C778" s="17" t="s">
        <v>456</v>
      </c>
      <c r="D778" s="18">
        <v>3</v>
      </c>
      <c r="E778" s="19" t="s">
        <v>1193</v>
      </c>
      <c r="F778" s="21">
        <v>1867.41</v>
      </c>
      <c r="H778" s="48" t="str">
        <f t="shared" si="24"/>
        <v>ALEKSANDRÓW ŁÓDZKI (3)</v>
      </c>
      <c r="I778" s="48" t="e">
        <f>VLOOKUP(H778,LGD!$C$2:$F$147,4,FALSE)</f>
        <v>#N/A</v>
      </c>
      <c r="J778" s="50">
        <f t="shared" si="25"/>
        <v>1867.41</v>
      </c>
    </row>
    <row r="779" spans="1:10" x14ac:dyDescent="0.25">
      <c r="A779" s="17" t="s">
        <v>506</v>
      </c>
      <c r="B779" s="17" t="s">
        <v>577</v>
      </c>
      <c r="C779" s="17" t="s">
        <v>458</v>
      </c>
      <c r="D779" s="18">
        <v>2</v>
      </c>
      <c r="E779" s="19" t="s">
        <v>1190</v>
      </c>
      <c r="F779" s="21">
        <v>1012.54</v>
      </c>
      <c r="H779" s="48" t="str">
        <f t="shared" si="24"/>
        <v>GŁOWNO (2)</v>
      </c>
      <c r="I779" s="48" t="e">
        <f>VLOOKUP(H779,LGD!$C$2:$F$147,4,FALSE)</f>
        <v>#N/A</v>
      </c>
      <c r="J779" s="50">
        <f t="shared" si="25"/>
        <v>1012.54</v>
      </c>
    </row>
    <row r="780" spans="1:10" x14ac:dyDescent="0.25">
      <c r="A780" s="17" t="s">
        <v>506</v>
      </c>
      <c r="B780" s="17" t="s">
        <v>577</v>
      </c>
      <c r="C780" s="17" t="s">
        <v>460</v>
      </c>
      <c r="D780" s="18">
        <v>2</v>
      </c>
      <c r="E780" s="19" t="s">
        <v>1191</v>
      </c>
      <c r="F780" s="21">
        <v>1992.78</v>
      </c>
      <c r="H780" s="48" t="str">
        <f t="shared" si="24"/>
        <v>OZORKÓW (2)</v>
      </c>
      <c r="I780" s="48" t="e">
        <f>VLOOKUP(H780,LGD!$C$2:$F$147,4,FALSE)</f>
        <v>#N/A</v>
      </c>
      <c r="J780" s="50">
        <f t="shared" si="25"/>
        <v>1992.78</v>
      </c>
    </row>
    <row r="781" spans="1:10" x14ac:dyDescent="0.25">
      <c r="A781" s="17" t="s">
        <v>506</v>
      </c>
      <c r="B781" s="17" t="s">
        <v>577</v>
      </c>
      <c r="C781" s="17" t="s">
        <v>467</v>
      </c>
      <c r="D781" s="18">
        <v>2</v>
      </c>
      <c r="E781" s="19" t="s">
        <v>1194</v>
      </c>
      <c r="F781" s="21">
        <v>1805.03</v>
      </c>
      <c r="H781" s="48" t="str">
        <f t="shared" si="24"/>
        <v>PARZĘCZEW (2)</v>
      </c>
      <c r="I781" s="48" t="e">
        <f>VLOOKUP(H781,LGD!$C$2:$F$147,4,FALSE)</f>
        <v>#N/A</v>
      </c>
      <c r="J781" s="50">
        <f t="shared" si="25"/>
        <v>1805.03</v>
      </c>
    </row>
    <row r="782" spans="1:10" x14ac:dyDescent="0.25">
      <c r="A782" s="17" t="s">
        <v>506</v>
      </c>
      <c r="B782" s="17" t="s">
        <v>577</v>
      </c>
      <c r="C782" s="17" t="s">
        <v>491</v>
      </c>
      <c r="D782" s="18">
        <v>3</v>
      </c>
      <c r="E782" s="19" t="s">
        <v>1195</v>
      </c>
      <c r="F782" s="21">
        <v>4210.8100000000004</v>
      </c>
      <c r="H782" s="48" t="str">
        <f t="shared" si="24"/>
        <v>STRYKÓW (3)</v>
      </c>
      <c r="I782" s="48" t="e">
        <f>VLOOKUP(H782,LGD!$C$2:$F$147,4,FALSE)</f>
        <v>#N/A</v>
      </c>
      <c r="J782" s="50">
        <f t="shared" si="25"/>
        <v>4210.8100000000004</v>
      </c>
    </row>
    <row r="783" spans="1:10" x14ac:dyDescent="0.25">
      <c r="A783" s="17" t="s">
        <v>506</v>
      </c>
      <c r="B783" s="17" t="s">
        <v>577</v>
      </c>
      <c r="C783" s="17" t="s">
        <v>493</v>
      </c>
      <c r="D783" s="18">
        <v>2</v>
      </c>
      <c r="E783" s="19" t="s">
        <v>1192</v>
      </c>
      <c r="F783" s="21">
        <v>2073.1999999999998</v>
      </c>
      <c r="H783" s="48" t="str">
        <f t="shared" si="24"/>
        <v>ZGIERZ (2)</v>
      </c>
      <c r="I783" s="48" t="e">
        <f>VLOOKUP(H783,LGD!$C$2:$F$147,4,FALSE)</f>
        <v>#N/A</v>
      </c>
      <c r="J783" s="50">
        <f t="shared" si="25"/>
        <v>2073.1999999999998</v>
      </c>
    </row>
    <row r="784" spans="1:10" x14ac:dyDescent="0.25">
      <c r="A784" s="17" t="s">
        <v>506</v>
      </c>
      <c r="B784" s="17" t="s">
        <v>584</v>
      </c>
      <c r="C784" s="17" t="s">
        <v>452</v>
      </c>
      <c r="D784" s="18">
        <v>1</v>
      </c>
      <c r="E784" s="19" t="s">
        <v>1196</v>
      </c>
      <c r="F784" s="21">
        <v>1447.16</v>
      </c>
      <c r="H784" s="48" t="str">
        <f t="shared" si="24"/>
        <v>BRZEZINY (1)</v>
      </c>
      <c r="I784" s="48" t="e">
        <f>VLOOKUP(H784,LGD!$C$2:$F$147,4,FALSE)</f>
        <v>#N/A</v>
      </c>
      <c r="J784" s="50">
        <f t="shared" si="25"/>
        <v>1447.16</v>
      </c>
    </row>
    <row r="785" spans="1:10" x14ac:dyDescent="0.25">
      <c r="A785" s="17" t="s">
        <v>506</v>
      </c>
      <c r="B785" s="17" t="s">
        <v>584</v>
      </c>
      <c r="C785" s="17" t="s">
        <v>451</v>
      </c>
      <c r="D785" s="18">
        <v>2</v>
      </c>
      <c r="E785" s="19" t="s">
        <v>1196</v>
      </c>
      <c r="F785" s="21">
        <v>1439.46</v>
      </c>
      <c r="H785" s="48" t="str">
        <f t="shared" si="24"/>
        <v>BRZEZINY (2)</v>
      </c>
      <c r="I785" s="48" t="e">
        <f>VLOOKUP(H785,LGD!$C$2:$F$147,4,FALSE)</f>
        <v>#N/A</v>
      </c>
      <c r="J785" s="50">
        <f t="shared" si="25"/>
        <v>1439.46</v>
      </c>
    </row>
    <row r="786" spans="1:10" x14ac:dyDescent="0.25">
      <c r="A786" s="17" t="s">
        <v>506</v>
      </c>
      <c r="B786" s="17" t="s">
        <v>584</v>
      </c>
      <c r="C786" s="17" t="s">
        <v>454</v>
      </c>
      <c r="D786" s="18">
        <v>2</v>
      </c>
      <c r="E786" s="19" t="s">
        <v>1197</v>
      </c>
      <c r="F786" s="21">
        <v>1610.39</v>
      </c>
      <c r="H786" s="48" t="str">
        <f t="shared" si="24"/>
        <v>DMOSIN (2)</v>
      </c>
      <c r="I786" s="48" t="e">
        <f>VLOOKUP(H786,LGD!$C$2:$F$147,4,FALSE)</f>
        <v>#N/A</v>
      </c>
      <c r="J786" s="50">
        <f t="shared" si="25"/>
        <v>1610.39</v>
      </c>
    </row>
    <row r="787" spans="1:10" x14ac:dyDescent="0.25">
      <c r="A787" s="17" t="s">
        <v>506</v>
      </c>
      <c r="B787" s="17" t="s">
        <v>584</v>
      </c>
      <c r="C787" s="17" t="s">
        <v>456</v>
      </c>
      <c r="D787" s="18">
        <v>2</v>
      </c>
      <c r="E787" s="19" t="s">
        <v>1198</v>
      </c>
      <c r="F787" s="21">
        <v>1217.46</v>
      </c>
      <c r="H787" s="48" t="str">
        <f t="shared" si="24"/>
        <v>JEŻÓW (2)</v>
      </c>
      <c r="I787" s="48" t="e">
        <f>VLOOKUP(H787,LGD!$C$2:$F$147,4,FALSE)</f>
        <v>#N/A</v>
      </c>
      <c r="J787" s="50">
        <f t="shared" si="25"/>
        <v>1217.46</v>
      </c>
    </row>
    <row r="788" spans="1:10" x14ac:dyDescent="0.25">
      <c r="A788" s="17" t="s">
        <v>506</v>
      </c>
      <c r="B788" s="17" t="s">
        <v>584</v>
      </c>
      <c r="C788" s="17" t="s">
        <v>458</v>
      </c>
      <c r="D788" s="18">
        <v>2</v>
      </c>
      <c r="E788" s="19" t="s">
        <v>1199</v>
      </c>
      <c r="F788" s="21">
        <v>1116.81</v>
      </c>
      <c r="H788" s="48" t="str">
        <f t="shared" si="24"/>
        <v>ROGÓW (2)</v>
      </c>
      <c r="I788" s="48" t="e">
        <f>VLOOKUP(H788,LGD!$C$2:$F$147,4,FALSE)</f>
        <v>#N/A</v>
      </c>
      <c r="J788" s="50">
        <f t="shared" si="25"/>
        <v>1116.81</v>
      </c>
    </row>
    <row r="789" spans="1:10" x14ac:dyDescent="0.25">
      <c r="A789" s="17" t="s">
        <v>506</v>
      </c>
      <c r="B789" s="17" t="s">
        <v>628</v>
      </c>
      <c r="C789" s="17" t="s">
        <v>452</v>
      </c>
      <c r="D789" s="18">
        <v>1</v>
      </c>
      <c r="E789" s="19" t="s">
        <v>1200</v>
      </c>
      <c r="F789" s="21">
        <v>2135.16</v>
      </c>
      <c r="H789" s="48" t="str">
        <f t="shared" si="24"/>
        <v>Łódź (1)</v>
      </c>
      <c r="I789" s="48" t="e">
        <f>VLOOKUP(H789,LGD!$C$2:$F$147,4,FALSE)</f>
        <v>#N/A</v>
      </c>
      <c r="J789" s="50">
        <f t="shared" si="25"/>
        <v>2135.16</v>
      </c>
    </row>
    <row r="790" spans="1:10" x14ac:dyDescent="0.25">
      <c r="A790" s="17" t="s">
        <v>506</v>
      </c>
      <c r="B790" s="17" t="s">
        <v>629</v>
      </c>
      <c r="C790" s="17" t="s">
        <v>452</v>
      </c>
      <c r="D790" s="18">
        <v>1</v>
      </c>
      <c r="E790" s="19" t="s">
        <v>1201</v>
      </c>
      <c r="F790" s="21">
        <v>1901.93</v>
      </c>
      <c r="H790" s="48" t="str">
        <f t="shared" si="24"/>
        <v>Piotrków Trybunalski (1)</v>
      </c>
      <c r="I790" s="48" t="e">
        <f>VLOOKUP(H790,LGD!$C$2:$F$147,4,FALSE)</f>
        <v>#N/A</v>
      </c>
      <c r="J790" s="50">
        <f t="shared" si="25"/>
        <v>1901.93</v>
      </c>
    </row>
    <row r="791" spans="1:10" x14ac:dyDescent="0.25">
      <c r="A791" s="17" t="s">
        <v>506</v>
      </c>
      <c r="B791" s="17" t="s">
        <v>766</v>
      </c>
      <c r="C791" s="17" t="s">
        <v>452</v>
      </c>
      <c r="D791" s="18">
        <v>1</v>
      </c>
      <c r="E791" s="19" t="s">
        <v>1202</v>
      </c>
      <c r="F791" s="21">
        <v>1996.41</v>
      </c>
      <c r="H791" s="48" t="str">
        <f t="shared" si="24"/>
        <v>Skierniewice (1)</v>
      </c>
      <c r="I791" s="48" t="e">
        <f>VLOOKUP(H791,LGD!$C$2:$F$147,4,FALSE)</f>
        <v>#N/A</v>
      </c>
      <c r="J791" s="50">
        <f t="shared" si="25"/>
        <v>1996.41</v>
      </c>
    </row>
    <row r="792" spans="1:10" x14ac:dyDescent="0.25">
      <c r="A792" s="17" t="s">
        <v>509</v>
      </c>
      <c r="B792" s="17" t="s">
        <v>452</v>
      </c>
      <c r="C792" s="17" t="s">
        <v>452</v>
      </c>
      <c r="D792" s="18">
        <v>1</v>
      </c>
      <c r="E792" s="19" t="s">
        <v>1203</v>
      </c>
      <c r="F792" s="21">
        <v>2176.94</v>
      </c>
      <c r="H792" s="48" t="str">
        <f t="shared" si="24"/>
        <v>BOCHNIA (1)</v>
      </c>
      <c r="I792" s="48" t="e">
        <f>VLOOKUP(H792,LGD!$C$2:$F$147,4,FALSE)</f>
        <v>#N/A</v>
      </c>
      <c r="J792" s="50">
        <f t="shared" si="25"/>
        <v>2176.94</v>
      </c>
    </row>
    <row r="793" spans="1:10" x14ac:dyDescent="0.25">
      <c r="A793" s="17" t="s">
        <v>509</v>
      </c>
      <c r="B793" s="17" t="s">
        <v>452</v>
      </c>
      <c r="C793" s="17" t="s">
        <v>451</v>
      </c>
      <c r="D793" s="18">
        <v>2</v>
      </c>
      <c r="E793" s="19" t="s">
        <v>1203</v>
      </c>
      <c r="F793" s="21">
        <v>1295.4100000000001</v>
      </c>
      <c r="H793" s="48" t="str">
        <f t="shared" si="24"/>
        <v>BOCHNIA (2)</v>
      </c>
      <c r="I793" s="48" t="e">
        <f>VLOOKUP(H793,LGD!$C$2:$F$147,4,FALSE)</f>
        <v>#N/A</v>
      </c>
      <c r="J793" s="50">
        <f t="shared" si="25"/>
        <v>1295.4100000000001</v>
      </c>
    </row>
    <row r="794" spans="1:10" x14ac:dyDescent="0.25">
      <c r="A794" s="17" t="s">
        <v>509</v>
      </c>
      <c r="B794" s="17" t="s">
        <v>452</v>
      </c>
      <c r="C794" s="17" t="s">
        <v>454</v>
      </c>
      <c r="D794" s="18">
        <v>2</v>
      </c>
      <c r="E794" s="19" t="s">
        <v>1204</v>
      </c>
      <c r="F794" s="21">
        <v>1109.4000000000001</v>
      </c>
      <c r="H794" s="48" t="str">
        <f t="shared" si="24"/>
        <v>DRWINIA (2)</v>
      </c>
      <c r="I794" s="48" t="e">
        <f>VLOOKUP(H794,LGD!$C$2:$F$147,4,FALSE)</f>
        <v>#N/A</v>
      </c>
      <c r="J794" s="50">
        <f t="shared" si="25"/>
        <v>1109.4000000000001</v>
      </c>
    </row>
    <row r="795" spans="1:10" x14ac:dyDescent="0.25">
      <c r="A795" s="17" t="s">
        <v>509</v>
      </c>
      <c r="B795" s="17" t="s">
        <v>452</v>
      </c>
      <c r="C795" s="17" t="s">
        <v>456</v>
      </c>
      <c r="D795" s="18">
        <v>2</v>
      </c>
      <c r="E795" s="19" t="s">
        <v>1205</v>
      </c>
      <c r="F795" s="21">
        <v>787.46</v>
      </c>
      <c r="H795" s="48" t="str">
        <f t="shared" si="24"/>
        <v>LIPNICA MUROWANA (2)</v>
      </c>
      <c r="I795" s="48" t="e">
        <f>VLOOKUP(H795,LGD!$C$2:$F$147,4,FALSE)</f>
        <v>#N/A</v>
      </c>
      <c r="J795" s="50">
        <f t="shared" si="25"/>
        <v>787.46</v>
      </c>
    </row>
    <row r="796" spans="1:10" x14ac:dyDescent="0.25">
      <c r="A796" s="17" t="s">
        <v>509</v>
      </c>
      <c r="B796" s="17" t="s">
        <v>452</v>
      </c>
      <c r="C796" s="17" t="s">
        <v>458</v>
      </c>
      <c r="D796" s="18">
        <v>2</v>
      </c>
      <c r="E796" s="19" t="s">
        <v>1206</v>
      </c>
      <c r="F796" s="21">
        <v>1137.83</v>
      </c>
      <c r="H796" s="48" t="str">
        <f t="shared" si="24"/>
        <v>ŁAPANÓW (2)</v>
      </c>
      <c r="I796" s="48" t="e">
        <f>VLOOKUP(H796,LGD!$C$2:$F$147,4,FALSE)</f>
        <v>#N/A</v>
      </c>
      <c r="J796" s="50">
        <f t="shared" si="25"/>
        <v>1137.83</v>
      </c>
    </row>
    <row r="797" spans="1:10" x14ac:dyDescent="0.25">
      <c r="A797" s="17" t="s">
        <v>509</v>
      </c>
      <c r="B797" s="17" t="s">
        <v>452</v>
      </c>
      <c r="C797" s="17" t="s">
        <v>460</v>
      </c>
      <c r="D797" s="18">
        <v>3</v>
      </c>
      <c r="E797" s="19" t="s">
        <v>1207</v>
      </c>
      <c r="F797" s="21">
        <v>1218.8800000000001</v>
      </c>
      <c r="H797" s="48" t="str">
        <f t="shared" si="24"/>
        <v>NOWY WIŚNICZ (3)</v>
      </c>
      <c r="I797" s="48" t="e">
        <f>VLOOKUP(H797,LGD!$C$2:$F$147,4,FALSE)</f>
        <v>#N/A</v>
      </c>
      <c r="J797" s="50">
        <f t="shared" si="25"/>
        <v>1218.8800000000001</v>
      </c>
    </row>
    <row r="798" spans="1:10" x14ac:dyDescent="0.25">
      <c r="A798" s="17" t="s">
        <v>509</v>
      </c>
      <c r="B798" s="17" t="s">
        <v>452</v>
      </c>
      <c r="C798" s="17" t="s">
        <v>467</v>
      </c>
      <c r="D798" s="18">
        <v>2</v>
      </c>
      <c r="E798" s="19" t="s">
        <v>1208</v>
      </c>
      <c r="F798" s="21">
        <v>1017.63</v>
      </c>
      <c r="H798" s="48" t="str">
        <f t="shared" si="24"/>
        <v>RZEZAWA (2)</v>
      </c>
      <c r="I798" s="48" t="e">
        <f>VLOOKUP(H798,LGD!$C$2:$F$147,4,FALSE)</f>
        <v>#N/A</v>
      </c>
      <c r="J798" s="50">
        <f t="shared" si="25"/>
        <v>1017.63</v>
      </c>
    </row>
    <row r="799" spans="1:10" x14ac:dyDescent="0.25">
      <c r="A799" s="17" t="s">
        <v>509</v>
      </c>
      <c r="B799" s="17" t="s">
        <v>452</v>
      </c>
      <c r="C799" s="17" t="s">
        <v>491</v>
      </c>
      <c r="D799" s="18">
        <v>2</v>
      </c>
      <c r="E799" s="19" t="s">
        <v>1209</v>
      </c>
      <c r="F799" s="21">
        <v>1151.25</v>
      </c>
      <c r="H799" s="48" t="str">
        <f t="shared" si="24"/>
        <v>TRZCIANA (2)</v>
      </c>
      <c r="I799" s="48" t="e">
        <f>VLOOKUP(H799,LGD!$C$2:$F$147,4,FALSE)</f>
        <v>#N/A</v>
      </c>
      <c r="J799" s="50">
        <f t="shared" si="25"/>
        <v>1151.25</v>
      </c>
    </row>
    <row r="800" spans="1:10" x14ac:dyDescent="0.25">
      <c r="A800" s="17" t="s">
        <v>509</v>
      </c>
      <c r="B800" s="17" t="s">
        <v>452</v>
      </c>
      <c r="C800" s="17" t="s">
        <v>493</v>
      </c>
      <c r="D800" s="18">
        <v>2</v>
      </c>
      <c r="E800" s="19" t="s">
        <v>1210</v>
      </c>
      <c r="F800" s="21">
        <v>981.08</v>
      </c>
      <c r="H800" s="48" t="str">
        <f t="shared" si="24"/>
        <v>ŻEGOCINA (2)</v>
      </c>
      <c r="I800" s="48" t="e">
        <f>VLOOKUP(H800,LGD!$C$2:$F$147,4,FALSE)</f>
        <v>#N/A</v>
      </c>
      <c r="J800" s="50">
        <f t="shared" si="25"/>
        <v>981.08</v>
      </c>
    </row>
    <row r="801" spans="1:10" x14ac:dyDescent="0.25">
      <c r="A801" s="17" t="s">
        <v>509</v>
      </c>
      <c r="B801" s="17" t="s">
        <v>451</v>
      </c>
      <c r="C801" s="17" t="s">
        <v>452</v>
      </c>
      <c r="D801" s="18">
        <v>2</v>
      </c>
      <c r="E801" s="19" t="s">
        <v>1211</v>
      </c>
      <c r="F801" s="21">
        <v>1199.73</v>
      </c>
      <c r="H801" s="48" t="str">
        <f t="shared" si="24"/>
        <v>BORZĘCIN (2)</v>
      </c>
      <c r="I801" s="48" t="e">
        <f>VLOOKUP(H801,LGD!$C$2:$F$147,4,FALSE)</f>
        <v>#N/A</v>
      </c>
      <c r="J801" s="50">
        <f t="shared" si="25"/>
        <v>1199.73</v>
      </c>
    </row>
    <row r="802" spans="1:10" x14ac:dyDescent="0.25">
      <c r="A802" s="17" t="s">
        <v>509</v>
      </c>
      <c r="B802" s="17" t="s">
        <v>451</v>
      </c>
      <c r="C802" s="17" t="s">
        <v>451</v>
      </c>
      <c r="D802" s="18">
        <v>3</v>
      </c>
      <c r="E802" s="19" t="s">
        <v>1212</v>
      </c>
      <c r="F802" s="21">
        <v>1665.15</v>
      </c>
      <c r="H802" s="48" t="str">
        <f t="shared" si="24"/>
        <v>BRZESKO (3)</v>
      </c>
      <c r="I802" s="48" t="e">
        <f>VLOOKUP(H802,LGD!$C$2:$F$147,4,FALSE)</f>
        <v>#N/A</v>
      </c>
      <c r="J802" s="50">
        <f t="shared" si="25"/>
        <v>1665.15</v>
      </c>
    </row>
    <row r="803" spans="1:10" x14ac:dyDescent="0.25">
      <c r="A803" s="17" t="s">
        <v>509</v>
      </c>
      <c r="B803" s="17" t="s">
        <v>451</v>
      </c>
      <c r="C803" s="17" t="s">
        <v>454</v>
      </c>
      <c r="D803" s="18">
        <v>3</v>
      </c>
      <c r="E803" s="19" t="s">
        <v>1213</v>
      </c>
      <c r="F803" s="21">
        <v>1046.5999999999999</v>
      </c>
      <c r="H803" s="48" t="str">
        <f t="shared" si="24"/>
        <v>CZCHÓW (3)</v>
      </c>
      <c r="I803" s="48" t="e">
        <f>VLOOKUP(H803,LGD!$C$2:$F$147,4,FALSE)</f>
        <v>#N/A</v>
      </c>
      <c r="J803" s="50">
        <f t="shared" si="25"/>
        <v>1046.5999999999999</v>
      </c>
    </row>
    <row r="804" spans="1:10" x14ac:dyDescent="0.25">
      <c r="A804" s="17" t="s">
        <v>509</v>
      </c>
      <c r="B804" s="17" t="s">
        <v>451</v>
      </c>
      <c r="C804" s="17" t="s">
        <v>456</v>
      </c>
      <c r="D804" s="18">
        <v>2</v>
      </c>
      <c r="E804" s="19" t="s">
        <v>1214</v>
      </c>
      <c r="F804" s="21">
        <v>1019</v>
      </c>
      <c r="H804" s="48" t="str">
        <f t="shared" si="24"/>
        <v>DĘBNO (2)</v>
      </c>
      <c r="I804" s="48" t="e">
        <f>VLOOKUP(H804,LGD!$C$2:$F$147,4,FALSE)</f>
        <v>#N/A</v>
      </c>
      <c r="J804" s="50">
        <f t="shared" si="25"/>
        <v>1019</v>
      </c>
    </row>
    <row r="805" spans="1:10" x14ac:dyDescent="0.25">
      <c r="A805" s="17" t="s">
        <v>509</v>
      </c>
      <c r="B805" s="17" t="s">
        <v>451</v>
      </c>
      <c r="C805" s="17" t="s">
        <v>458</v>
      </c>
      <c r="D805" s="18">
        <v>2</v>
      </c>
      <c r="E805" s="19" t="s">
        <v>1215</v>
      </c>
      <c r="F805" s="21">
        <v>1001.32</v>
      </c>
      <c r="H805" s="48" t="str">
        <f t="shared" si="24"/>
        <v>GNOJNIK (2)</v>
      </c>
      <c r="I805" s="48" t="e">
        <f>VLOOKUP(H805,LGD!$C$2:$F$147,4,FALSE)</f>
        <v>#N/A</v>
      </c>
      <c r="J805" s="50">
        <f t="shared" si="25"/>
        <v>1001.32</v>
      </c>
    </row>
    <row r="806" spans="1:10" x14ac:dyDescent="0.25">
      <c r="A806" s="17" t="s">
        <v>509</v>
      </c>
      <c r="B806" s="17" t="s">
        <v>451</v>
      </c>
      <c r="C806" s="17" t="s">
        <v>460</v>
      </c>
      <c r="D806" s="18">
        <v>2</v>
      </c>
      <c r="E806" s="19" t="s">
        <v>1216</v>
      </c>
      <c r="F806" s="21">
        <v>973.47</v>
      </c>
      <c r="H806" s="48" t="str">
        <f t="shared" si="24"/>
        <v>IWKOWA (2)</v>
      </c>
      <c r="I806" s="48" t="e">
        <f>VLOOKUP(H806,LGD!$C$2:$F$147,4,FALSE)</f>
        <v>#N/A</v>
      </c>
      <c r="J806" s="50">
        <f t="shared" si="25"/>
        <v>973.47</v>
      </c>
    </row>
    <row r="807" spans="1:10" x14ac:dyDescent="0.25">
      <c r="A807" s="17" t="s">
        <v>509</v>
      </c>
      <c r="B807" s="17" t="s">
        <v>451</v>
      </c>
      <c r="C807" s="17" t="s">
        <v>467</v>
      </c>
      <c r="D807" s="18">
        <v>2</v>
      </c>
      <c r="E807" s="19" t="s">
        <v>1217</v>
      </c>
      <c r="F807" s="21">
        <v>1069.93</v>
      </c>
      <c r="H807" s="48" t="str">
        <f t="shared" si="24"/>
        <v>SZCZUROWA (2)</v>
      </c>
      <c r="I807" s="48" t="e">
        <f>VLOOKUP(H807,LGD!$C$2:$F$147,4,FALSE)</f>
        <v>#N/A</v>
      </c>
      <c r="J807" s="50">
        <f t="shared" si="25"/>
        <v>1069.93</v>
      </c>
    </row>
    <row r="808" spans="1:10" x14ac:dyDescent="0.25">
      <c r="A808" s="17" t="s">
        <v>509</v>
      </c>
      <c r="B808" s="17" t="s">
        <v>454</v>
      </c>
      <c r="C808" s="17" t="s">
        <v>452</v>
      </c>
      <c r="D808" s="18">
        <v>3</v>
      </c>
      <c r="E808" s="19" t="s">
        <v>1218</v>
      </c>
      <c r="F808" s="21">
        <v>1849.95</v>
      </c>
      <c r="H808" s="48" t="str">
        <f t="shared" si="24"/>
        <v>ALWERNIA (3)</v>
      </c>
      <c r="I808" s="48" t="e">
        <f>VLOOKUP(H808,LGD!$C$2:$F$147,4,FALSE)</f>
        <v>#N/A</v>
      </c>
      <c r="J808" s="50">
        <f t="shared" si="25"/>
        <v>1849.95</v>
      </c>
    </row>
    <row r="809" spans="1:10" x14ac:dyDescent="0.25">
      <c r="A809" s="17" t="s">
        <v>509</v>
      </c>
      <c r="B809" s="17" t="s">
        <v>454</v>
      </c>
      <c r="C809" s="17" t="s">
        <v>451</v>
      </c>
      <c r="D809" s="18">
        <v>2</v>
      </c>
      <c r="E809" s="19" t="s">
        <v>1219</v>
      </c>
      <c r="F809" s="21">
        <v>1514.6</v>
      </c>
      <c r="H809" s="48" t="str">
        <f t="shared" si="24"/>
        <v>BABICE (2)</v>
      </c>
      <c r="I809" s="48" t="e">
        <f>VLOOKUP(H809,LGD!$C$2:$F$147,4,FALSE)</f>
        <v>#N/A</v>
      </c>
      <c r="J809" s="50">
        <f t="shared" si="25"/>
        <v>1514.6</v>
      </c>
    </row>
    <row r="810" spans="1:10" x14ac:dyDescent="0.25">
      <c r="A810" s="17" t="s">
        <v>509</v>
      </c>
      <c r="B810" s="17" t="s">
        <v>454</v>
      </c>
      <c r="C810" s="17" t="s">
        <v>454</v>
      </c>
      <c r="D810" s="18">
        <v>3</v>
      </c>
      <c r="E810" s="19" t="s">
        <v>821</v>
      </c>
      <c r="F810" s="21">
        <v>1886.18</v>
      </c>
      <c r="H810" s="48" t="str">
        <f t="shared" si="24"/>
        <v>CHRZANÓW (3)</v>
      </c>
      <c r="I810" s="48" t="e">
        <f>VLOOKUP(H810,LGD!$C$2:$F$147,4,FALSE)</f>
        <v>#N/A</v>
      </c>
      <c r="J810" s="50">
        <f t="shared" si="25"/>
        <v>1886.18</v>
      </c>
    </row>
    <row r="811" spans="1:10" x14ac:dyDescent="0.25">
      <c r="A811" s="17" t="s">
        <v>509</v>
      </c>
      <c r="B811" s="17" t="s">
        <v>454</v>
      </c>
      <c r="C811" s="17" t="s">
        <v>456</v>
      </c>
      <c r="D811" s="18">
        <v>3</v>
      </c>
      <c r="E811" s="19" t="s">
        <v>1220</v>
      </c>
      <c r="F811" s="21">
        <v>1981.85</v>
      </c>
      <c r="H811" s="48" t="str">
        <f t="shared" si="24"/>
        <v>LIBIĄŻ (3)</v>
      </c>
      <c r="I811" s="48" t="e">
        <f>VLOOKUP(H811,LGD!$C$2:$F$147,4,FALSE)</f>
        <v>#N/A</v>
      </c>
      <c r="J811" s="50">
        <f t="shared" si="25"/>
        <v>1981.85</v>
      </c>
    </row>
    <row r="812" spans="1:10" x14ac:dyDescent="0.25">
      <c r="A812" s="17" t="s">
        <v>509</v>
      </c>
      <c r="B812" s="17" t="s">
        <v>454</v>
      </c>
      <c r="C812" s="17" t="s">
        <v>458</v>
      </c>
      <c r="D812" s="18">
        <v>3</v>
      </c>
      <c r="E812" s="19" t="s">
        <v>1221</v>
      </c>
      <c r="F812" s="21">
        <v>2323.89</v>
      </c>
      <c r="H812" s="48" t="str">
        <f t="shared" si="24"/>
        <v>TRZEBINIA (3)</v>
      </c>
      <c r="I812" s="48" t="e">
        <f>VLOOKUP(H812,LGD!$C$2:$F$147,4,FALSE)</f>
        <v>#N/A</v>
      </c>
      <c r="J812" s="50">
        <f t="shared" si="25"/>
        <v>2323.89</v>
      </c>
    </row>
    <row r="813" spans="1:10" x14ac:dyDescent="0.25">
      <c r="A813" s="17" t="s">
        <v>509</v>
      </c>
      <c r="B813" s="17" t="s">
        <v>456</v>
      </c>
      <c r="C813" s="17" t="s">
        <v>452</v>
      </c>
      <c r="D813" s="18">
        <v>2</v>
      </c>
      <c r="E813" s="19" t="s">
        <v>1222</v>
      </c>
      <c r="F813" s="21">
        <v>834.44</v>
      </c>
      <c r="H813" s="48" t="str">
        <f t="shared" si="24"/>
        <v>BOLESŁAW (2)</v>
      </c>
      <c r="I813" s="48" t="e">
        <f>VLOOKUP(H813,LGD!$C$2:$F$147,4,FALSE)</f>
        <v>#N/A</v>
      </c>
      <c r="J813" s="50">
        <f t="shared" si="25"/>
        <v>834.44</v>
      </c>
    </row>
    <row r="814" spans="1:10" x14ac:dyDescent="0.25">
      <c r="A814" s="17" t="s">
        <v>509</v>
      </c>
      <c r="B814" s="17" t="s">
        <v>456</v>
      </c>
      <c r="C814" s="17" t="s">
        <v>451</v>
      </c>
      <c r="D814" s="18">
        <v>3</v>
      </c>
      <c r="E814" s="19" t="s">
        <v>1223</v>
      </c>
      <c r="F814" s="21">
        <v>1032.42</v>
      </c>
      <c r="H814" s="48" t="str">
        <f t="shared" si="24"/>
        <v>DĄBROWA TARNOWSKA (3)</v>
      </c>
      <c r="I814" s="48" t="e">
        <f>VLOOKUP(H814,LGD!$C$2:$F$147,4,FALSE)</f>
        <v>#N/A</v>
      </c>
      <c r="J814" s="50">
        <f t="shared" si="25"/>
        <v>1032.42</v>
      </c>
    </row>
    <row r="815" spans="1:10" x14ac:dyDescent="0.25">
      <c r="A815" s="17" t="s">
        <v>509</v>
      </c>
      <c r="B815" s="17" t="s">
        <v>456</v>
      </c>
      <c r="C815" s="17" t="s">
        <v>454</v>
      </c>
      <c r="D815" s="18">
        <v>2</v>
      </c>
      <c r="E815" s="19" t="s">
        <v>1224</v>
      </c>
      <c r="F815" s="21">
        <v>884.26</v>
      </c>
      <c r="H815" s="48" t="str">
        <f t="shared" si="24"/>
        <v>GRĘBOSZÓW (2)</v>
      </c>
      <c r="I815" s="48" t="e">
        <f>VLOOKUP(H815,LGD!$C$2:$F$147,4,FALSE)</f>
        <v>#N/A</v>
      </c>
      <c r="J815" s="50">
        <f t="shared" si="25"/>
        <v>884.26</v>
      </c>
    </row>
    <row r="816" spans="1:10" x14ac:dyDescent="0.25">
      <c r="A816" s="17" t="s">
        <v>509</v>
      </c>
      <c r="B816" s="17" t="s">
        <v>456</v>
      </c>
      <c r="C816" s="17" t="s">
        <v>456</v>
      </c>
      <c r="D816" s="18">
        <v>2</v>
      </c>
      <c r="E816" s="19" t="s">
        <v>1225</v>
      </c>
      <c r="F816" s="21">
        <v>779.95</v>
      </c>
      <c r="H816" s="48" t="str">
        <f t="shared" si="24"/>
        <v>MĘDRZECHÓW (2)</v>
      </c>
      <c r="I816" s="48" t="e">
        <f>VLOOKUP(H816,LGD!$C$2:$F$147,4,FALSE)</f>
        <v>#N/A</v>
      </c>
      <c r="J816" s="50">
        <f t="shared" si="25"/>
        <v>779.95</v>
      </c>
    </row>
    <row r="817" spans="1:10" x14ac:dyDescent="0.25">
      <c r="A817" s="17" t="s">
        <v>509</v>
      </c>
      <c r="B817" s="17" t="s">
        <v>456</v>
      </c>
      <c r="C817" s="17" t="s">
        <v>458</v>
      </c>
      <c r="D817" s="18">
        <v>2</v>
      </c>
      <c r="E817" s="19" t="s">
        <v>1226</v>
      </c>
      <c r="F817" s="21">
        <v>807.77</v>
      </c>
      <c r="H817" s="48" t="str">
        <f t="shared" si="24"/>
        <v>OLESNO (2)</v>
      </c>
      <c r="I817" s="48" t="e">
        <f>VLOOKUP(H817,LGD!$C$2:$F$147,4,FALSE)</f>
        <v>#N/A</v>
      </c>
      <c r="J817" s="50">
        <f t="shared" si="25"/>
        <v>807.77</v>
      </c>
    </row>
    <row r="818" spans="1:10" x14ac:dyDescent="0.25">
      <c r="A818" s="17" t="s">
        <v>509</v>
      </c>
      <c r="B818" s="17" t="s">
        <v>456</v>
      </c>
      <c r="C818" s="17" t="s">
        <v>460</v>
      </c>
      <c r="D818" s="18">
        <v>2</v>
      </c>
      <c r="E818" s="19" t="s">
        <v>1227</v>
      </c>
      <c r="F818" s="21">
        <v>566.34</v>
      </c>
      <c r="H818" s="48" t="str">
        <f t="shared" si="24"/>
        <v>RADGOSZCZ (2)</v>
      </c>
      <c r="I818" s="48" t="e">
        <f>VLOOKUP(H818,LGD!$C$2:$F$147,4,FALSE)</f>
        <v>#N/A</v>
      </c>
      <c r="J818" s="50">
        <f t="shared" si="25"/>
        <v>566.34</v>
      </c>
    </row>
    <row r="819" spans="1:10" x14ac:dyDescent="0.25">
      <c r="A819" s="17" t="s">
        <v>509</v>
      </c>
      <c r="B819" s="17" t="s">
        <v>456</v>
      </c>
      <c r="C819" s="17" t="s">
        <v>467</v>
      </c>
      <c r="D819" s="18">
        <v>3</v>
      </c>
      <c r="E819" s="19" t="s">
        <v>1228</v>
      </c>
      <c r="F819" s="21">
        <v>965.77</v>
      </c>
      <c r="H819" s="48" t="str">
        <f t="shared" si="24"/>
        <v>SZCZUCIN (3)</v>
      </c>
      <c r="I819" s="48" t="e">
        <f>VLOOKUP(H819,LGD!$C$2:$F$147,4,FALSE)</f>
        <v>#N/A</v>
      </c>
      <c r="J819" s="50">
        <f t="shared" si="25"/>
        <v>965.77</v>
      </c>
    </row>
    <row r="820" spans="1:10" x14ac:dyDescent="0.25">
      <c r="A820" s="17" t="s">
        <v>509</v>
      </c>
      <c r="B820" s="17" t="s">
        <v>458</v>
      </c>
      <c r="C820" s="17" t="s">
        <v>452</v>
      </c>
      <c r="D820" s="18">
        <v>1</v>
      </c>
      <c r="E820" s="19" t="s">
        <v>1229</v>
      </c>
      <c r="F820" s="21">
        <v>1616.68</v>
      </c>
      <c r="H820" s="48" t="str">
        <f t="shared" si="24"/>
        <v>GORLICE (1)</v>
      </c>
      <c r="I820" s="48" t="e">
        <f>VLOOKUP(H820,LGD!$C$2:$F$147,4,FALSE)</f>
        <v>#N/A</v>
      </c>
      <c r="J820" s="50">
        <f t="shared" si="25"/>
        <v>1616.68</v>
      </c>
    </row>
    <row r="821" spans="1:10" x14ac:dyDescent="0.25">
      <c r="A821" s="17" t="s">
        <v>509</v>
      </c>
      <c r="B821" s="17" t="s">
        <v>458</v>
      </c>
      <c r="C821" s="17" t="s">
        <v>451</v>
      </c>
      <c r="D821" s="18">
        <v>3</v>
      </c>
      <c r="E821" s="19" t="s">
        <v>1230</v>
      </c>
      <c r="F821" s="21">
        <v>973.3</v>
      </c>
      <c r="H821" s="48" t="str">
        <f t="shared" si="24"/>
        <v>BIECZ (3)</v>
      </c>
      <c r="I821" s="48" t="e">
        <f>VLOOKUP(H821,LGD!$C$2:$F$147,4,FALSE)</f>
        <v>#N/A</v>
      </c>
      <c r="J821" s="50">
        <f t="shared" si="25"/>
        <v>973.3</v>
      </c>
    </row>
    <row r="822" spans="1:10" x14ac:dyDescent="0.25">
      <c r="A822" s="17" t="s">
        <v>509</v>
      </c>
      <c r="B822" s="17" t="s">
        <v>458</v>
      </c>
      <c r="C822" s="17" t="s">
        <v>454</v>
      </c>
      <c r="D822" s="18">
        <v>3</v>
      </c>
      <c r="E822" s="19" t="s">
        <v>1231</v>
      </c>
      <c r="F822" s="21">
        <v>677.37</v>
      </c>
      <c r="H822" s="48" t="str">
        <f t="shared" si="24"/>
        <v>BOBOWA (3)</v>
      </c>
      <c r="I822" s="48" t="e">
        <f>VLOOKUP(H822,LGD!$C$2:$F$147,4,FALSE)</f>
        <v>#N/A</v>
      </c>
      <c r="J822" s="50">
        <f t="shared" si="25"/>
        <v>677.37</v>
      </c>
    </row>
    <row r="823" spans="1:10" x14ac:dyDescent="0.25">
      <c r="A823" s="17" t="s">
        <v>509</v>
      </c>
      <c r="B823" s="17" t="s">
        <v>458</v>
      </c>
      <c r="C823" s="17" t="s">
        <v>456</v>
      </c>
      <c r="D823" s="18">
        <v>2</v>
      </c>
      <c r="E823" s="19" t="s">
        <v>1229</v>
      </c>
      <c r="F823" s="21">
        <v>883.52</v>
      </c>
      <c r="H823" s="48" t="str">
        <f t="shared" si="24"/>
        <v>GORLICE (2)</v>
      </c>
      <c r="I823" s="48" t="e">
        <f>VLOOKUP(H823,LGD!$C$2:$F$147,4,FALSE)</f>
        <v>#N/A</v>
      </c>
      <c r="J823" s="50">
        <f t="shared" si="25"/>
        <v>883.52</v>
      </c>
    </row>
    <row r="824" spans="1:10" x14ac:dyDescent="0.25">
      <c r="A824" s="17" t="s">
        <v>509</v>
      </c>
      <c r="B824" s="17" t="s">
        <v>458</v>
      </c>
      <c r="C824" s="17" t="s">
        <v>458</v>
      </c>
      <c r="D824" s="18">
        <v>2</v>
      </c>
      <c r="E824" s="19" t="s">
        <v>1232</v>
      </c>
      <c r="F824" s="21">
        <v>757.39</v>
      </c>
      <c r="H824" s="48" t="str">
        <f t="shared" si="24"/>
        <v>LIPINKI (2)</v>
      </c>
      <c r="I824" s="48" t="e">
        <f>VLOOKUP(H824,LGD!$C$2:$F$147,4,FALSE)</f>
        <v>#N/A</v>
      </c>
      <c r="J824" s="50">
        <f t="shared" si="25"/>
        <v>757.39</v>
      </c>
    </row>
    <row r="825" spans="1:10" x14ac:dyDescent="0.25">
      <c r="A825" s="17" t="s">
        <v>509</v>
      </c>
      <c r="B825" s="17" t="s">
        <v>458</v>
      </c>
      <c r="C825" s="17" t="s">
        <v>460</v>
      </c>
      <c r="D825" s="18">
        <v>2</v>
      </c>
      <c r="E825" s="19" t="s">
        <v>1233</v>
      </c>
      <c r="F825" s="21">
        <v>688.89</v>
      </c>
      <c r="H825" s="48" t="str">
        <f t="shared" si="24"/>
        <v>ŁUŻNA (2)</v>
      </c>
      <c r="I825" s="48" t="e">
        <f>VLOOKUP(H825,LGD!$C$2:$F$147,4,FALSE)</f>
        <v>#N/A</v>
      </c>
      <c r="J825" s="50">
        <f t="shared" si="25"/>
        <v>688.89</v>
      </c>
    </row>
    <row r="826" spans="1:10" x14ac:dyDescent="0.25">
      <c r="A826" s="17" t="s">
        <v>509</v>
      </c>
      <c r="B826" s="17" t="s">
        <v>458</v>
      </c>
      <c r="C826" s="17" t="s">
        <v>467</v>
      </c>
      <c r="D826" s="18">
        <v>2</v>
      </c>
      <c r="E826" s="19" t="s">
        <v>1114</v>
      </c>
      <c r="F826" s="21">
        <v>648.38</v>
      </c>
      <c r="H826" s="48" t="str">
        <f t="shared" si="24"/>
        <v>MOSZCZENICA (2)</v>
      </c>
      <c r="I826" s="48" t="e">
        <f>VLOOKUP(H826,LGD!$C$2:$F$147,4,FALSE)</f>
        <v>#N/A</v>
      </c>
      <c r="J826" s="50">
        <f t="shared" si="25"/>
        <v>648.38</v>
      </c>
    </row>
    <row r="827" spans="1:10" x14ac:dyDescent="0.25">
      <c r="A827" s="17" t="s">
        <v>509</v>
      </c>
      <c r="B827" s="17" t="s">
        <v>458</v>
      </c>
      <c r="C827" s="17" t="s">
        <v>491</v>
      </c>
      <c r="D827" s="18">
        <v>2</v>
      </c>
      <c r="E827" s="19" t="s">
        <v>1234</v>
      </c>
      <c r="F827" s="21">
        <v>635.24</v>
      </c>
      <c r="H827" s="48" t="str">
        <f t="shared" si="24"/>
        <v>ROPA (2)</v>
      </c>
      <c r="I827" s="48" t="e">
        <f>VLOOKUP(H827,LGD!$C$2:$F$147,4,FALSE)</f>
        <v>#N/A</v>
      </c>
      <c r="J827" s="50">
        <f t="shared" si="25"/>
        <v>635.24</v>
      </c>
    </row>
    <row r="828" spans="1:10" x14ac:dyDescent="0.25">
      <c r="A828" s="17" t="s">
        <v>509</v>
      </c>
      <c r="B828" s="17" t="s">
        <v>458</v>
      </c>
      <c r="C828" s="17" t="s">
        <v>493</v>
      </c>
      <c r="D828" s="18">
        <v>2</v>
      </c>
      <c r="E828" s="19" t="s">
        <v>1235</v>
      </c>
      <c r="F828" s="21">
        <v>965.01</v>
      </c>
      <c r="H828" s="48" t="str">
        <f t="shared" si="24"/>
        <v>SĘKOWA (2)</v>
      </c>
      <c r="I828" s="48" t="e">
        <f>VLOOKUP(H828,LGD!$C$2:$F$147,4,FALSE)</f>
        <v>#N/A</v>
      </c>
      <c r="J828" s="50">
        <f t="shared" si="25"/>
        <v>965.01</v>
      </c>
    </row>
    <row r="829" spans="1:10" x14ac:dyDescent="0.25">
      <c r="A829" s="17" t="s">
        <v>509</v>
      </c>
      <c r="B829" s="17" t="s">
        <v>458</v>
      </c>
      <c r="C829" s="17" t="s">
        <v>506</v>
      </c>
      <c r="D829" s="18">
        <v>2</v>
      </c>
      <c r="E829" s="19" t="s">
        <v>1236</v>
      </c>
      <c r="F829" s="21">
        <v>921.05</v>
      </c>
      <c r="H829" s="48" t="str">
        <f t="shared" si="24"/>
        <v>UŚCIE GORLICKIE (2)</v>
      </c>
      <c r="I829" s="48" t="e">
        <f>VLOOKUP(H829,LGD!$C$2:$F$147,4,FALSE)</f>
        <v>#N/A</v>
      </c>
      <c r="J829" s="50">
        <f t="shared" si="25"/>
        <v>921.05</v>
      </c>
    </row>
    <row r="830" spans="1:10" x14ac:dyDescent="0.25">
      <c r="A830" s="17" t="s">
        <v>509</v>
      </c>
      <c r="B830" s="17" t="s">
        <v>460</v>
      </c>
      <c r="C830" s="17" t="s">
        <v>452</v>
      </c>
      <c r="D830" s="18">
        <v>2</v>
      </c>
      <c r="E830" s="19" t="s">
        <v>1237</v>
      </c>
      <c r="F830" s="21">
        <v>1422.42</v>
      </c>
      <c r="H830" s="48" t="str">
        <f t="shared" si="24"/>
        <v>CZERNICHÓW (2)</v>
      </c>
      <c r="I830" s="48" t="e">
        <f>VLOOKUP(H830,LGD!$C$2:$F$147,4,FALSE)</f>
        <v>#N/A</v>
      </c>
      <c r="J830" s="50">
        <f t="shared" si="25"/>
        <v>1422.42</v>
      </c>
    </row>
    <row r="831" spans="1:10" x14ac:dyDescent="0.25">
      <c r="A831" s="17" t="s">
        <v>509</v>
      </c>
      <c r="B831" s="17" t="s">
        <v>460</v>
      </c>
      <c r="C831" s="17" t="s">
        <v>451</v>
      </c>
      <c r="D831" s="18">
        <v>2</v>
      </c>
      <c r="E831" s="19" t="s">
        <v>1238</v>
      </c>
      <c r="F831" s="21">
        <v>1277.04</v>
      </c>
      <c r="H831" s="48" t="str">
        <f t="shared" si="24"/>
        <v>IGOŁOMIA-WAWRZEŃCZYCE (2)</v>
      </c>
      <c r="I831" s="48" t="e">
        <f>VLOOKUP(H831,LGD!$C$2:$F$147,4,FALSE)</f>
        <v>#N/A</v>
      </c>
      <c r="J831" s="50">
        <f t="shared" si="25"/>
        <v>1277.04</v>
      </c>
    </row>
    <row r="832" spans="1:10" x14ac:dyDescent="0.25">
      <c r="A832" s="17" t="s">
        <v>509</v>
      </c>
      <c r="B832" s="17" t="s">
        <v>460</v>
      </c>
      <c r="C832" s="17" t="s">
        <v>454</v>
      </c>
      <c r="D832" s="18">
        <v>2</v>
      </c>
      <c r="E832" s="19" t="s">
        <v>1239</v>
      </c>
      <c r="F832" s="21">
        <v>1306.3800000000001</v>
      </c>
      <c r="H832" s="48" t="str">
        <f t="shared" si="24"/>
        <v>IWANOWICE (2)</v>
      </c>
      <c r="I832" s="48" t="e">
        <f>VLOOKUP(H832,LGD!$C$2:$F$147,4,FALSE)</f>
        <v>#N/A</v>
      </c>
      <c r="J832" s="50">
        <f t="shared" si="25"/>
        <v>1306.3800000000001</v>
      </c>
    </row>
    <row r="833" spans="1:10" x14ac:dyDescent="0.25">
      <c r="A833" s="17" t="s">
        <v>509</v>
      </c>
      <c r="B833" s="17" t="s">
        <v>460</v>
      </c>
      <c r="C833" s="17" t="s">
        <v>456</v>
      </c>
      <c r="D833" s="18">
        <v>2</v>
      </c>
      <c r="E833" s="19" t="s">
        <v>1240</v>
      </c>
      <c r="F833" s="21">
        <v>1243.6600000000001</v>
      </c>
      <c r="H833" s="48" t="str">
        <f t="shared" si="24"/>
        <v>JERZMANOWICE-PRZEGINIA (2)</v>
      </c>
      <c r="I833" s="48" t="e">
        <f>VLOOKUP(H833,LGD!$C$2:$F$147,4,FALSE)</f>
        <v>#N/A</v>
      </c>
      <c r="J833" s="50">
        <f t="shared" si="25"/>
        <v>1243.6600000000001</v>
      </c>
    </row>
    <row r="834" spans="1:10" x14ac:dyDescent="0.25">
      <c r="A834" s="17" t="s">
        <v>509</v>
      </c>
      <c r="B834" s="17" t="s">
        <v>460</v>
      </c>
      <c r="C834" s="17" t="s">
        <v>458</v>
      </c>
      <c r="D834" s="18">
        <v>2</v>
      </c>
      <c r="E834" s="19" t="s">
        <v>1241</v>
      </c>
      <c r="F834" s="21">
        <v>1544.93</v>
      </c>
      <c r="H834" s="48" t="str">
        <f t="shared" si="24"/>
        <v>KOCMYRZÓW-LUBORZYCA (2)</v>
      </c>
      <c r="I834" s="48" t="e">
        <f>VLOOKUP(H834,LGD!$C$2:$F$147,4,FALSE)</f>
        <v>#N/A</v>
      </c>
      <c r="J834" s="50">
        <f t="shared" si="25"/>
        <v>1544.93</v>
      </c>
    </row>
    <row r="835" spans="1:10" x14ac:dyDescent="0.25">
      <c r="A835" s="17" t="s">
        <v>509</v>
      </c>
      <c r="B835" s="17" t="s">
        <v>460</v>
      </c>
      <c r="C835" s="17" t="s">
        <v>460</v>
      </c>
      <c r="D835" s="18">
        <v>3</v>
      </c>
      <c r="E835" s="19" t="s">
        <v>1242</v>
      </c>
      <c r="F835" s="21">
        <v>1723.93</v>
      </c>
      <c r="H835" s="48" t="str">
        <f t="shared" si="24"/>
        <v>KRZESZOWICE (3)</v>
      </c>
      <c r="I835" s="48" t="e">
        <f>VLOOKUP(H835,LGD!$C$2:$F$147,4,FALSE)</f>
        <v>#N/A</v>
      </c>
      <c r="J835" s="50">
        <f t="shared" si="25"/>
        <v>1723.93</v>
      </c>
    </row>
    <row r="836" spans="1:10" x14ac:dyDescent="0.25">
      <c r="A836" s="17" t="s">
        <v>509</v>
      </c>
      <c r="B836" s="17" t="s">
        <v>460</v>
      </c>
      <c r="C836" s="17" t="s">
        <v>467</v>
      </c>
      <c r="D836" s="18">
        <v>2</v>
      </c>
      <c r="E836" s="19" t="s">
        <v>1243</v>
      </c>
      <c r="F836" s="21">
        <v>1525.69</v>
      </c>
      <c r="H836" s="48" t="str">
        <f t="shared" si="24"/>
        <v>LISZKI (2)</v>
      </c>
      <c r="I836" s="48" t="e">
        <f>VLOOKUP(H836,LGD!$C$2:$F$147,4,FALSE)</f>
        <v>#N/A</v>
      </c>
      <c r="J836" s="50">
        <f t="shared" si="25"/>
        <v>1525.69</v>
      </c>
    </row>
    <row r="837" spans="1:10" x14ac:dyDescent="0.25">
      <c r="A837" s="17" t="s">
        <v>509</v>
      </c>
      <c r="B837" s="17" t="s">
        <v>460</v>
      </c>
      <c r="C837" s="17" t="s">
        <v>491</v>
      </c>
      <c r="D837" s="18">
        <v>2</v>
      </c>
      <c r="E837" s="19" t="s">
        <v>1244</v>
      </c>
      <c r="F837" s="21">
        <v>2165.58</v>
      </c>
      <c r="H837" s="48" t="str">
        <f t="shared" si="24"/>
        <v>MICHAŁOWICE (2)</v>
      </c>
      <c r="I837" s="48" t="e">
        <f>VLOOKUP(H837,LGD!$C$2:$F$147,4,FALSE)</f>
        <v>#N/A</v>
      </c>
      <c r="J837" s="50">
        <f t="shared" si="25"/>
        <v>2165.58</v>
      </c>
    </row>
    <row r="838" spans="1:10" x14ac:dyDescent="0.25">
      <c r="A838" s="17" t="s">
        <v>509</v>
      </c>
      <c r="B838" s="17" t="s">
        <v>460</v>
      </c>
      <c r="C838" s="17" t="s">
        <v>493</v>
      </c>
      <c r="D838" s="18">
        <v>2</v>
      </c>
      <c r="E838" s="19" t="s">
        <v>1245</v>
      </c>
      <c r="F838" s="21">
        <v>2262.73</v>
      </c>
      <c r="H838" s="48" t="str">
        <f t="shared" si="24"/>
        <v>MOGILANY (2)</v>
      </c>
      <c r="I838" s="48" t="e">
        <f>VLOOKUP(H838,LGD!$C$2:$F$147,4,FALSE)</f>
        <v>#N/A</v>
      </c>
      <c r="J838" s="50">
        <f t="shared" si="25"/>
        <v>2262.73</v>
      </c>
    </row>
    <row r="839" spans="1:10" x14ac:dyDescent="0.25">
      <c r="A839" s="17" t="s">
        <v>509</v>
      </c>
      <c r="B839" s="17" t="s">
        <v>460</v>
      </c>
      <c r="C839" s="17" t="s">
        <v>506</v>
      </c>
      <c r="D839" s="18">
        <v>3</v>
      </c>
      <c r="E839" s="19" t="s">
        <v>1246</v>
      </c>
      <c r="F839" s="21">
        <v>1191.94</v>
      </c>
      <c r="H839" s="48" t="str">
        <f t="shared" si="24"/>
        <v>SKAŁA (3)</v>
      </c>
      <c r="I839" s="48" t="e">
        <f>VLOOKUP(H839,LGD!$C$2:$F$147,4,FALSE)</f>
        <v>#N/A</v>
      </c>
      <c r="J839" s="50">
        <f t="shared" si="25"/>
        <v>1191.94</v>
      </c>
    </row>
    <row r="840" spans="1:10" x14ac:dyDescent="0.25">
      <c r="A840" s="17" t="s">
        <v>509</v>
      </c>
      <c r="B840" s="17" t="s">
        <v>460</v>
      </c>
      <c r="C840" s="17" t="s">
        <v>508</v>
      </c>
      <c r="D840" s="18">
        <v>3</v>
      </c>
      <c r="E840" s="19" t="s">
        <v>1247</v>
      </c>
      <c r="F840" s="21">
        <v>2236.9499999999998</v>
      </c>
      <c r="H840" s="48" t="str">
        <f t="shared" ref="H840:H903" si="26">CONCATENATE(E840," (",D840,")")</f>
        <v>SKAWINA (3)</v>
      </c>
      <c r="I840" s="48" t="e">
        <f>VLOOKUP(H840,LGD!$C$2:$F$147,4,FALSE)</f>
        <v>#N/A</v>
      </c>
      <c r="J840" s="50">
        <f t="shared" ref="J840:J903" si="27">F840</f>
        <v>2236.9499999999998</v>
      </c>
    </row>
    <row r="841" spans="1:10" x14ac:dyDescent="0.25">
      <c r="A841" s="17" t="s">
        <v>509</v>
      </c>
      <c r="B841" s="17" t="s">
        <v>460</v>
      </c>
      <c r="C841" s="17" t="s">
        <v>509</v>
      </c>
      <c r="D841" s="18">
        <v>3</v>
      </c>
      <c r="E841" s="19" t="s">
        <v>1248</v>
      </c>
      <c r="F841" s="21">
        <v>1354.69</v>
      </c>
      <c r="H841" s="48" t="str">
        <f t="shared" si="26"/>
        <v>SŁOMNIKI (3)</v>
      </c>
      <c r="I841" s="48" t="e">
        <f>VLOOKUP(H841,LGD!$C$2:$F$147,4,FALSE)</f>
        <v>#N/A</v>
      </c>
      <c r="J841" s="50">
        <f t="shared" si="27"/>
        <v>1354.69</v>
      </c>
    </row>
    <row r="842" spans="1:10" x14ac:dyDescent="0.25">
      <c r="A842" s="17" t="s">
        <v>509</v>
      </c>
      <c r="B842" s="17" t="s">
        <v>460</v>
      </c>
      <c r="C842" s="17" t="s">
        <v>511</v>
      </c>
      <c r="D842" s="18">
        <v>2</v>
      </c>
      <c r="E842" s="19" t="s">
        <v>1249</v>
      </c>
      <c r="F842" s="21">
        <v>800.63</v>
      </c>
      <c r="H842" s="48" t="str">
        <f t="shared" si="26"/>
        <v>SUŁOSZOWA (2)</v>
      </c>
      <c r="I842" s="48" t="e">
        <f>VLOOKUP(H842,LGD!$C$2:$F$147,4,FALSE)</f>
        <v>#N/A</v>
      </c>
      <c r="J842" s="50">
        <f t="shared" si="27"/>
        <v>800.63</v>
      </c>
    </row>
    <row r="843" spans="1:10" x14ac:dyDescent="0.25">
      <c r="A843" s="17" t="s">
        <v>509</v>
      </c>
      <c r="B843" s="17" t="s">
        <v>460</v>
      </c>
      <c r="C843" s="17" t="s">
        <v>513</v>
      </c>
      <c r="D843" s="18">
        <v>3</v>
      </c>
      <c r="E843" s="19" t="s">
        <v>1250</v>
      </c>
      <c r="F843" s="21">
        <v>1911.11</v>
      </c>
      <c r="H843" s="48" t="str">
        <f t="shared" si="26"/>
        <v>ŚWIĄTNIKI GÓRNE (3)</v>
      </c>
      <c r="I843" s="48" t="e">
        <f>VLOOKUP(H843,LGD!$C$2:$F$147,4,FALSE)</f>
        <v>#N/A</v>
      </c>
      <c r="J843" s="50">
        <f t="shared" si="27"/>
        <v>1911.11</v>
      </c>
    </row>
    <row r="844" spans="1:10" x14ac:dyDescent="0.25">
      <c r="A844" s="17" t="s">
        <v>509</v>
      </c>
      <c r="B844" s="17" t="s">
        <v>460</v>
      </c>
      <c r="C844" s="17" t="s">
        <v>546</v>
      </c>
      <c r="D844" s="18">
        <v>2</v>
      </c>
      <c r="E844" s="19" t="s">
        <v>1251</v>
      </c>
      <c r="F844" s="21">
        <v>3033.84</v>
      </c>
      <c r="H844" s="48" t="str">
        <f t="shared" si="26"/>
        <v>WIELKA WIEŚ (2)</v>
      </c>
      <c r="I844" s="48" t="e">
        <f>VLOOKUP(H844,LGD!$C$2:$F$147,4,FALSE)</f>
        <v>#N/A</v>
      </c>
      <c r="J844" s="50">
        <f t="shared" si="27"/>
        <v>3033.84</v>
      </c>
    </row>
    <row r="845" spans="1:10" x14ac:dyDescent="0.25">
      <c r="A845" s="17" t="s">
        <v>509</v>
      </c>
      <c r="B845" s="17" t="s">
        <v>460</v>
      </c>
      <c r="C845" s="17" t="s">
        <v>550</v>
      </c>
      <c r="D845" s="18">
        <v>2</v>
      </c>
      <c r="E845" s="19" t="s">
        <v>1252</v>
      </c>
      <c r="F845" s="21">
        <v>2477.29</v>
      </c>
      <c r="H845" s="48" t="str">
        <f t="shared" si="26"/>
        <v>ZABIERZÓW (2)</v>
      </c>
      <c r="I845" s="48" t="e">
        <f>VLOOKUP(H845,LGD!$C$2:$F$147,4,FALSE)</f>
        <v>#N/A</v>
      </c>
      <c r="J845" s="50">
        <f t="shared" si="27"/>
        <v>2477.29</v>
      </c>
    </row>
    <row r="846" spans="1:10" x14ac:dyDescent="0.25">
      <c r="A846" s="17" t="s">
        <v>509</v>
      </c>
      <c r="B846" s="17" t="s">
        <v>460</v>
      </c>
      <c r="C846" s="17" t="s">
        <v>557</v>
      </c>
      <c r="D846" s="18">
        <v>2</v>
      </c>
      <c r="E846" s="19" t="s">
        <v>1253</v>
      </c>
      <c r="F846" s="21">
        <v>2568.85</v>
      </c>
      <c r="H846" s="48" t="str">
        <f t="shared" si="26"/>
        <v>ZIELONKI (2)</v>
      </c>
      <c r="I846" s="48" t="e">
        <f>VLOOKUP(H846,LGD!$C$2:$F$147,4,FALSE)</f>
        <v>#N/A</v>
      </c>
      <c r="J846" s="50">
        <f t="shared" si="27"/>
        <v>2568.85</v>
      </c>
    </row>
    <row r="847" spans="1:10" x14ac:dyDescent="0.25">
      <c r="A847" s="17" t="s">
        <v>509</v>
      </c>
      <c r="B847" s="17" t="s">
        <v>467</v>
      </c>
      <c r="C847" s="17" t="s">
        <v>452</v>
      </c>
      <c r="D847" s="18">
        <v>1</v>
      </c>
      <c r="E847" s="19" t="s">
        <v>1254</v>
      </c>
      <c r="F847" s="21">
        <v>1901.96</v>
      </c>
      <c r="H847" s="48" t="str">
        <f t="shared" si="26"/>
        <v>LIMANOWA (1)</v>
      </c>
      <c r="I847" s="48" t="e">
        <f>VLOOKUP(H847,LGD!$C$2:$F$147,4,FALSE)</f>
        <v>#N/A</v>
      </c>
      <c r="J847" s="50">
        <f t="shared" si="27"/>
        <v>1901.96</v>
      </c>
    </row>
    <row r="848" spans="1:10" x14ac:dyDescent="0.25">
      <c r="A848" s="17" t="s">
        <v>509</v>
      </c>
      <c r="B848" s="17" t="s">
        <v>467</v>
      </c>
      <c r="C848" s="17" t="s">
        <v>451</v>
      </c>
      <c r="D848" s="18">
        <v>1</v>
      </c>
      <c r="E848" s="19" t="s">
        <v>1255</v>
      </c>
      <c r="F848" s="21">
        <v>1386.96</v>
      </c>
      <c r="H848" s="48" t="str">
        <f t="shared" si="26"/>
        <v>MSZANA DOLNA (1)</v>
      </c>
      <c r="I848" s="48" t="e">
        <f>VLOOKUP(H848,LGD!$C$2:$F$147,4,FALSE)</f>
        <v>#N/A</v>
      </c>
      <c r="J848" s="50">
        <f t="shared" si="27"/>
        <v>1386.96</v>
      </c>
    </row>
    <row r="849" spans="1:10" x14ac:dyDescent="0.25">
      <c r="A849" s="17" t="s">
        <v>509</v>
      </c>
      <c r="B849" s="17" t="s">
        <v>467</v>
      </c>
      <c r="C849" s="17" t="s">
        <v>454</v>
      </c>
      <c r="D849" s="18">
        <v>2</v>
      </c>
      <c r="E849" s="19" t="s">
        <v>1256</v>
      </c>
      <c r="F849" s="21">
        <v>949.95</v>
      </c>
      <c r="H849" s="48" t="str">
        <f t="shared" si="26"/>
        <v>DOBRA (2)</v>
      </c>
      <c r="I849" s="48" t="e">
        <f>VLOOKUP(H849,LGD!$C$2:$F$147,4,FALSE)</f>
        <v>#N/A</v>
      </c>
      <c r="J849" s="50">
        <f t="shared" si="27"/>
        <v>949.95</v>
      </c>
    </row>
    <row r="850" spans="1:10" x14ac:dyDescent="0.25">
      <c r="A850" s="17" t="s">
        <v>509</v>
      </c>
      <c r="B850" s="17" t="s">
        <v>467</v>
      </c>
      <c r="C850" s="17" t="s">
        <v>456</v>
      </c>
      <c r="D850" s="18">
        <v>2</v>
      </c>
      <c r="E850" s="19" t="s">
        <v>1257</v>
      </c>
      <c r="F850" s="21">
        <v>943.48</v>
      </c>
      <c r="H850" s="48" t="str">
        <f t="shared" si="26"/>
        <v>JODŁOWNIK (2)</v>
      </c>
      <c r="I850" s="48" t="e">
        <f>VLOOKUP(H850,LGD!$C$2:$F$147,4,FALSE)</f>
        <v>#N/A</v>
      </c>
      <c r="J850" s="50">
        <f t="shared" si="27"/>
        <v>943.48</v>
      </c>
    </row>
    <row r="851" spans="1:10" x14ac:dyDescent="0.25">
      <c r="A851" s="17" t="s">
        <v>509</v>
      </c>
      <c r="B851" s="17" t="s">
        <v>467</v>
      </c>
      <c r="C851" s="17" t="s">
        <v>458</v>
      </c>
      <c r="D851" s="18">
        <v>2</v>
      </c>
      <c r="E851" s="19" t="s">
        <v>1258</v>
      </c>
      <c r="F851" s="21">
        <v>768.29</v>
      </c>
      <c r="H851" s="48" t="str">
        <f t="shared" si="26"/>
        <v>KAMIENICA (2)</v>
      </c>
      <c r="I851" s="48" t="e">
        <f>VLOOKUP(H851,LGD!$C$2:$F$147,4,FALSE)</f>
        <v>#N/A</v>
      </c>
      <c r="J851" s="50">
        <f t="shared" si="27"/>
        <v>768.29</v>
      </c>
    </row>
    <row r="852" spans="1:10" x14ac:dyDescent="0.25">
      <c r="A852" s="17" t="s">
        <v>509</v>
      </c>
      <c r="B852" s="17" t="s">
        <v>467</v>
      </c>
      <c r="C852" s="17" t="s">
        <v>460</v>
      </c>
      <c r="D852" s="18">
        <v>2</v>
      </c>
      <c r="E852" s="19" t="s">
        <v>1259</v>
      </c>
      <c r="F852" s="21">
        <v>890.05</v>
      </c>
      <c r="H852" s="48" t="str">
        <f t="shared" si="26"/>
        <v>LASKOWA (2)</v>
      </c>
      <c r="I852" s="48" t="e">
        <f>VLOOKUP(H852,LGD!$C$2:$F$147,4,FALSE)</f>
        <v>#N/A</v>
      </c>
      <c r="J852" s="50">
        <f t="shared" si="27"/>
        <v>890.05</v>
      </c>
    </row>
    <row r="853" spans="1:10" x14ac:dyDescent="0.25">
      <c r="A853" s="17" t="s">
        <v>509</v>
      </c>
      <c r="B853" s="17" t="s">
        <v>467</v>
      </c>
      <c r="C853" s="17" t="s">
        <v>467</v>
      </c>
      <c r="D853" s="18">
        <v>2</v>
      </c>
      <c r="E853" s="19" t="s">
        <v>1254</v>
      </c>
      <c r="F853" s="21">
        <v>935.63</v>
      </c>
      <c r="H853" s="48" t="str">
        <f t="shared" si="26"/>
        <v>LIMANOWA (2)</v>
      </c>
      <c r="I853" s="48" t="e">
        <f>VLOOKUP(H853,LGD!$C$2:$F$147,4,FALSE)</f>
        <v>#N/A</v>
      </c>
      <c r="J853" s="50">
        <f t="shared" si="27"/>
        <v>935.63</v>
      </c>
    </row>
    <row r="854" spans="1:10" x14ac:dyDescent="0.25">
      <c r="A854" s="17" t="s">
        <v>509</v>
      </c>
      <c r="B854" s="17" t="s">
        <v>467</v>
      </c>
      <c r="C854" s="17" t="s">
        <v>491</v>
      </c>
      <c r="D854" s="18">
        <v>2</v>
      </c>
      <c r="E854" s="19" t="s">
        <v>1260</v>
      </c>
      <c r="F854" s="21">
        <v>679.46</v>
      </c>
      <c r="H854" s="48" t="str">
        <f t="shared" si="26"/>
        <v>ŁUKOWICA (2)</v>
      </c>
      <c r="I854" s="48" t="e">
        <f>VLOOKUP(H854,LGD!$C$2:$F$147,4,FALSE)</f>
        <v>#N/A</v>
      </c>
      <c r="J854" s="50">
        <f t="shared" si="27"/>
        <v>679.46</v>
      </c>
    </row>
    <row r="855" spans="1:10" x14ac:dyDescent="0.25">
      <c r="A855" s="17" t="s">
        <v>509</v>
      </c>
      <c r="B855" s="17" t="s">
        <v>467</v>
      </c>
      <c r="C855" s="17" t="s">
        <v>493</v>
      </c>
      <c r="D855" s="18">
        <v>2</v>
      </c>
      <c r="E855" s="19" t="s">
        <v>1255</v>
      </c>
      <c r="F855" s="21">
        <v>887.86</v>
      </c>
      <c r="H855" s="48" t="str">
        <f t="shared" si="26"/>
        <v>MSZANA DOLNA (2)</v>
      </c>
      <c r="I855" s="48" t="e">
        <f>VLOOKUP(H855,LGD!$C$2:$F$147,4,FALSE)</f>
        <v>#N/A</v>
      </c>
      <c r="J855" s="50">
        <f t="shared" si="27"/>
        <v>887.86</v>
      </c>
    </row>
    <row r="856" spans="1:10" x14ac:dyDescent="0.25">
      <c r="A856" s="17" t="s">
        <v>509</v>
      </c>
      <c r="B856" s="17" t="s">
        <v>467</v>
      </c>
      <c r="C856" s="17" t="s">
        <v>506</v>
      </c>
      <c r="D856" s="18">
        <v>2</v>
      </c>
      <c r="E856" s="19" t="s">
        <v>1261</v>
      </c>
      <c r="F856" s="21">
        <v>699.43</v>
      </c>
      <c r="H856" s="48" t="str">
        <f t="shared" si="26"/>
        <v>NIEDŹWIEDŹ (2)</v>
      </c>
      <c r="I856" s="48" t="e">
        <f>VLOOKUP(H856,LGD!$C$2:$F$147,4,FALSE)</f>
        <v>#N/A</v>
      </c>
      <c r="J856" s="50">
        <f t="shared" si="27"/>
        <v>699.43</v>
      </c>
    </row>
    <row r="857" spans="1:10" x14ac:dyDescent="0.25">
      <c r="A857" s="17" t="s">
        <v>509</v>
      </c>
      <c r="B857" s="17" t="s">
        <v>467</v>
      </c>
      <c r="C857" s="17" t="s">
        <v>508</v>
      </c>
      <c r="D857" s="18">
        <v>2</v>
      </c>
      <c r="E857" s="19" t="s">
        <v>1262</v>
      </c>
      <c r="F857" s="21">
        <v>638.24</v>
      </c>
      <c r="H857" s="48" t="str">
        <f t="shared" si="26"/>
        <v>SŁOPNICE (2)</v>
      </c>
      <c r="I857" s="48" t="e">
        <f>VLOOKUP(H857,LGD!$C$2:$F$147,4,FALSE)</f>
        <v>#N/A</v>
      </c>
      <c r="J857" s="50">
        <f t="shared" si="27"/>
        <v>638.24</v>
      </c>
    </row>
    <row r="858" spans="1:10" x14ac:dyDescent="0.25">
      <c r="A858" s="17" t="s">
        <v>509</v>
      </c>
      <c r="B858" s="17" t="s">
        <v>467</v>
      </c>
      <c r="C858" s="17" t="s">
        <v>509</v>
      </c>
      <c r="D858" s="18">
        <v>2</v>
      </c>
      <c r="E858" s="19" t="s">
        <v>1263</v>
      </c>
      <c r="F858" s="21">
        <v>1368.59</v>
      </c>
      <c r="H858" s="48" t="str">
        <f t="shared" si="26"/>
        <v>TYMBARK (2)</v>
      </c>
      <c r="I858" s="48" t="e">
        <f>VLOOKUP(H858,LGD!$C$2:$F$147,4,FALSE)</f>
        <v>#N/A</v>
      </c>
      <c r="J858" s="50">
        <f t="shared" si="27"/>
        <v>1368.59</v>
      </c>
    </row>
    <row r="859" spans="1:10" x14ac:dyDescent="0.25">
      <c r="A859" s="17" t="s">
        <v>509</v>
      </c>
      <c r="B859" s="17" t="s">
        <v>491</v>
      </c>
      <c r="C859" s="17" t="s">
        <v>452</v>
      </c>
      <c r="D859" s="18">
        <v>2</v>
      </c>
      <c r="E859" s="19" t="s">
        <v>1264</v>
      </c>
      <c r="F859" s="21">
        <v>999.66</v>
      </c>
      <c r="H859" s="48" t="str">
        <f t="shared" si="26"/>
        <v>CHARSZNICA (2)</v>
      </c>
      <c r="I859" s="48" t="e">
        <f>VLOOKUP(H859,LGD!$C$2:$F$147,4,FALSE)</f>
        <v>#N/A</v>
      </c>
      <c r="J859" s="50">
        <f t="shared" si="27"/>
        <v>999.66</v>
      </c>
    </row>
    <row r="860" spans="1:10" x14ac:dyDescent="0.25">
      <c r="A860" s="17" t="s">
        <v>509</v>
      </c>
      <c r="B860" s="17" t="s">
        <v>491</v>
      </c>
      <c r="C860" s="17" t="s">
        <v>451</v>
      </c>
      <c r="D860" s="18">
        <v>2</v>
      </c>
      <c r="E860" s="19" t="s">
        <v>1265</v>
      </c>
      <c r="F860" s="21">
        <v>1019.03</v>
      </c>
      <c r="H860" s="48" t="str">
        <f t="shared" si="26"/>
        <v>GOŁCZA (2)</v>
      </c>
      <c r="I860" s="48" t="e">
        <f>VLOOKUP(H860,LGD!$C$2:$F$147,4,FALSE)</f>
        <v>#N/A</v>
      </c>
      <c r="J860" s="50">
        <f t="shared" si="27"/>
        <v>1019.03</v>
      </c>
    </row>
    <row r="861" spans="1:10" x14ac:dyDescent="0.25">
      <c r="A861" s="17" t="s">
        <v>509</v>
      </c>
      <c r="B861" s="17" t="s">
        <v>491</v>
      </c>
      <c r="C861" s="17" t="s">
        <v>454</v>
      </c>
      <c r="D861" s="18">
        <v>2</v>
      </c>
      <c r="E861" s="19" t="s">
        <v>1266</v>
      </c>
      <c r="F861" s="21">
        <v>886.81</v>
      </c>
      <c r="H861" s="48" t="str">
        <f t="shared" si="26"/>
        <v>KOZŁÓW (2)</v>
      </c>
      <c r="I861" s="48" t="e">
        <f>VLOOKUP(H861,LGD!$C$2:$F$147,4,FALSE)</f>
        <v>#N/A</v>
      </c>
      <c r="J861" s="50">
        <f t="shared" si="27"/>
        <v>886.81</v>
      </c>
    </row>
    <row r="862" spans="1:10" x14ac:dyDescent="0.25">
      <c r="A862" s="17" t="s">
        <v>509</v>
      </c>
      <c r="B862" s="17" t="s">
        <v>491</v>
      </c>
      <c r="C862" s="17" t="s">
        <v>456</v>
      </c>
      <c r="D862" s="18">
        <v>2</v>
      </c>
      <c r="E862" s="19" t="s">
        <v>1267</v>
      </c>
      <c r="F862" s="21">
        <v>1085.17</v>
      </c>
      <c r="H862" s="48" t="str">
        <f t="shared" si="26"/>
        <v>KSIĄŻ WIELKI (2)</v>
      </c>
      <c r="I862" s="48" t="e">
        <f>VLOOKUP(H862,LGD!$C$2:$F$147,4,FALSE)</f>
        <v>#N/A</v>
      </c>
      <c r="J862" s="50">
        <f t="shared" si="27"/>
        <v>1085.17</v>
      </c>
    </row>
    <row r="863" spans="1:10" x14ac:dyDescent="0.25">
      <c r="A863" s="17" t="s">
        <v>509</v>
      </c>
      <c r="B863" s="17" t="s">
        <v>491</v>
      </c>
      <c r="C863" s="17" t="s">
        <v>458</v>
      </c>
      <c r="D863" s="18">
        <v>3</v>
      </c>
      <c r="E863" s="19" t="s">
        <v>1268</v>
      </c>
      <c r="F863" s="21">
        <v>1411.93</v>
      </c>
      <c r="H863" s="48" t="str">
        <f t="shared" si="26"/>
        <v>MIECHÓW (3)</v>
      </c>
      <c r="I863" s="48" t="e">
        <f>VLOOKUP(H863,LGD!$C$2:$F$147,4,FALSE)</f>
        <v>#N/A</v>
      </c>
      <c r="J863" s="50">
        <f t="shared" si="27"/>
        <v>1411.93</v>
      </c>
    </row>
    <row r="864" spans="1:10" x14ac:dyDescent="0.25">
      <c r="A864" s="17" t="s">
        <v>509</v>
      </c>
      <c r="B864" s="17" t="s">
        <v>491</v>
      </c>
      <c r="C864" s="17" t="s">
        <v>460</v>
      </c>
      <c r="D864" s="18">
        <v>2</v>
      </c>
      <c r="E864" s="19" t="s">
        <v>1269</v>
      </c>
      <c r="F864" s="21">
        <v>1043.3399999999999</v>
      </c>
      <c r="H864" s="48" t="str">
        <f t="shared" si="26"/>
        <v>RACŁAWICE (2)</v>
      </c>
      <c r="I864" s="48" t="e">
        <f>VLOOKUP(H864,LGD!$C$2:$F$147,4,FALSE)</f>
        <v>#N/A</v>
      </c>
      <c r="J864" s="50">
        <f t="shared" si="27"/>
        <v>1043.3399999999999</v>
      </c>
    </row>
    <row r="865" spans="1:10" x14ac:dyDescent="0.25">
      <c r="A865" s="17" t="s">
        <v>509</v>
      </c>
      <c r="B865" s="17" t="s">
        <v>491</v>
      </c>
      <c r="C865" s="17" t="s">
        <v>467</v>
      </c>
      <c r="D865" s="18">
        <v>2</v>
      </c>
      <c r="E865" s="19" t="s">
        <v>1270</v>
      </c>
      <c r="F865" s="21">
        <v>940.46</v>
      </c>
      <c r="H865" s="48" t="str">
        <f t="shared" si="26"/>
        <v>SŁABOSZÓW (2)</v>
      </c>
      <c r="I865" s="48" t="e">
        <f>VLOOKUP(H865,LGD!$C$2:$F$147,4,FALSE)</f>
        <v>#N/A</v>
      </c>
      <c r="J865" s="50">
        <f t="shared" si="27"/>
        <v>940.46</v>
      </c>
    </row>
    <row r="866" spans="1:10" x14ac:dyDescent="0.25">
      <c r="A866" s="17" t="s">
        <v>509</v>
      </c>
      <c r="B866" s="17" t="s">
        <v>493</v>
      </c>
      <c r="C866" s="17" t="s">
        <v>452</v>
      </c>
      <c r="D866" s="18">
        <v>3</v>
      </c>
      <c r="E866" s="19" t="s">
        <v>1271</v>
      </c>
      <c r="F866" s="21">
        <v>1728.97</v>
      </c>
      <c r="H866" s="48" t="str">
        <f t="shared" si="26"/>
        <v>DOBCZYCE (3)</v>
      </c>
      <c r="I866" s="48" t="e">
        <f>VLOOKUP(H866,LGD!$C$2:$F$147,4,FALSE)</f>
        <v>#N/A</v>
      </c>
      <c r="J866" s="50">
        <f t="shared" si="27"/>
        <v>1728.97</v>
      </c>
    </row>
    <row r="867" spans="1:10" x14ac:dyDescent="0.25">
      <c r="A867" s="17" t="s">
        <v>509</v>
      </c>
      <c r="B867" s="17" t="s">
        <v>493</v>
      </c>
      <c r="C867" s="17" t="s">
        <v>451</v>
      </c>
      <c r="D867" s="18">
        <v>2</v>
      </c>
      <c r="E867" s="19" t="s">
        <v>1272</v>
      </c>
      <c r="F867" s="21">
        <v>782.43</v>
      </c>
      <c r="H867" s="48" t="str">
        <f t="shared" si="26"/>
        <v>LUBIEŃ (2)</v>
      </c>
      <c r="I867" s="48" t="e">
        <f>VLOOKUP(H867,LGD!$C$2:$F$147,4,FALSE)</f>
        <v>#N/A</v>
      </c>
      <c r="J867" s="50">
        <f t="shared" si="27"/>
        <v>782.43</v>
      </c>
    </row>
    <row r="868" spans="1:10" x14ac:dyDescent="0.25">
      <c r="A868" s="17" t="s">
        <v>509</v>
      </c>
      <c r="B868" s="17" t="s">
        <v>493</v>
      </c>
      <c r="C868" s="17" t="s">
        <v>454</v>
      </c>
      <c r="D868" s="18">
        <v>3</v>
      </c>
      <c r="E868" s="19" t="s">
        <v>1273</v>
      </c>
      <c r="F868" s="21">
        <v>1718.41</v>
      </c>
      <c r="H868" s="48" t="str">
        <f t="shared" si="26"/>
        <v>MYŚLENICE (3)</v>
      </c>
      <c r="I868" s="48" t="e">
        <f>VLOOKUP(H868,LGD!$C$2:$F$147,4,FALSE)</f>
        <v>#N/A</v>
      </c>
      <c r="J868" s="50">
        <f t="shared" si="27"/>
        <v>1718.41</v>
      </c>
    </row>
    <row r="869" spans="1:10" x14ac:dyDescent="0.25">
      <c r="A869" s="17" t="s">
        <v>509</v>
      </c>
      <c r="B869" s="17" t="s">
        <v>493</v>
      </c>
      <c r="C869" s="17" t="s">
        <v>456</v>
      </c>
      <c r="D869" s="18">
        <v>2</v>
      </c>
      <c r="E869" s="19" t="s">
        <v>1274</v>
      </c>
      <c r="F869" s="21">
        <v>1210.8499999999999</v>
      </c>
      <c r="H869" s="48" t="str">
        <f t="shared" si="26"/>
        <v>PCIM (2)</v>
      </c>
      <c r="I869" s="48" t="e">
        <f>VLOOKUP(H869,LGD!$C$2:$F$147,4,FALSE)</f>
        <v>#N/A</v>
      </c>
      <c r="J869" s="50">
        <f t="shared" si="27"/>
        <v>1210.8499999999999</v>
      </c>
    </row>
    <row r="870" spans="1:10" x14ac:dyDescent="0.25">
      <c r="A870" s="17" t="s">
        <v>509</v>
      </c>
      <c r="B870" s="17" t="s">
        <v>493</v>
      </c>
      <c r="C870" s="17" t="s">
        <v>458</v>
      </c>
      <c r="D870" s="18">
        <v>2</v>
      </c>
      <c r="E870" s="19" t="s">
        <v>1275</v>
      </c>
      <c r="F870" s="21">
        <v>1017.42</v>
      </c>
      <c r="H870" s="48" t="str">
        <f t="shared" si="26"/>
        <v>RACIECHOWICE (2)</v>
      </c>
      <c r="I870" s="48" t="e">
        <f>VLOOKUP(H870,LGD!$C$2:$F$147,4,FALSE)</f>
        <v>#N/A</v>
      </c>
      <c r="J870" s="50">
        <f t="shared" si="27"/>
        <v>1017.42</v>
      </c>
    </row>
    <row r="871" spans="1:10" x14ac:dyDescent="0.25">
      <c r="A871" s="17" t="s">
        <v>509</v>
      </c>
      <c r="B871" s="17" t="s">
        <v>493</v>
      </c>
      <c r="C871" s="17" t="s">
        <v>460</v>
      </c>
      <c r="D871" s="18">
        <v>2</v>
      </c>
      <c r="E871" s="19" t="s">
        <v>1276</v>
      </c>
      <c r="F871" s="21">
        <v>1444.31</v>
      </c>
      <c r="H871" s="48" t="str">
        <f t="shared" si="26"/>
        <v>SIEPRAW (2)</v>
      </c>
      <c r="I871" s="48" t="e">
        <f>VLOOKUP(H871,LGD!$C$2:$F$147,4,FALSE)</f>
        <v>#N/A</v>
      </c>
      <c r="J871" s="50">
        <f t="shared" si="27"/>
        <v>1444.31</v>
      </c>
    </row>
    <row r="872" spans="1:10" x14ac:dyDescent="0.25">
      <c r="A872" s="17" t="s">
        <v>509</v>
      </c>
      <c r="B872" s="17" t="s">
        <v>493</v>
      </c>
      <c r="C872" s="17" t="s">
        <v>467</v>
      </c>
      <c r="D872" s="18">
        <v>3</v>
      </c>
      <c r="E872" s="19" t="s">
        <v>1277</v>
      </c>
      <c r="F872" s="21">
        <v>1134.3599999999999</v>
      </c>
      <c r="H872" s="48" t="str">
        <f t="shared" si="26"/>
        <v>SUŁKOWICE (3)</v>
      </c>
      <c r="I872" s="48" t="e">
        <f>VLOOKUP(H872,LGD!$C$2:$F$147,4,FALSE)</f>
        <v>#N/A</v>
      </c>
      <c r="J872" s="50">
        <f t="shared" si="27"/>
        <v>1134.3599999999999</v>
      </c>
    </row>
    <row r="873" spans="1:10" x14ac:dyDescent="0.25">
      <c r="A873" s="17" t="s">
        <v>509</v>
      </c>
      <c r="B873" s="17" t="s">
        <v>493</v>
      </c>
      <c r="C873" s="17" t="s">
        <v>491</v>
      </c>
      <c r="D873" s="18">
        <v>2</v>
      </c>
      <c r="E873" s="19" t="s">
        <v>1278</v>
      </c>
      <c r="F873" s="21">
        <v>836.72</v>
      </c>
      <c r="H873" s="48" t="str">
        <f t="shared" si="26"/>
        <v>TOKARNIA (2)</v>
      </c>
      <c r="I873" s="48" t="e">
        <f>VLOOKUP(H873,LGD!$C$2:$F$147,4,FALSE)</f>
        <v>#N/A</v>
      </c>
      <c r="J873" s="50">
        <f t="shared" si="27"/>
        <v>836.72</v>
      </c>
    </row>
    <row r="874" spans="1:10" x14ac:dyDescent="0.25">
      <c r="A874" s="17" t="s">
        <v>509</v>
      </c>
      <c r="B874" s="17" t="s">
        <v>493</v>
      </c>
      <c r="C874" s="17" t="s">
        <v>493</v>
      </c>
      <c r="D874" s="18">
        <v>2</v>
      </c>
      <c r="E874" s="19" t="s">
        <v>1279</v>
      </c>
      <c r="F874" s="21">
        <v>958.47</v>
      </c>
      <c r="H874" s="48" t="str">
        <f t="shared" si="26"/>
        <v>WIŚNIOWA (2)</v>
      </c>
      <c r="I874" s="48" t="e">
        <f>VLOOKUP(H874,LGD!$C$2:$F$147,4,FALSE)</f>
        <v>#N/A</v>
      </c>
      <c r="J874" s="50">
        <f t="shared" si="27"/>
        <v>958.47</v>
      </c>
    </row>
    <row r="875" spans="1:10" x14ac:dyDescent="0.25">
      <c r="A875" s="17" t="s">
        <v>509</v>
      </c>
      <c r="B875" s="17" t="s">
        <v>506</v>
      </c>
      <c r="C875" s="17" t="s">
        <v>452</v>
      </c>
      <c r="D875" s="18">
        <v>1</v>
      </c>
      <c r="E875" s="19" t="s">
        <v>1280</v>
      </c>
      <c r="F875" s="21">
        <v>951.62</v>
      </c>
      <c r="H875" s="48" t="str">
        <f t="shared" si="26"/>
        <v>GRYBÓW (1)</v>
      </c>
      <c r="I875" s="48" t="e">
        <f>VLOOKUP(H875,LGD!$C$2:$F$147,4,FALSE)</f>
        <v>#N/A</v>
      </c>
      <c r="J875" s="50">
        <f t="shared" si="27"/>
        <v>951.62</v>
      </c>
    </row>
    <row r="876" spans="1:10" x14ac:dyDescent="0.25">
      <c r="A876" s="17" t="s">
        <v>509</v>
      </c>
      <c r="B876" s="17" t="s">
        <v>506</v>
      </c>
      <c r="C876" s="17" t="s">
        <v>451</v>
      </c>
      <c r="D876" s="18">
        <v>2</v>
      </c>
      <c r="E876" s="19" t="s">
        <v>1281</v>
      </c>
      <c r="F876" s="21">
        <v>1550.01</v>
      </c>
      <c r="H876" s="48" t="str">
        <f t="shared" si="26"/>
        <v>CHEŁMIEC (2)</v>
      </c>
      <c r="I876" s="48" t="e">
        <f>VLOOKUP(H876,LGD!$C$2:$F$147,4,FALSE)</f>
        <v>#N/A</v>
      </c>
      <c r="J876" s="50">
        <f t="shared" si="27"/>
        <v>1550.01</v>
      </c>
    </row>
    <row r="877" spans="1:10" x14ac:dyDescent="0.25">
      <c r="A877" s="17" t="s">
        <v>509</v>
      </c>
      <c r="B877" s="17" t="s">
        <v>506</v>
      </c>
      <c r="C877" s="17" t="s">
        <v>454</v>
      </c>
      <c r="D877" s="18">
        <v>2</v>
      </c>
      <c r="E877" s="19" t="s">
        <v>1282</v>
      </c>
      <c r="F877" s="21">
        <v>1321.72</v>
      </c>
      <c r="H877" s="48" t="str">
        <f t="shared" si="26"/>
        <v>GRÓDEK NAD DUNAJCEM (2)</v>
      </c>
      <c r="I877" s="48" t="e">
        <f>VLOOKUP(H877,LGD!$C$2:$F$147,4,FALSE)</f>
        <v>#N/A</v>
      </c>
      <c r="J877" s="50">
        <f t="shared" si="27"/>
        <v>1321.72</v>
      </c>
    </row>
    <row r="878" spans="1:10" x14ac:dyDescent="0.25">
      <c r="A878" s="17" t="s">
        <v>509</v>
      </c>
      <c r="B878" s="17" t="s">
        <v>506</v>
      </c>
      <c r="C878" s="17" t="s">
        <v>456</v>
      </c>
      <c r="D878" s="18">
        <v>2</v>
      </c>
      <c r="E878" s="19" t="s">
        <v>1280</v>
      </c>
      <c r="F878" s="21">
        <v>770.63</v>
      </c>
      <c r="H878" s="48" t="str">
        <f t="shared" si="26"/>
        <v>GRYBÓW (2)</v>
      </c>
      <c r="I878" s="48" t="e">
        <f>VLOOKUP(H878,LGD!$C$2:$F$147,4,FALSE)</f>
        <v>#N/A</v>
      </c>
      <c r="J878" s="50">
        <f t="shared" si="27"/>
        <v>770.63</v>
      </c>
    </row>
    <row r="879" spans="1:10" x14ac:dyDescent="0.25">
      <c r="A879" s="17" t="s">
        <v>509</v>
      </c>
      <c r="B879" s="17" t="s">
        <v>506</v>
      </c>
      <c r="C879" s="17" t="s">
        <v>458</v>
      </c>
      <c r="D879" s="18">
        <v>2</v>
      </c>
      <c r="E879" s="19" t="s">
        <v>1283</v>
      </c>
      <c r="F879" s="21">
        <v>1056.8499999999999</v>
      </c>
      <c r="H879" s="48" t="str">
        <f t="shared" si="26"/>
        <v>KAMIONKA WIELKA (2)</v>
      </c>
      <c r="I879" s="48" t="e">
        <f>VLOOKUP(H879,LGD!$C$2:$F$147,4,FALSE)</f>
        <v>#N/A</v>
      </c>
      <c r="J879" s="50">
        <f t="shared" si="27"/>
        <v>1056.8499999999999</v>
      </c>
    </row>
    <row r="880" spans="1:10" x14ac:dyDescent="0.25">
      <c r="A880" s="17" t="s">
        <v>509</v>
      </c>
      <c r="B880" s="17" t="s">
        <v>506</v>
      </c>
      <c r="C880" s="17" t="s">
        <v>460</v>
      </c>
      <c r="D880" s="18">
        <v>2</v>
      </c>
      <c r="E880" s="19" t="s">
        <v>1284</v>
      </c>
      <c r="F880" s="21">
        <v>656.55</v>
      </c>
      <c r="H880" s="48" t="str">
        <f t="shared" si="26"/>
        <v>KORZENNA (2)</v>
      </c>
      <c r="I880" s="48" t="e">
        <f>VLOOKUP(H880,LGD!$C$2:$F$147,4,FALSE)</f>
        <v>#N/A</v>
      </c>
      <c r="J880" s="50">
        <f t="shared" si="27"/>
        <v>656.55</v>
      </c>
    </row>
    <row r="881" spans="1:10" x14ac:dyDescent="0.25">
      <c r="A881" s="17" t="s">
        <v>509</v>
      </c>
      <c r="B881" s="17" t="s">
        <v>506</v>
      </c>
      <c r="C881" s="17" t="s">
        <v>467</v>
      </c>
      <c r="D881" s="18">
        <v>3</v>
      </c>
      <c r="E881" s="19" t="s">
        <v>1285</v>
      </c>
      <c r="F881" s="21">
        <v>1743.11</v>
      </c>
      <c r="H881" s="48" t="str">
        <f t="shared" si="26"/>
        <v>KRYNICA-ZDRÓJ (3)</v>
      </c>
      <c r="I881" s="48" t="e">
        <f>VLOOKUP(H881,LGD!$C$2:$F$147,4,FALSE)</f>
        <v>#N/A</v>
      </c>
      <c r="J881" s="50">
        <f t="shared" si="27"/>
        <v>1743.11</v>
      </c>
    </row>
    <row r="882" spans="1:10" x14ac:dyDescent="0.25">
      <c r="A882" s="17" t="s">
        <v>509</v>
      </c>
      <c r="B882" s="17" t="s">
        <v>506</v>
      </c>
      <c r="C882" s="17" t="s">
        <v>491</v>
      </c>
      <c r="D882" s="18">
        <v>2</v>
      </c>
      <c r="E882" s="19" t="s">
        <v>1286</v>
      </c>
      <c r="F882" s="21">
        <v>917.99</v>
      </c>
      <c r="H882" s="48" t="str">
        <f t="shared" si="26"/>
        <v>ŁABOWA (2)</v>
      </c>
      <c r="I882" s="48" t="e">
        <f>VLOOKUP(H882,LGD!$C$2:$F$147,4,FALSE)</f>
        <v>#N/A</v>
      </c>
      <c r="J882" s="50">
        <f t="shared" si="27"/>
        <v>917.99</v>
      </c>
    </row>
    <row r="883" spans="1:10" x14ac:dyDescent="0.25">
      <c r="A883" s="17" t="s">
        <v>509</v>
      </c>
      <c r="B883" s="17" t="s">
        <v>506</v>
      </c>
      <c r="C883" s="17" t="s">
        <v>493</v>
      </c>
      <c r="D883" s="18">
        <v>2</v>
      </c>
      <c r="E883" s="19" t="s">
        <v>1287</v>
      </c>
      <c r="F883" s="21">
        <v>771.43</v>
      </c>
      <c r="H883" s="48" t="str">
        <f t="shared" si="26"/>
        <v>ŁĄCKO (2)</v>
      </c>
      <c r="I883" s="48" t="e">
        <f>VLOOKUP(H883,LGD!$C$2:$F$147,4,FALSE)</f>
        <v>#N/A</v>
      </c>
      <c r="J883" s="50">
        <f t="shared" si="27"/>
        <v>771.43</v>
      </c>
    </row>
    <row r="884" spans="1:10" x14ac:dyDescent="0.25">
      <c r="A884" s="17" t="s">
        <v>509</v>
      </c>
      <c r="B884" s="17" t="s">
        <v>506</v>
      </c>
      <c r="C884" s="17" t="s">
        <v>506</v>
      </c>
      <c r="D884" s="18">
        <v>2</v>
      </c>
      <c r="E884" s="19" t="s">
        <v>1288</v>
      </c>
      <c r="F884" s="21">
        <v>1225.25</v>
      </c>
      <c r="H884" s="48" t="str">
        <f t="shared" si="26"/>
        <v>ŁOSOSINA DOLNA (2)</v>
      </c>
      <c r="I884" s="48" t="e">
        <f>VLOOKUP(H884,LGD!$C$2:$F$147,4,FALSE)</f>
        <v>#N/A</v>
      </c>
      <c r="J884" s="50">
        <f t="shared" si="27"/>
        <v>1225.25</v>
      </c>
    </row>
    <row r="885" spans="1:10" x14ac:dyDescent="0.25">
      <c r="A885" s="17" t="s">
        <v>509</v>
      </c>
      <c r="B885" s="17" t="s">
        <v>506</v>
      </c>
      <c r="C885" s="17" t="s">
        <v>508</v>
      </c>
      <c r="D885" s="18">
        <v>3</v>
      </c>
      <c r="E885" s="19" t="s">
        <v>1289</v>
      </c>
      <c r="F885" s="21">
        <v>1460.7</v>
      </c>
      <c r="H885" s="48" t="str">
        <f t="shared" si="26"/>
        <v>MUSZYNA (3)</v>
      </c>
      <c r="I885" s="48" t="e">
        <f>VLOOKUP(H885,LGD!$C$2:$F$147,4,FALSE)</f>
        <v>#N/A</v>
      </c>
      <c r="J885" s="50">
        <f t="shared" si="27"/>
        <v>1460.7</v>
      </c>
    </row>
    <row r="886" spans="1:10" x14ac:dyDescent="0.25">
      <c r="A886" s="17" t="s">
        <v>509</v>
      </c>
      <c r="B886" s="17" t="s">
        <v>506</v>
      </c>
      <c r="C886" s="17" t="s">
        <v>509</v>
      </c>
      <c r="D886" s="18">
        <v>2</v>
      </c>
      <c r="E886" s="19" t="s">
        <v>1290</v>
      </c>
      <c r="F886" s="21">
        <v>1188.9100000000001</v>
      </c>
      <c r="H886" s="48" t="str">
        <f t="shared" si="26"/>
        <v>NAWOJOWA (2)</v>
      </c>
      <c r="I886" s="48" t="e">
        <f>VLOOKUP(H886,LGD!$C$2:$F$147,4,FALSE)</f>
        <v>#N/A</v>
      </c>
      <c r="J886" s="50">
        <f t="shared" si="27"/>
        <v>1188.9100000000001</v>
      </c>
    </row>
    <row r="887" spans="1:10" x14ac:dyDescent="0.25">
      <c r="A887" s="17" t="s">
        <v>509</v>
      </c>
      <c r="B887" s="17" t="s">
        <v>506</v>
      </c>
      <c r="C887" s="17" t="s">
        <v>511</v>
      </c>
      <c r="D887" s="18">
        <v>3</v>
      </c>
      <c r="E887" s="19" t="s">
        <v>1291</v>
      </c>
      <c r="F887" s="21">
        <v>977.43</v>
      </c>
      <c r="H887" s="48" t="str">
        <f t="shared" si="26"/>
        <v>PIWNICZNA-ZDRÓJ (3)</v>
      </c>
      <c r="I887" s="48" t="e">
        <f>VLOOKUP(H887,LGD!$C$2:$F$147,4,FALSE)</f>
        <v>#N/A</v>
      </c>
      <c r="J887" s="50">
        <f t="shared" si="27"/>
        <v>977.43</v>
      </c>
    </row>
    <row r="888" spans="1:10" x14ac:dyDescent="0.25">
      <c r="A888" s="17" t="s">
        <v>509</v>
      </c>
      <c r="B888" s="17" t="s">
        <v>506</v>
      </c>
      <c r="C888" s="17" t="s">
        <v>513</v>
      </c>
      <c r="D888" s="18">
        <v>2</v>
      </c>
      <c r="E888" s="19" t="s">
        <v>1292</v>
      </c>
      <c r="F888" s="21">
        <v>934.69</v>
      </c>
      <c r="H888" s="48" t="str">
        <f t="shared" si="26"/>
        <v>PODEGRODZIE (2)</v>
      </c>
      <c r="I888" s="48" t="e">
        <f>VLOOKUP(H888,LGD!$C$2:$F$147,4,FALSE)</f>
        <v>#N/A</v>
      </c>
      <c r="J888" s="50">
        <f t="shared" si="27"/>
        <v>934.69</v>
      </c>
    </row>
    <row r="889" spans="1:10" x14ac:dyDescent="0.25">
      <c r="A889" s="17" t="s">
        <v>509</v>
      </c>
      <c r="B889" s="17" t="s">
        <v>506</v>
      </c>
      <c r="C889" s="17" t="s">
        <v>546</v>
      </c>
      <c r="D889" s="18">
        <v>2</v>
      </c>
      <c r="E889" s="19" t="s">
        <v>1293</v>
      </c>
      <c r="F889" s="21">
        <v>937.25</v>
      </c>
      <c r="H889" s="48" t="str">
        <f t="shared" si="26"/>
        <v>RYTRO (2)</v>
      </c>
      <c r="I889" s="48" t="e">
        <f>VLOOKUP(H889,LGD!$C$2:$F$147,4,FALSE)</f>
        <v>#N/A</v>
      </c>
      <c r="J889" s="50">
        <f t="shared" si="27"/>
        <v>937.25</v>
      </c>
    </row>
    <row r="890" spans="1:10" x14ac:dyDescent="0.25">
      <c r="A890" s="17" t="s">
        <v>509</v>
      </c>
      <c r="B890" s="17" t="s">
        <v>506</v>
      </c>
      <c r="C890" s="17" t="s">
        <v>550</v>
      </c>
      <c r="D890" s="18">
        <v>3</v>
      </c>
      <c r="E890" s="19" t="s">
        <v>1294</v>
      </c>
      <c r="F890" s="21">
        <v>1049.71</v>
      </c>
      <c r="H890" s="48" t="str">
        <f t="shared" si="26"/>
        <v>STARY SĄCZ (3)</v>
      </c>
      <c r="I890" s="48" t="e">
        <f>VLOOKUP(H890,LGD!$C$2:$F$147,4,FALSE)</f>
        <v>#N/A</v>
      </c>
      <c r="J890" s="50">
        <f t="shared" si="27"/>
        <v>1049.71</v>
      </c>
    </row>
    <row r="891" spans="1:10" x14ac:dyDescent="0.25">
      <c r="A891" s="17" t="s">
        <v>509</v>
      </c>
      <c r="B891" s="17" t="s">
        <v>508</v>
      </c>
      <c r="C891" s="17" t="s">
        <v>452</v>
      </c>
      <c r="D891" s="18">
        <v>1</v>
      </c>
      <c r="E891" s="19" t="s">
        <v>1295</v>
      </c>
      <c r="F891" s="21">
        <v>1700.49</v>
      </c>
      <c r="H891" s="48" t="str">
        <f t="shared" si="26"/>
        <v>NOWY TARG (1)</v>
      </c>
      <c r="I891" s="48" t="e">
        <f>VLOOKUP(H891,LGD!$C$2:$F$147,4,FALSE)</f>
        <v>#N/A</v>
      </c>
      <c r="J891" s="50">
        <f t="shared" si="27"/>
        <v>1700.49</v>
      </c>
    </row>
    <row r="892" spans="1:10" x14ac:dyDescent="0.25">
      <c r="A892" s="17" t="s">
        <v>509</v>
      </c>
      <c r="B892" s="17" t="s">
        <v>508</v>
      </c>
      <c r="C892" s="17" t="s">
        <v>451</v>
      </c>
      <c r="D892" s="18">
        <v>3</v>
      </c>
      <c r="E892" s="19" t="s">
        <v>1296</v>
      </c>
      <c r="F892" s="21">
        <v>1659.62</v>
      </c>
      <c r="H892" s="48" t="str">
        <f t="shared" si="26"/>
        <v>SZCZAWNICA (3)</v>
      </c>
      <c r="I892" s="48" t="e">
        <f>VLOOKUP(H892,LGD!$C$2:$F$147,4,FALSE)</f>
        <v>#N/A</v>
      </c>
      <c r="J892" s="50">
        <f t="shared" si="27"/>
        <v>1659.62</v>
      </c>
    </row>
    <row r="893" spans="1:10" x14ac:dyDescent="0.25">
      <c r="A893" s="17" t="s">
        <v>509</v>
      </c>
      <c r="B893" s="17" t="s">
        <v>508</v>
      </c>
      <c r="C893" s="17" t="s">
        <v>454</v>
      </c>
      <c r="D893" s="18">
        <v>2</v>
      </c>
      <c r="E893" s="19" t="s">
        <v>1297</v>
      </c>
      <c r="F893" s="21">
        <v>599.09</v>
      </c>
      <c r="H893" s="48" t="str">
        <f t="shared" si="26"/>
        <v>CZARNY DUNAJEC (2)</v>
      </c>
      <c r="I893" s="48" t="e">
        <f>VLOOKUP(H893,LGD!$C$2:$F$147,4,FALSE)</f>
        <v>#N/A</v>
      </c>
      <c r="J893" s="50">
        <f t="shared" si="27"/>
        <v>599.09</v>
      </c>
    </row>
    <row r="894" spans="1:10" x14ac:dyDescent="0.25">
      <c r="A894" s="17" t="s">
        <v>509</v>
      </c>
      <c r="B894" s="17" t="s">
        <v>508</v>
      </c>
      <c r="C894" s="17" t="s">
        <v>456</v>
      </c>
      <c r="D894" s="18">
        <v>2</v>
      </c>
      <c r="E894" s="19" t="s">
        <v>1298</v>
      </c>
      <c r="F894" s="21">
        <v>1183.4100000000001</v>
      </c>
      <c r="H894" s="48" t="str">
        <f t="shared" si="26"/>
        <v>CZORSZTYN (2)</v>
      </c>
      <c r="I894" s="48" t="e">
        <f>VLOOKUP(H894,LGD!$C$2:$F$147,4,FALSE)</f>
        <v>#N/A</v>
      </c>
      <c r="J894" s="50">
        <f t="shared" si="27"/>
        <v>1183.4100000000001</v>
      </c>
    </row>
    <row r="895" spans="1:10" x14ac:dyDescent="0.25">
      <c r="A895" s="17" t="s">
        <v>509</v>
      </c>
      <c r="B895" s="17" t="s">
        <v>508</v>
      </c>
      <c r="C895" s="17" t="s">
        <v>458</v>
      </c>
      <c r="D895" s="18">
        <v>2</v>
      </c>
      <c r="E895" s="19" t="s">
        <v>1299</v>
      </c>
      <c r="F895" s="21">
        <v>899.94</v>
      </c>
      <c r="H895" s="48" t="str">
        <f t="shared" si="26"/>
        <v>JABŁONKA (2)</v>
      </c>
      <c r="I895" s="48" t="e">
        <f>VLOOKUP(H895,LGD!$C$2:$F$147,4,FALSE)</f>
        <v>#N/A</v>
      </c>
      <c r="J895" s="50">
        <f t="shared" si="27"/>
        <v>899.94</v>
      </c>
    </row>
    <row r="896" spans="1:10" x14ac:dyDescent="0.25">
      <c r="A896" s="17" t="s">
        <v>509</v>
      </c>
      <c r="B896" s="17" t="s">
        <v>508</v>
      </c>
      <c r="C896" s="17" t="s">
        <v>460</v>
      </c>
      <c r="D896" s="18">
        <v>2</v>
      </c>
      <c r="E896" s="19" t="s">
        <v>1300</v>
      </c>
      <c r="F896" s="21">
        <v>919.96</v>
      </c>
      <c r="H896" s="48" t="str">
        <f t="shared" si="26"/>
        <v>KROŚCIENKO NAD DUNAJCEM (2)</v>
      </c>
      <c r="I896" s="48" t="e">
        <f>VLOOKUP(H896,LGD!$C$2:$F$147,4,FALSE)</f>
        <v>#N/A</v>
      </c>
      <c r="J896" s="50">
        <f t="shared" si="27"/>
        <v>919.96</v>
      </c>
    </row>
    <row r="897" spans="1:10" x14ac:dyDescent="0.25">
      <c r="A897" s="17" t="s">
        <v>509</v>
      </c>
      <c r="B897" s="17" t="s">
        <v>508</v>
      </c>
      <c r="C897" s="17" t="s">
        <v>467</v>
      </c>
      <c r="D897" s="18">
        <v>2</v>
      </c>
      <c r="E897" s="19" t="s">
        <v>1301</v>
      </c>
      <c r="F897" s="21">
        <v>519.09</v>
      </c>
      <c r="H897" s="48" t="str">
        <f t="shared" si="26"/>
        <v>LIPNICA WIELKA (2)</v>
      </c>
      <c r="I897" s="48" t="e">
        <f>VLOOKUP(H897,LGD!$C$2:$F$147,4,FALSE)</f>
        <v>#N/A</v>
      </c>
      <c r="J897" s="50">
        <f t="shared" si="27"/>
        <v>519.09</v>
      </c>
    </row>
    <row r="898" spans="1:10" x14ac:dyDescent="0.25">
      <c r="A898" s="17" t="s">
        <v>509</v>
      </c>
      <c r="B898" s="17" t="s">
        <v>508</v>
      </c>
      <c r="C898" s="17" t="s">
        <v>491</v>
      </c>
      <c r="D898" s="18">
        <v>2</v>
      </c>
      <c r="E898" s="19" t="s">
        <v>1302</v>
      </c>
      <c r="F898" s="21">
        <v>1003.23</v>
      </c>
      <c r="H898" s="48" t="str">
        <f t="shared" si="26"/>
        <v>ŁAPSZE NIŻNE (2)</v>
      </c>
      <c r="I898" s="48" t="e">
        <f>VLOOKUP(H898,LGD!$C$2:$F$147,4,FALSE)</f>
        <v>#N/A</v>
      </c>
      <c r="J898" s="50">
        <f t="shared" si="27"/>
        <v>1003.23</v>
      </c>
    </row>
    <row r="899" spans="1:10" x14ac:dyDescent="0.25">
      <c r="A899" s="17" t="s">
        <v>509</v>
      </c>
      <c r="B899" s="17" t="s">
        <v>508</v>
      </c>
      <c r="C899" s="17" t="s">
        <v>493</v>
      </c>
      <c r="D899" s="18">
        <v>2</v>
      </c>
      <c r="E899" s="19" t="s">
        <v>1295</v>
      </c>
      <c r="F899" s="21">
        <v>669.16</v>
      </c>
      <c r="H899" s="48" t="str">
        <f t="shared" si="26"/>
        <v>NOWY TARG (2)</v>
      </c>
      <c r="I899" s="48" t="e">
        <f>VLOOKUP(H899,LGD!$C$2:$F$147,4,FALSE)</f>
        <v>#N/A</v>
      </c>
      <c r="J899" s="50">
        <f t="shared" si="27"/>
        <v>669.16</v>
      </c>
    </row>
    <row r="900" spans="1:10" x14ac:dyDescent="0.25">
      <c r="A900" s="17" t="s">
        <v>509</v>
      </c>
      <c r="B900" s="17" t="s">
        <v>508</v>
      </c>
      <c r="C900" s="17" t="s">
        <v>506</v>
      </c>
      <c r="D900" s="18">
        <v>2</v>
      </c>
      <c r="E900" s="19" t="s">
        <v>1303</v>
      </c>
      <c r="F900" s="21">
        <v>985.37</v>
      </c>
      <c r="H900" s="48" t="str">
        <f t="shared" si="26"/>
        <v>OCHOTNICA DOLNA (2)</v>
      </c>
      <c r="I900" s="48" t="e">
        <f>VLOOKUP(H900,LGD!$C$2:$F$147,4,FALSE)</f>
        <v>#N/A</v>
      </c>
      <c r="J900" s="50">
        <f t="shared" si="27"/>
        <v>985.37</v>
      </c>
    </row>
    <row r="901" spans="1:10" x14ac:dyDescent="0.25">
      <c r="A901" s="17" t="s">
        <v>509</v>
      </c>
      <c r="B901" s="17" t="s">
        <v>508</v>
      </c>
      <c r="C901" s="17" t="s">
        <v>508</v>
      </c>
      <c r="D901" s="18">
        <v>2</v>
      </c>
      <c r="E901" s="19" t="s">
        <v>1304</v>
      </c>
      <c r="F901" s="21">
        <v>727.83</v>
      </c>
      <c r="H901" s="48" t="str">
        <f t="shared" si="26"/>
        <v>RABA WYŻNA (2)</v>
      </c>
      <c r="I901" s="48" t="e">
        <f>VLOOKUP(H901,LGD!$C$2:$F$147,4,FALSE)</f>
        <v>#N/A</v>
      </c>
      <c r="J901" s="50">
        <f t="shared" si="27"/>
        <v>727.83</v>
      </c>
    </row>
    <row r="902" spans="1:10" x14ac:dyDescent="0.25">
      <c r="A902" s="17" t="s">
        <v>509</v>
      </c>
      <c r="B902" s="17" t="s">
        <v>508</v>
      </c>
      <c r="C902" s="17" t="s">
        <v>509</v>
      </c>
      <c r="D902" s="18">
        <v>3</v>
      </c>
      <c r="E902" s="19" t="s">
        <v>1305</v>
      </c>
      <c r="F902" s="21">
        <v>1305.71</v>
      </c>
      <c r="H902" s="48" t="str">
        <f t="shared" si="26"/>
        <v>RABKA-ZDRÓJ (3)</v>
      </c>
      <c r="I902" s="48" t="e">
        <f>VLOOKUP(H902,LGD!$C$2:$F$147,4,FALSE)</f>
        <v>#N/A</v>
      </c>
      <c r="J902" s="50">
        <f t="shared" si="27"/>
        <v>1305.71</v>
      </c>
    </row>
    <row r="903" spans="1:10" x14ac:dyDescent="0.25">
      <c r="A903" s="17" t="s">
        <v>509</v>
      </c>
      <c r="B903" s="17" t="s">
        <v>508</v>
      </c>
      <c r="C903" s="17" t="s">
        <v>511</v>
      </c>
      <c r="D903" s="18">
        <v>2</v>
      </c>
      <c r="E903" s="19" t="s">
        <v>1306</v>
      </c>
      <c r="F903" s="21">
        <v>977.22</v>
      </c>
      <c r="H903" s="48" t="str">
        <f t="shared" si="26"/>
        <v>SPYTKOWICE (2)</v>
      </c>
      <c r="I903" s="48" t="e">
        <f>VLOOKUP(H903,LGD!$C$2:$F$147,4,FALSE)</f>
        <v>#N/A</v>
      </c>
      <c r="J903" s="50">
        <f t="shared" si="27"/>
        <v>977.22</v>
      </c>
    </row>
    <row r="904" spans="1:10" x14ac:dyDescent="0.25">
      <c r="A904" s="17" t="s">
        <v>509</v>
      </c>
      <c r="B904" s="17" t="s">
        <v>508</v>
      </c>
      <c r="C904" s="17" t="s">
        <v>513</v>
      </c>
      <c r="D904" s="18">
        <v>2</v>
      </c>
      <c r="E904" s="19" t="s">
        <v>1307</v>
      </c>
      <c r="F904" s="21">
        <v>799.58</v>
      </c>
      <c r="H904" s="48" t="str">
        <f t="shared" ref="H904:H967" si="28">CONCATENATE(E904," (",D904,")")</f>
        <v>SZAFLARY (2)</v>
      </c>
      <c r="I904" s="48" t="e">
        <f>VLOOKUP(H904,LGD!$C$2:$F$147,4,FALSE)</f>
        <v>#N/A</v>
      </c>
      <c r="J904" s="50">
        <f t="shared" ref="J904:J967" si="29">F904</f>
        <v>799.58</v>
      </c>
    </row>
    <row r="905" spans="1:10" x14ac:dyDescent="0.25">
      <c r="A905" s="17" t="s">
        <v>509</v>
      </c>
      <c r="B905" s="17" t="s">
        <v>509</v>
      </c>
      <c r="C905" s="17" t="s">
        <v>452</v>
      </c>
      <c r="D905" s="18">
        <v>1</v>
      </c>
      <c r="E905" s="19" t="s">
        <v>1308</v>
      </c>
      <c r="F905" s="21">
        <v>2718.4</v>
      </c>
      <c r="H905" s="48" t="str">
        <f t="shared" si="28"/>
        <v>BUKOWNO (1)</v>
      </c>
      <c r="I905" s="48" t="e">
        <f>VLOOKUP(H905,LGD!$C$2:$F$147,4,FALSE)</f>
        <v>#N/A</v>
      </c>
      <c r="J905" s="50">
        <f t="shared" si="29"/>
        <v>2718.4</v>
      </c>
    </row>
    <row r="906" spans="1:10" x14ac:dyDescent="0.25">
      <c r="A906" s="17" t="s">
        <v>509</v>
      </c>
      <c r="B906" s="17" t="s">
        <v>509</v>
      </c>
      <c r="C906" s="17" t="s">
        <v>454</v>
      </c>
      <c r="D906" s="18">
        <v>2</v>
      </c>
      <c r="E906" s="19" t="s">
        <v>1222</v>
      </c>
      <c r="F906" s="21">
        <v>2594.73</v>
      </c>
      <c r="H906" s="48" t="str">
        <f t="shared" si="28"/>
        <v>BOLESŁAW (2)</v>
      </c>
      <c r="I906" s="48" t="e">
        <f>VLOOKUP(H906,LGD!$C$2:$F$147,4,FALSE)</f>
        <v>#N/A</v>
      </c>
      <c r="J906" s="50">
        <f t="shared" si="29"/>
        <v>2594.73</v>
      </c>
    </row>
    <row r="907" spans="1:10" x14ac:dyDescent="0.25">
      <c r="A907" s="17" t="s">
        <v>509</v>
      </c>
      <c r="B907" s="17" t="s">
        <v>509</v>
      </c>
      <c r="C907" s="17" t="s">
        <v>456</v>
      </c>
      <c r="D907" s="18">
        <v>2</v>
      </c>
      <c r="E907" s="19" t="s">
        <v>1309</v>
      </c>
      <c r="F907" s="21">
        <v>2270.42</v>
      </c>
      <c r="H907" s="48" t="str">
        <f t="shared" si="28"/>
        <v>KLUCZE (2)</v>
      </c>
      <c r="I907" s="48" t="e">
        <f>VLOOKUP(H907,LGD!$C$2:$F$147,4,FALSE)</f>
        <v>#N/A</v>
      </c>
      <c r="J907" s="50">
        <f t="shared" si="29"/>
        <v>2270.42</v>
      </c>
    </row>
    <row r="908" spans="1:10" x14ac:dyDescent="0.25">
      <c r="A908" s="17" t="s">
        <v>509</v>
      </c>
      <c r="B908" s="17" t="s">
        <v>509</v>
      </c>
      <c r="C908" s="17" t="s">
        <v>458</v>
      </c>
      <c r="D908" s="18">
        <v>3</v>
      </c>
      <c r="E908" s="19" t="s">
        <v>1310</v>
      </c>
      <c r="F908" s="21">
        <v>1799.15</v>
      </c>
      <c r="H908" s="48" t="str">
        <f t="shared" si="28"/>
        <v>OLKUSZ (3)</v>
      </c>
      <c r="I908" s="48" t="e">
        <f>VLOOKUP(H908,LGD!$C$2:$F$147,4,FALSE)</f>
        <v>#N/A</v>
      </c>
      <c r="J908" s="50">
        <f t="shared" si="29"/>
        <v>1799.15</v>
      </c>
    </row>
    <row r="909" spans="1:10" x14ac:dyDescent="0.25">
      <c r="A909" s="17" t="s">
        <v>509</v>
      </c>
      <c r="B909" s="17" t="s">
        <v>509</v>
      </c>
      <c r="C909" s="17" t="s">
        <v>460</v>
      </c>
      <c r="D909" s="18">
        <v>2</v>
      </c>
      <c r="E909" s="19" t="s">
        <v>1311</v>
      </c>
      <c r="F909" s="21">
        <v>1198.04</v>
      </c>
      <c r="H909" s="48" t="str">
        <f t="shared" si="28"/>
        <v>TRZYCIĄŻ (2)</v>
      </c>
      <c r="I909" s="48" t="e">
        <f>VLOOKUP(H909,LGD!$C$2:$F$147,4,FALSE)</f>
        <v>#N/A</v>
      </c>
      <c r="J909" s="50">
        <f t="shared" si="29"/>
        <v>1198.04</v>
      </c>
    </row>
    <row r="910" spans="1:10" x14ac:dyDescent="0.25">
      <c r="A910" s="17" t="s">
        <v>509</v>
      </c>
      <c r="B910" s="17" t="s">
        <v>509</v>
      </c>
      <c r="C910" s="17" t="s">
        <v>467</v>
      </c>
      <c r="D910" s="18">
        <v>3</v>
      </c>
      <c r="E910" s="19" t="s">
        <v>1312</v>
      </c>
      <c r="F910" s="21">
        <v>1752.99</v>
      </c>
      <c r="H910" s="48" t="str">
        <f t="shared" si="28"/>
        <v>WOLBROM (3)</v>
      </c>
      <c r="I910" s="48" t="e">
        <f>VLOOKUP(H910,LGD!$C$2:$F$147,4,FALSE)</f>
        <v>#N/A</v>
      </c>
      <c r="J910" s="50">
        <f t="shared" si="29"/>
        <v>1752.99</v>
      </c>
    </row>
    <row r="911" spans="1:10" x14ac:dyDescent="0.25">
      <c r="A911" s="17" t="s">
        <v>509</v>
      </c>
      <c r="B911" s="17" t="s">
        <v>511</v>
      </c>
      <c r="C911" s="17" t="s">
        <v>452</v>
      </c>
      <c r="D911" s="18">
        <v>1</v>
      </c>
      <c r="E911" s="19" t="s">
        <v>1313</v>
      </c>
      <c r="F911" s="21">
        <v>2377.4299999999998</v>
      </c>
      <c r="H911" s="48" t="str">
        <f t="shared" si="28"/>
        <v>OŚWIĘCIM (1)</v>
      </c>
      <c r="I911" s="48" t="e">
        <f>VLOOKUP(H911,LGD!$C$2:$F$147,4,FALSE)</f>
        <v>#N/A</v>
      </c>
      <c r="J911" s="50">
        <f t="shared" si="29"/>
        <v>2377.4299999999998</v>
      </c>
    </row>
    <row r="912" spans="1:10" x14ac:dyDescent="0.25">
      <c r="A912" s="17" t="s">
        <v>509</v>
      </c>
      <c r="B912" s="17" t="s">
        <v>511</v>
      </c>
      <c r="C912" s="17" t="s">
        <v>451</v>
      </c>
      <c r="D912" s="18">
        <v>3</v>
      </c>
      <c r="E912" s="19" t="s">
        <v>1314</v>
      </c>
      <c r="F912" s="21">
        <v>2220.96</v>
      </c>
      <c r="H912" s="48" t="str">
        <f t="shared" si="28"/>
        <v>BRZESZCZE (3)</v>
      </c>
      <c r="I912" s="48" t="e">
        <f>VLOOKUP(H912,LGD!$C$2:$F$147,4,FALSE)</f>
        <v>#N/A</v>
      </c>
      <c r="J912" s="50">
        <f t="shared" si="29"/>
        <v>2220.96</v>
      </c>
    </row>
    <row r="913" spans="1:10" x14ac:dyDescent="0.25">
      <c r="A913" s="17" t="s">
        <v>509</v>
      </c>
      <c r="B913" s="17" t="s">
        <v>511</v>
      </c>
      <c r="C913" s="17" t="s">
        <v>454</v>
      </c>
      <c r="D913" s="18">
        <v>3</v>
      </c>
      <c r="E913" s="19" t="s">
        <v>1315</v>
      </c>
      <c r="F913" s="21">
        <v>1661.22</v>
      </c>
      <c r="H913" s="48" t="str">
        <f t="shared" si="28"/>
        <v>CHEŁMEK (3)</v>
      </c>
      <c r="I913" s="48" t="e">
        <f>VLOOKUP(H913,LGD!$C$2:$F$147,4,FALSE)</f>
        <v>#N/A</v>
      </c>
      <c r="J913" s="50">
        <f t="shared" si="29"/>
        <v>1661.22</v>
      </c>
    </row>
    <row r="914" spans="1:10" x14ac:dyDescent="0.25">
      <c r="A914" s="17" t="s">
        <v>509</v>
      </c>
      <c r="B914" s="17" t="s">
        <v>511</v>
      </c>
      <c r="C914" s="17" t="s">
        <v>456</v>
      </c>
      <c r="D914" s="18">
        <v>3</v>
      </c>
      <c r="E914" s="19" t="s">
        <v>1316</v>
      </c>
      <c r="F914" s="21">
        <v>1834.73</v>
      </c>
      <c r="H914" s="48" t="str">
        <f t="shared" si="28"/>
        <v>KĘTY (3)</v>
      </c>
      <c r="I914" s="48" t="e">
        <f>VLOOKUP(H914,LGD!$C$2:$F$147,4,FALSE)</f>
        <v>#N/A</v>
      </c>
      <c r="J914" s="50">
        <f t="shared" si="29"/>
        <v>1834.73</v>
      </c>
    </row>
    <row r="915" spans="1:10" x14ac:dyDescent="0.25">
      <c r="A915" s="17" t="s">
        <v>509</v>
      </c>
      <c r="B915" s="17" t="s">
        <v>511</v>
      </c>
      <c r="C915" s="17" t="s">
        <v>458</v>
      </c>
      <c r="D915" s="18">
        <v>2</v>
      </c>
      <c r="E915" s="19" t="s">
        <v>649</v>
      </c>
      <c r="F915" s="21">
        <v>1446.74</v>
      </c>
      <c r="H915" s="48" t="str">
        <f t="shared" si="28"/>
        <v>OSIEK (2)</v>
      </c>
      <c r="I915" s="48" t="e">
        <f>VLOOKUP(H915,LGD!$C$2:$F$147,4,FALSE)</f>
        <v>#N/A</v>
      </c>
      <c r="J915" s="50">
        <f t="shared" si="29"/>
        <v>1446.74</v>
      </c>
    </row>
    <row r="916" spans="1:10" x14ac:dyDescent="0.25">
      <c r="A916" s="17" t="s">
        <v>509</v>
      </c>
      <c r="B916" s="17" t="s">
        <v>511</v>
      </c>
      <c r="C916" s="17" t="s">
        <v>460</v>
      </c>
      <c r="D916" s="18">
        <v>2</v>
      </c>
      <c r="E916" s="19" t="s">
        <v>1313</v>
      </c>
      <c r="F916" s="21">
        <v>1847.69</v>
      </c>
      <c r="H916" s="48" t="str">
        <f t="shared" si="28"/>
        <v>OŚWIĘCIM (2)</v>
      </c>
      <c r="I916" s="48" t="e">
        <f>VLOOKUP(H916,LGD!$C$2:$F$147,4,FALSE)</f>
        <v>#N/A</v>
      </c>
      <c r="J916" s="50">
        <f t="shared" si="29"/>
        <v>1847.69</v>
      </c>
    </row>
    <row r="917" spans="1:10" x14ac:dyDescent="0.25">
      <c r="A917" s="17" t="s">
        <v>509</v>
      </c>
      <c r="B917" s="17" t="s">
        <v>511</v>
      </c>
      <c r="C917" s="17" t="s">
        <v>467</v>
      </c>
      <c r="D917" s="18">
        <v>2</v>
      </c>
      <c r="E917" s="19" t="s">
        <v>1317</v>
      </c>
      <c r="F917" s="21">
        <v>1312.13</v>
      </c>
      <c r="H917" s="48" t="str">
        <f t="shared" si="28"/>
        <v>POLANKA WIELKA (2)</v>
      </c>
      <c r="I917" s="48" t="e">
        <f>VLOOKUP(H917,LGD!$C$2:$F$147,4,FALSE)</f>
        <v>#N/A</v>
      </c>
      <c r="J917" s="50">
        <f t="shared" si="29"/>
        <v>1312.13</v>
      </c>
    </row>
    <row r="918" spans="1:10" x14ac:dyDescent="0.25">
      <c r="A918" s="17" t="s">
        <v>509</v>
      </c>
      <c r="B918" s="17" t="s">
        <v>511</v>
      </c>
      <c r="C918" s="17" t="s">
        <v>491</v>
      </c>
      <c r="D918" s="18">
        <v>2</v>
      </c>
      <c r="E918" s="19" t="s">
        <v>1318</v>
      </c>
      <c r="F918" s="21">
        <v>1337.6</v>
      </c>
      <c r="H918" s="48" t="str">
        <f t="shared" si="28"/>
        <v>PRZECISZÓW (2)</v>
      </c>
      <c r="I918" s="48" t="e">
        <f>VLOOKUP(H918,LGD!$C$2:$F$147,4,FALSE)</f>
        <v>#N/A</v>
      </c>
      <c r="J918" s="50">
        <f t="shared" si="29"/>
        <v>1337.6</v>
      </c>
    </row>
    <row r="919" spans="1:10" x14ac:dyDescent="0.25">
      <c r="A919" s="17" t="s">
        <v>509</v>
      </c>
      <c r="B919" s="17" t="s">
        <v>511</v>
      </c>
      <c r="C919" s="17" t="s">
        <v>493</v>
      </c>
      <c r="D919" s="18">
        <v>3</v>
      </c>
      <c r="E919" s="19" t="s">
        <v>1319</v>
      </c>
      <c r="F919" s="21">
        <v>1829.22</v>
      </c>
      <c r="H919" s="48" t="str">
        <f t="shared" si="28"/>
        <v>ZATOR (3)</v>
      </c>
      <c r="I919" s="48" t="e">
        <f>VLOOKUP(H919,LGD!$C$2:$F$147,4,FALSE)</f>
        <v>#N/A</v>
      </c>
      <c r="J919" s="50">
        <f t="shared" si="29"/>
        <v>1829.22</v>
      </c>
    </row>
    <row r="920" spans="1:10" x14ac:dyDescent="0.25">
      <c r="A920" s="17" t="s">
        <v>509</v>
      </c>
      <c r="B920" s="17" t="s">
        <v>513</v>
      </c>
      <c r="C920" s="17" t="s">
        <v>452</v>
      </c>
      <c r="D920" s="18">
        <v>2</v>
      </c>
      <c r="E920" s="19" t="s">
        <v>1320</v>
      </c>
      <c r="F920" s="21">
        <v>1157.8599999999999</v>
      </c>
      <c r="H920" s="48" t="str">
        <f t="shared" si="28"/>
        <v>KONIUSZA (2)</v>
      </c>
      <c r="I920" s="48" t="e">
        <f>VLOOKUP(H920,LGD!$C$2:$F$147,4,FALSE)</f>
        <v>#N/A</v>
      </c>
      <c r="J920" s="50">
        <f t="shared" si="29"/>
        <v>1157.8599999999999</v>
      </c>
    </row>
    <row r="921" spans="1:10" x14ac:dyDescent="0.25">
      <c r="A921" s="17" t="s">
        <v>509</v>
      </c>
      <c r="B921" s="17" t="s">
        <v>513</v>
      </c>
      <c r="C921" s="17" t="s">
        <v>451</v>
      </c>
      <c r="D921" s="18">
        <v>3</v>
      </c>
      <c r="E921" s="19" t="s">
        <v>1321</v>
      </c>
      <c r="F921" s="21">
        <v>1027.32</v>
      </c>
      <c r="H921" s="48" t="str">
        <f t="shared" si="28"/>
        <v>KOSZYCE (3)</v>
      </c>
      <c r="I921" s="48" t="e">
        <f>VLOOKUP(H921,LGD!$C$2:$F$147,4,FALSE)</f>
        <v>#N/A</v>
      </c>
      <c r="J921" s="50">
        <f t="shared" si="29"/>
        <v>1027.32</v>
      </c>
    </row>
    <row r="922" spans="1:10" x14ac:dyDescent="0.25">
      <c r="A922" s="17" t="s">
        <v>509</v>
      </c>
      <c r="B922" s="17" t="s">
        <v>513</v>
      </c>
      <c r="C922" s="17" t="s">
        <v>454</v>
      </c>
      <c r="D922" s="18">
        <v>3</v>
      </c>
      <c r="E922" s="19" t="s">
        <v>1322</v>
      </c>
      <c r="F922" s="21">
        <v>1067.97</v>
      </c>
      <c r="H922" s="48" t="str">
        <f t="shared" si="28"/>
        <v>NOWE BRZESKO (3)</v>
      </c>
      <c r="I922" s="48" t="e">
        <f>VLOOKUP(H922,LGD!$C$2:$F$147,4,FALSE)</f>
        <v>#N/A</v>
      </c>
      <c r="J922" s="50">
        <f t="shared" si="29"/>
        <v>1067.97</v>
      </c>
    </row>
    <row r="923" spans="1:10" x14ac:dyDescent="0.25">
      <c r="A923" s="17" t="s">
        <v>509</v>
      </c>
      <c r="B923" s="17" t="s">
        <v>513</v>
      </c>
      <c r="C923" s="17" t="s">
        <v>456</v>
      </c>
      <c r="D923" s="18">
        <v>2</v>
      </c>
      <c r="E923" s="19" t="s">
        <v>1323</v>
      </c>
      <c r="F923" s="21">
        <v>1115.6600000000001</v>
      </c>
      <c r="H923" s="48" t="str">
        <f t="shared" si="28"/>
        <v>PAŁECZNICA (2)</v>
      </c>
      <c r="I923" s="48" t="e">
        <f>VLOOKUP(H923,LGD!$C$2:$F$147,4,FALSE)</f>
        <v>#N/A</v>
      </c>
      <c r="J923" s="50">
        <f t="shared" si="29"/>
        <v>1115.6600000000001</v>
      </c>
    </row>
    <row r="924" spans="1:10" x14ac:dyDescent="0.25">
      <c r="A924" s="17" t="s">
        <v>509</v>
      </c>
      <c r="B924" s="17" t="s">
        <v>513</v>
      </c>
      <c r="C924" s="17" t="s">
        <v>458</v>
      </c>
      <c r="D924" s="18">
        <v>3</v>
      </c>
      <c r="E924" s="19" t="s">
        <v>1324</v>
      </c>
      <c r="F924" s="21">
        <v>1198.98</v>
      </c>
      <c r="H924" s="48" t="str">
        <f t="shared" si="28"/>
        <v>PROSZOWICE (3)</v>
      </c>
      <c r="I924" s="48" t="e">
        <f>VLOOKUP(H924,LGD!$C$2:$F$147,4,FALSE)</f>
        <v>#N/A</v>
      </c>
      <c r="J924" s="50">
        <f t="shared" si="29"/>
        <v>1198.98</v>
      </c>
    </row>
    <row r="925" spans="1:10" x14ac:dyDescent="0.25">
      <c r="A925" s="17" t="s">
        <v>509</v>
      </c>
      <c r="B925" s="17" t="s">
        <v>513</v>
      </c>
      <c r="C925" s="17" t="s">
        <v>460</v>
      </c>
      <c r="D925" s="18">
        <v>2</v>
      </c>
      <c r="E925" s="19" t="s">
        <v>1325</v>
      </c>
      <c r="F925" s="21">
        <v>1105.25</v>
      </c>
      <c r="H925" s="48" t="str">
        <f t="shared" si="28"/>
        <v>RADZIEMICE (2)</v>
      </c>
      <c r="I925" s="48" t="e">
        <f>VLOOKUP(H925,LGD!$C$2:$F$147,4,FALSE)</f>
        <v>#N/A</v>
      </c>
      <c r="J925" s="50">
        <f t="shared" si="29"/>
        <v>1105.25</v>
      </c>
    </row>
    <row r="926" spans="1:10" x14ac:dyDescent="0.25">
      <c r="A926" s="17" t="s">
        <v>509</v>
      </c>
      <c r="B926" s="17" t="s">
        <v>546</v>
      </c>
      <c r="C926" s="17" t="s">
        <v>452</v>
      </c>
      <c r="D926" s="18">
        <v>1</v>
      </c>
      <c r="E926" s="19" t="s">
        <v>1326</v>
      </c>
      <c r="F926" s="21">
        <v>1706.43</v>
      </c>
      <c r="H926" s="48" t="str">
        <f t="shared" si="28"/>
        <v>JORDANÓW (1)</v>
      </c>
      <c r="I926" s="48" t="e">
        <f>VLOOKUP(H926,LGD!$C$2:$F$147,4,FALSE)</f>
        <v>#N/A</v>
      </c>
      <c r="J926" s="50">
        <f t="shared" si="29"/>
        <v>1706.43</v>
      </c>
    </row>
    <row r="927" spans="1:10" x14ac:dyDescent="0.25">
      <c r="A927" s="17" t="s">
        <v>509</v>
      </c>
      <c r="B927" s="17" t="s">
        <v>546</v>
      </c>
      <c r="C927" s="17" t="s">
        <v>451</v>
      </c>
      <c r="D927" s="18">
        <v>1</v>
      </c>
      <c r="E927" s="19" t="s">
        <v>1327</v>
      </c>
      <c r="F927" s="21">
        <v>1920.34</v>
      </c>
      <c r="H927" s="48" t="str">
        <f t="shared" si="28"/>
        <v>SUCHA BESKIDZKA (1)</v>
      </c>
      <c r="I927" s="48" t="e">
        <f>VLOOKUP(H927,LGD!$C$2:$F$147,4,FALSE)</f>
        <v>#N/A</v>
      </c>
      <c r="J927" s="50">
        <f t="shared" si="29"/>
        <v>1920.34</v>
      </c>
    </row>
    <row r="928" spans="1:10" x14ac:dyDescent="0.25">
      <c r="A928" s="17" t="s">
        <v>509</v>
      </c>
      <c r="B928" s="17" t="s">
        <v>546</v>
      </c>
      <c r="C928" s="17" t="s">
        <v>454</v>
      </c>
      <c r="D928" s="18">
        <v>2</v>
      </c>
      <c r="E928" s="19" t="s">
        <v>1328</v>
      </c>
      <c r="F928" s="21">
        <v>800.17</v>
      </c>
      <c r="H928" s="48" t="str">
        <f t="shared" si="28"/>
        <v>BUDZÓW (2)</v>
      </c>
      <c r="I928" s="48" t="e">
        <f>VLOOKUP(H928,LGD!$C$2:$F$147,4,FALSE)</f>
        <v>#N/A</v>
      </c>
      <c r="J928" s="50">
        <f t="shared" si="29"/>
        <v>800.17</v>
      </c>
    </row>
    <row r="929" spans="1:10" x14ac:dyDescent="0.25">
      <c r="A929" s="17" t="s">
        <v>509</v>
      </c>
      <c r="B929" s="17" t="s">
        <v>546</v>
      </c>
      <c r="C929" s="17" t="s">
        <v>456</v>
      </c>
      <c r="D929" s="18">
        <v>2</v>
      </c>
      <c r="E929" s="19" t="s">
        <v>1329</v>
      </c>
      <c r="F929" s="21">
        <v>820.86</v>
      </c>
      <c r="H929" s="48" t="str">
        <f t="shared" si="28"/>
        <v>BYSTRA-SIDZINA (2)</v>
      </c>
      <c r="I929" s="48" t="e">
        <f>VLOOKUP(H929,LGD!$C$2:$F$147,4,FALSE)</f>
        <v>#N/A</v>
      </c>
      <c r="J929" s="50">
        <f t="shared" si="29"/>
        <v>820.86</v>
      </c>
    </row>
    <row r="930" spans="1:10" x14ac:dyDescent="0.25">
      <c r="A930" s="17" t="s">
        <v>509</v>
      </c>
      <c r="B930" s="17" t="s">
        <v>546</v>
      </c>
      <c r="C930" s="17" t="s">
        <v>458</v>
      </c>
      <c r="D930" s="18">
        <v>2</v>
      </c>
      <c r="E930" s="19" t="s">
        <v>1326</v>
      </c>
      <c r="F930" s="21">
        <v>921.56</v>
      </c>
      <c r="H930" s="48" t="str">
        <f t="shared" si="28"/>
        <v>JORDANÓW (2)</v>
      </c>
      <c r="I930" s="48" t="e">
        <f>VLOOKUP(H930,LGD!$C$2:$F$147,4,FALSE)</f>
        <v>#N/A</v>
      </c>
      <c r="J930" s="50">
        <f t="shared" si="29"/>
        <v>921.56</v>
      </c>
    </row>
    <row r="931" spans="1:10" x14ac:dyDescent="0.25">
      <c r="A931" s="17" t="s">
        <v>509</v>
      </c>
      <c r="B931" s="17" t="s">
        <v>546</v>
      </c>
      <c r="C931" s="17" t="s">
        <v>460</v>
      </c>
      <c r="D931" s="18">
        <v>3</v>
      </c>
      <c r="E931" s="19" t="s">
        <v>1330</v>
      </c>
      <c r="F931" s="21">
        <v>1328.17</v>
      </c>
      <c r="H931" s="48" t="str">
        <f t="shared" si="28"/>
        <v>MAKÓW PODHALAŃSKI (3)</v>
      </c>
      <c r="I931" s="48" t="e">
        <f>VLOOKUP(H931,LGD!$C$2:$F$147,4,FALSE)</f>
        <v>#N/A</v>
      </c>
      <c r="J931" s="50">
        <f t="shared" si="29"/>
        <v>1328.17</v>
      </c>
    </row>
    <row r="932" spans="1:10" x14ac:dyDescent="0.25">
      <c r="A932" s="17" t="s">
        <v>509</v>
      </c>
      <c r="B932" s="17" t="s">
        <v>546</v>
      </c>
      <c r="C932" s="17" t="s">
        <v>467</v>
      </c>
      <c r="D932" s="18">
        <v>2</v>
      </c>
      <c r="E932" s="19" t="s">
        <v>1331</v>
      </c>
      <c r="F932" s="21">
        <v>1191.6400000000001</v>
      </c>
      <c r="H932" s="48" t="str">
        <f t="shared" si="28"/>
        <v>STRYSZAWA (2)</v>
      </c>
      <c r="I932" s="48" t="e">
        <f>VLOOKUP(H932,LGD!$C$2:$F$147,4,FALSE)</f>
        <v>#N/A</v>
      </c>
      <c r="J932" s="50">
        <f t="shared" si="29"/>
        <v>1191.6400000000001</v>
      </c>
    </row>
    <row r="933" spans="1:10" x14ac:dyDescent="0.25">
      <c r="A933" s="17" t="s">
        <v>509</v>
      </c>
      <c r="B933" s="17" t="s">
        <v>546</v>
      </c>
      <c r="C933" s="17" t="s">
        <v>491</v>
      </c>
      <c r="D933" s="18">
        <v>2</v>
      </c>
      <c r="E933" s="19" t="s">
        <v>1332</v>
      </c>
      <c r="F933" s="21">
        <v>1040.46</v>
      </c>
      <c r="H933" s="48" t="str">
        <f t="shared" si="28"/>
        <v>ZAWOJA (2)</v>
      </c>
      <c r="I933" s="48" t="e">
        <f>VLOOKUP(H933,LGD!$C$2:$F$147,4,FALSE)</f>
        <v>#N/A</v>
      </c>
      <c r="J933" s="50">
        <f t="shared" si="29"/>
        <v>1040.46</v>
      </c>
    </row>
    <row r="934" spans="1:10" x14ac:dyDescent="0.25">
      <c r="A934" s="17" t="s">
        <v>509</v>
      </c>
      <c r="B934" s="17" t="s">
        <v>546</v>
      </c>
      <c r="C934" s="17" t="s">
        <v>493</v>
      </c>
      <c r="D934" s="18">
        <v>2</v>
      </c>
      <c r="E934" s="19" t="s">
        <v>1333</v>
      </c>
      <c r="F934" s="21">
        <v>1127.97</v>
      </c>
      <c r="H934" s="48" t="str">
        <f t="shared" si="28"/>
        <v>ZEMBRZYCE (2)</v>
      </c>
      <c r="I934" s="48" t="e">
        <f>VLOOKUP(H934,LGD!$C$2:$F$147,4,FALSE)</f>
        <v>#N/A</v>
      </c>
      <c r="J934" s="50">
        <f t="shared" si="29"/>
        <v>1127.97</v>
      </c>
    </row>
    <row r="935" spans="1:10" x14ac:dyDescent="0.25">
      <c r="A935" s="17" t="s">
        <v>509</v>
      </c>
      <c r="B935" s="17" t="s">
        <v>550</v>
      </c>
      <c r="C935" s="17" t="s">
        <v>452</v>
      </c>
      <c r="D935" s="18">
        <v>3</v>
      </c>
      <c r="E935" s="19" t="s">
        <v>1334</v>
      </c>
      <c r="F935" s="21">
        <v>872.34</v>
      </c>
      <c r="H935" s="48" t="str">
        <f t="shared" si="28"/>
        <v>CIĘŻKOWICE (3)</v>
      </c>
      <c r="I935" s="48" t="e">
        <f>VLOOKUP(H935,LGD!$C$2:$F$147,4,FALSE)</f>
        <v>#N/A</v>
      </c>
      <c r="J935" s="50">
        <f t="shared" si="29"/>
        <v>872.34</v>
      </c>
    </row>
    <row r="936" spans="1:10" x14ac:dyDescent="0.25">
      <c r="A936" s="17" t="s">
        <v>509</v>
      </c>
      <c r="B936" s="17" t="s">
        <v>550</v>
      </c>
      <c r="C936" s="17" t="s">
        <v>451</v>
      </c>
      <c r="D936" s="18">
        <v>2</v>
      </c>
      <c r="E936" s="19" t="s">
        <v>1335</v>
      </c>
      <c r="F936" s="21">
        <v>705.97</v>
      </c>
      <c r="H936" s="48" t="str">
        <f t="shared" si="28"/>
        <v>GROMNIK (2)</v>
      </c>
      <c r="I936" s="48" t="e">
        <f>VLOOKUP(H936,LGD!$C$2:$F$147,4,FALSE)</f>
        <v>#N/A</v>
      </c>
      <c r="J936" s="50">
        <f t="shared" si="29"/>
        <v>705.97</v>
      </c>
    </row>
    <row r="937" spans="1:10" x14ac:dyDescent="0.25">
      <c r="A937" s="17" t="s">
        <v>509</v>
      </c>
      <c r="B937" s="17" t="s">
        <v>550</v>
      </c>
      <c r="C937" s="17" t="s">
        <v>454</v>
      </c>
      <c r="D937" s="18">
        <v>2</v>
      </c>
      <c r="E937" s="19" t="s">
        <v>1336</v>
      </c>
      <c r="F937" s="21">
        <v>1109.2</v>
      </c>
      <c r="H937" s="48" t="str">
        <f t="shared" si="28"/>
        <v>LISIA GÓRA (2)</v>
      </c>
      <c r="I937" s="48" t="e">
        <f>VLOOKUP(H937,LGD!$C$2:$F$147,4,FALSE)</f>
        <v>#N/A</v>
      </c>
      <c r="J937" s="50">
        <f t="shared" si="29"/>
        <v>1109.2</v>
      </c>
    </row>
    <row r="938" spans="1:10" x14ac:dyDescent="0.25">
      <c r="A938" s="17" t="s">
        <v>509</v>
      </c>
      <c r="B938" s="17" t="s">
        <v>550</v>
      </c>
      <c r="C938" s="17" t="s">
        <v>456</v>
      </c>
      <c r="D938" s="18">
        <v>2</v>
      </c>
      <c r="E938" s="19" t="s">
        <v>1337</v>
      </c>
      <c r="F938" s="21">
        <v>941.91</v>
      </c>
      <c r="H938" s="48" t="str">
        <f t="shared" si="28"/>
        <v>PLEŚNA (2)</v>
      </c>
      <c r="I938" s="48" t="e">
        <f>VLOOKUP(H938,LGD!$C$2:$F$147,4,FALSE)</f>
        <v>#N/A</v>
      </c>
      <c r="J938" s="50">
        <f t="shared" si="29"/>
        <v>941.91</v>
      </c>
    </row>
    <row r="939" spans="1:10" x14ac:dyDescent="0.25">
      <c r="A939" s="17" t="s">
        <v>509</v>
      </c>
      <c r="B939" s="17" t="s">
        <v>550</v>
      </c>
      <c r="C939" s="17" t="s">
        <v>458</v>
      </c>
      <c r="D939" s="18">
        <v>3</v>
      </c>
      <c r="E939" s="19" t="s">
        <v>1338</v>
      </c>
      <c r="F939" s="21">
        <v>1206.5999999999999</v>
      </c>
      <c r="H939" s="48" t="str">
        <f t="shared" si="28"/>
        <v>RADŁÓW (3)</v>
      </c>
      <c r="I939" s="48" t="e">
        <f>VLOOKUP(H939,LGD!$C$2:$F$147,4,FALSE)</f>
        <v>#N/A</v>
      </c>
      <c r="J939" s="50">
        <f t="shared" si="29"/>
        <v>1206.5999999999999</v>
      </c>
    </row>
    <row r="940" spans="1:10" x14ac:dyDescent="0.25">
      <c r="A940" s="17" t="s">
        <v>509</v>
      </c>
      <c r="B940" s="17" t="s">
        <v>550</v>
      </c>
      <c r="C940" s="17" t="s">
        <v>460</v>
      </c>
      <c r="D940" s="18">
        <v>3</v>
      </c>
      <c r="E940" s="19" t="s">
        <v>1339</v>
      </c>
      <c r="F940" s="21">
        <v>853.6</v>
      </c>
      <c r="H940" s="48" t="str">
        <f t="shared" si="28"/>
        <v>RYGLICE (3)</v>
      </c>
      <c r="I940" s="48" t="e">
        <f>VLOOKUP(H940,LGD!$C$2:$F$147,4,FALSE)</f>
        <v>#N/A</v>
      </c>
      <c r="J940" s="50">
        <f t="shared" si="29"/>
        <v>853.6</v>
      </c>
    </row>
    <row r="941" spans="1:10" x14ac:dyDescent="0.25">
      <c r="A941" s="17" t="s">
        <v>509</v>
      </c>
      <c r="B941" s="17" t="s">
        <v>550</v>
      </c>
      <c r="C941" s="17" t="s">
        <v>467</v>
      </c>
      <c r="D941" s="18">
        <v>2</v>
      </c>
      <c r="E941" s="19" t="s">
        <v>1340</v>
      </c>
      <c r="F941" s="21">
        <v>867.62</v>
      </c>
      <c r="H941" s="48" t="str">
        <f t="shared" si="28"/>
        <v>RZEPIENNIK STRZYŻEWSKI (2)</v>
      </c>
      <c r="I941" s="48" t="e">
        <f>VLOOKUP(H941,LGD!$C$2:$F$147,4,FALSE)</f>
        <v>#N/A</v>
      </c>
      <c r="J941" s="50">
        <f t="shared" si="29"/>
        <v>867.62</v>
      </c>
    </row>
    <row r="942" spans="1:10" x14ac:dyDescent="0.25">
      <c r="A942" s="17" t="s">
        <v>509</v>
      </c>
      <c r="B942" s="17" t="s">
        <v>550</v>
      </c>
      <c r="C942" s="17" t="s">
        <v>491</v>
      </c>
      <c r="D942" s="18">
        <v>2</v>
      </c>
      <c r="E942" s="19" t="s">
        <v>1341</v>
      </c>
      <c r="F942" s="21">
        <v>1117.47</v>
      </c>
      <c r="H942" s="48" t="str">
        <f t="shared" si="28"/>
        <v>SKRZYSZÓW (2)</v>
      </c>
      <c r="I942" s="48" t="e">
        <f>VLOOKUP(H942,LGD!$C$2:$F$147,4,FALSE)</f>
        <v>#N/A</v>
      </c>
      <c r="J942" s="50">
        <f t="shared" si="29"/>
        <v>1117.47</v>
      </c>
    </row>
    <row r="943" spans="1:10" x14ac:dyDescent="0.25">
      <c r="A943" s="17" t="s">
        <v>509</v>
      </c>
      <c r="B943" s="17" t="s">
        <v>550</v>
      </c>
      <c r="C943" s="17" t="s">
        <v>493</v>
      </c>
      <c r="D943" s="18">
        <v>2</v>
      </c>
      <c r="E943" s="19" t="s">
        <v>1342</v>
      </c>
      <c r="F943" s="21">
        <v>1733.81</v>
      </c>
      <c r="H943" s="48" t="str">
        <f t="shared" si="28"/>
        <v>TARNÓW (2)</v>
      </c>
      <c r="I943" s="48" t="e">
        <f>VLOOKUP(H943,LGD!$C$2:$F$147,4,FALSE)</f>
        <v>#N/A</v>
      </c>
      <c r="J943" s="50">
        <f t="shared" si="29"/>
        <v>1733.81</v>
      </c>
    </row>
    <row r="944" spans="1:10" x14ac:dyDescent="0.25">
      <c r="A944" s="17" t="s">
        <v>509</v>
      </c>
      <c r="B944" s="17" t="s">
        <v>550</v>
      </c>
      <c r="C944" s="17" t="s">
        <v>506</v>
      </c>
      <c r="D944" s="18">
        <v>3</v>
      </c>
      <c r="E944" s="19" t="s">
        <v>1343</v>
      </c>
      <c r="F944" s="21">
        <v>928.12</v>
      </c>
      <c r="H944" s="48" t="str">
        <f t="shared" si="28"/>
        <v>TUCHÓW (3)</v>
      </c>
      <c r="I944" s="48" t="e">
        <f>VLOOKUP(H944,LGD!$C$2:$F$147,4,FALSE)</f>
        <v>#N/A</v>
      </c>
      <c r="J944" s="50">
        <f t="shared" si="29"/>
        <v>928.12</v>
      </c>
    </row>
    <row r="945" spans="1:10" x14ac:dyDescent="0.25">
      <c r="A945" s="17" t="s">
        <v>509</v>
      </c>
      <c r="B945" s="17" t="s">
        <v>550</v>
      </c>
      <c r="C945" s="17" t="s">
        <v>508</v>
      </c>
      <c r="D945" s="18">
        <v>2</v>
      </c>
      <c r="E945" s="19" t="s">
        <v>1344</v>
      </c>
      <c r="F945" s="21">
        <v>1472</v>
      </c>
      <c r="H945" s="48" t="str">
        <f t="shared" si="28"/>
        <v>WIERZCHOSŁAWICE (2)</v>
      </c>
      <c r="I945" s="48" t="e">
        <f>VLOOKUP(H945,LGD!$C$2:$F$147,4,FALSE)</f>
        <v>#N/A</v>
      </c>
      <c r="J945" s="50">
        <f t="shared" si="29"/>
        <v>1472</v>
      </c>
    </row>
    <row r="946" spans="1:10" x14ac:dyDescent="0.25">
      <c r="A946" s="17" t="s">
        <v>509</v>
      </c>
      <c r="B946" s="17" t="s">
        <v>550</v>
      </c>
      <c r="C946" s="17" t="s">
        <v>509</v>
      </c>
      <c r="D946" s="18">
        <v>2</v>
      </c>
      <c r="E946" s="19" t="s">
        <v>1345</v>
      </c>
      <c r="F946" s="21">
        <v>1047.58</v>
      </c>
      <c r="H946" s="48" t="str">
        <f t="shared" si="28"/>
        <v>WIETRZYCHOWICE (2)</v>
      </c>
      <c r="I946" s="48" t="e">
        <f>VLOOKUP(H946,LGD!$C$2:$F$147,4,FALSE)</f>
        <v>#N/A</v>
      </c>
      <c r="J946" s="50">
        <f t="shared" si="29"/>
        <v>1047.58</v>
      </c>
    </row>
    <row r="947" spans="1:10" x14ac:dyDescent="0.25">
      <c r="A947" s="17" t="s">
        <v>509</v>
      </c>
      <c r="B947" s="17" t="s">
        <v>550</v>
      </c>
      <c r="C947" s="17" t="s">
        <v>511</v>
      </c>
      <c r="D947" s="18">
        <v>3</v>
      </c>
      <c r="E947" s="19" t="s">
        <v>1346</v>
      </c>
      <c r="F947" s="21">
        <v>1173.7</v>
      </c>
      <c r="H947" s="48" t="str">
        <f t="shared" si="28"/>
        <v>WOJNICZ (3)</v>
      </c>
      <c r="I947" s="48" t="e">
        <f>VLOOKUP(H947,LGD!$C$2:$F$147,4,FALSE)</f>
        <v>#N/A</v>
      </c>
      <c r="J947" s="50">
        <f t="shared" si="29"/>
        <v>1173.7</v>
      </c>
    </row>
    <row r="948" spans="1:10" x14ac:dyDescent="0.25">
      <c r="A948" s="17" t="s">
        <v>509</v>
      </c>
      <c r="B948" s="17" t="s">
        <v>550</v>
      </c>
      <c r="C948" s="17" t="s">
        <v>513</v>
      </c>
      <c r="D948" s="18">
        <v>3</v>
      </c>
      <c r="E948" s="19" t="s">
        <v>1347</v>
      </c>
      <c r="F948" s="21">
        <v>864.85</v>
      </c>
      <c r="H948" s="48" t="str">
        <f t="shared" si="28"/>
        <v>ZAKLICZYN (3)</v>
      </c>
      <c r="I948" s="48" t="e">
        <f>VLOOKUP(H948,LGD!$C$2:$F$147,4,FALSE)</f>
        <v>#N/A</v>
      </c>
      <c r="J948" s="50">
        <f t="shared" si="29"/>
        <v>864.85</v>
      </c>
    </row>
    <row r="949" spans="1:10" x14ac:dyDescent="0.25">
      <c r="A949" s="17" t="s">
        <v>509</v>
      </c>
      <c r="B949" s="17" t="s">
        <v>550</v>
      </c>
      <c r="C949" s="17" t="s">
        <v>546</v>
      </c>
      <c r="D949" s="18">
        <v>3</v>
      </c>
      <c r="E949" s="19" t="s">
        <v>1348</v>
      </c>
      <c r="F949" s="21">
        <v>1385.94</v>
      </c>
      <c r="H949" s="48" t="str">
        <f t="shared" si="28"/>
        <v>ŻABNO (3)</v>
      </c>
      <c r="I949" s="48" t="e">
        <f>VLOOKUP(H949,LGD!$C$2:$F$147,4,FALSE)</f>
        <v>#N/A</v>
      </c>
      <c r="J949" s="50">
        <f t="shared" si="29"/>
        <v>1385.94</v>
      </c>
    </row>
    <row r="950" spans="1:10" x14ac:dyDescent="0.25">
      <c r="A950" s="17" t="s">
        <v>509</v>
      </c>
      <c r="B950" s="17" t="s">
        <v>550</v>
      </c>
      <c r="C950" s="17" t="s">
        <v>550</v>
      </c>
      <c r="D950" s="18">
        <v>2</v>
      </c>
      <c r="E950" s="19" t="s">
        <v>1349</v>
      </c>
      <c r="F950" s="21">
        <v>666.2</v>
      </c>
      <c r="H950" s="48" t="str">
        <f t="shared" si="28"/>
        <v>SZERZYNY (2)</v>
      </c>
      <c r="I950" s="48" t="e">
        <f>VLOOKUP(H950,LGD!$C$2:$F$147,4,FALSE)</f>
        <v>#N/A</v>
      </c>
      <c r="J950" s="50">
        <f t="shared" si="29"/>
        <v>666.2</v>
      </c>
    </row>
    <row r="951" spans="1:10" x14ac:dyDescent="0.25">
      <c r="A951" s="17" t="s">
        <v>509</v>
      </c>
      <c r="B951" s="17" t="s">
        <v>557</v>
      </c>
      <c r="C951" s="17" t="s">
        <v>452</v>
      </c>
      <c r="D951" s="18">
        <v>1</v>
      </c>
      <c r="E951" s="19" t="s">
        <v>1350</v>
      </c>
      <c r="F951" s="21">
        <v>2524.4499999999998</v>
      </c>
      <c r="H951" s="48" t="str">
        <f t="shared" si="28"/>
        <v>ZAKOPANE (1)</v>
      </c>
      <c r="I951" s="48" t="e">
        <f>VLOOKUP(H951,LGD!$C$2:$F$147,4,FALSE)</f>
        <v>#N/A</v>
      </c>
      <c r="J951" s="50">
        <f t="shared" si="29"/>
        <v>2524.4499999999998</v>
      </c>
    </row>
    <row r="952" spans="1:10" x14ac:dyDescent="0.25">
      <c r="A952" s="17" t="s">
        <v>509</v>
      </c>
      <c r="B952" s="17" t="s">
        <v>557</v>
      </c>
      <c r="C952" s="17" t="s">
        <v>451</v>
      </c>
      <c r="D952" s="18">
        <v>2</v>
      </c>
      <c r="E952" s="19" t="s">
        <v>1351</v>
      </c>
      <c r="F952" s="21">
        <v>990.23</v>
      </c>
      <c r="H952" s="48" t="str">
        <f t="shared" si="28"/>
        <v>BIAŁY DUNAJEC (2)</v>
      </c>
      <c r="I952" s="48" t="e">
        <f>VLOOKUP(H952,LGD!$C$2:$F$147,4,FALSE)</f>
        <v>#N/A</v>
      </c>
      <c r="J952" s="50">
        <f t="shared" si="29"/>
        <v>990.23</v>
      </c>
    </row>
    <row r="953" spans="1:10" x14ac:dyDescent="0.25">
      <c r="A953" s="17" t="s">
        <v>509</v>
      </c>
      <c r="B953" s="17" t="s">
        <v>557</v>
      </c>
      <c r="C953" s="17" t="s">
        <v>454</v>
      </c>
      <c r="D953" s="18">
        <v>2</v>
      </c>
      <c r="E953" s="19" t="s">
        <v>1352</v>
      </c>
      <c r="F953" s="21">
        <v>1622.97</v>
      </c>
      <c r="H953" s="48" t="str">
        <f t="shared" si="28"/>
        <v>BUKOWINA TATRZAŃSKA (2)</v>
      </c>
      <c r="I953" s="48" t="e">
        <f>VLOOKUP(H953,LGD!$C$2:$F$147,4,FALSE)</f>
        <v>#N/A</v>
      </c>
      <c r="J953" s="50">
        <f t="shared" si="29"/>
        <v>1622.97</v>
      </c>
    </row>
    <row r="954" spans="1:10" x14ac:dyDescent="0.25">
      <c r="A954" s="17" t="s">
        <v>509</v>
      </c>
      <c r="B954" s="17" t="s">
        <v>557</v>
      </c>
      <c r="C954" s="17" t="s">
        <v>456</v>
      </c>
      <c r="D954" s="18">
        <v>2</v>
      </c>
      <c r="E954" s="19" t="s">
        <v>1353</v>
      </c>
      <c r="F954" s="21">
        <v>1370.49</v>
      </c>
      <c r="H954" s="48" t="str">
        <f t="shared" si="28"/>
        <v>KOŚCIELISKO (2)</v>
      </c>
      <c r="I954" s="48" t="e">
        <f>VLOOKUP(H954,LGD!$C$2:$F$147,4,FALSE)</f>
        <v>#N/A</v>
      </c>
      <c r="J954" s="50">
        <f t="shared" si="29"/>
        <v>1370.49</v>
      </c>
    </row>
    <row r="955" spans="1:10" x14ac:dyDescent="0.25">
      <c r="A955" s="17" t="s">
        <v>509</v>
      </c>
      <c r="B955" s="17" t="s">
        <v>557</v>
      </c>
      <c r="C955" s="17" t="s">
        <v>458</v>
      </c>
      <c r="D955" s="18">
        <v>2</v>
      </c>
      <c r="E955" s="19" t="s">
        <v>1354</v>
      </c>
      <c r="F955" s="21">
        <v>1194.26</v>
      </c>
      <c r="H955" s="48" t="str">
        <f t="shared" si="28"/>
        <v>PORONIN (2)</v>
      </c>
      <c r="I955" s="48" t="e">
        <f>VLOOKUP(H955,LGD!$C$2:$F$147,4,FALSE)</f>
        <v>#N/A</v>
      </c>
      <c r="J955" s="50">
        <f t="shared" si="29"/>
        <v>1194.26</v>
      </c>
    </row>
    <row r="956" spans="1:10" x14ac:dyDescent="0.25">
      <c r="A956" s="17" t="s">
        <v>509</v>
      </c>
      <c r="B956" s="17" t="s">
        <v>563</v>
      </c>
      <c r="C956" s="17" t="s">
        <v>452</v>
      </c>
      <c r="D956" s="18">
        <v>3</v>
      </c>
      <c r="E956" s="19" t="s">
        <v>1355</v>
      </c>
      <c r="F956" s="21">
        <v>1534.85</v>
      </c>
      <c r="H956" s="48" t="str">
        <f t="shared" si="28"/>
        <v>ANDRYCHÓW (3)</v>
      </c>
      <c r="I956" s="48" t="e">
        <f>VLOOKUP(H956,LGD!$C$2:$F$147,4,FALSE)</f>
        <v>#N/A</v>
      </c>
      <c r="J956" s="50">
        <f t="shared" si="29"/>
        <v>1534.85</v>
      </c>
    </row>
    <row r="957" spans="1:10" x14ac:dyDescent="0.25">
      <c r="A957" s="17" t="s">
        <v>509</v>
      </c>
      <c r="B957" s="17" t="s">
        <v>563</v>
      </c>
      <c r="C957" s="17" t="s">
        <v>451</v>
      </c>
      <c r="D957" s="18">
        <v>2</v>
      </c>
      <c r="E957" s="19" t="s">
        <v>1024</v>
      </c>
      <c r="F957" s="21">
        <v>1192.31</v>
      </c>
      <c r="H957" s="48" t="str">
        <f t="shared" si="28"/>
        <v>BRZEŹNICA (2)</v>
      </c>
      <c r="I957" s="48" t="e">
        <f>VLOOKUP(H957,LGD!$C$2:$F$147,4,FALSE)</f>
        <v>#N/A</v>
      </c>
      <c r="J957" s="50">
        <f t="shared" si="29"/>
        <v>1192.31</v>
      </c>
    </row>
    <row r="958" spans="1:10" x14ac:dyDescent="0.25">
      <c r="A958" s="17" t="s">
        <v>509</v>
      </c>
      <c r="B958" s="17" t="s">
        <v>563</v>
      </c>
      <c r="C958" s="17" t="s">
        <v>454</v>
      </c>
      <c r="D958" s="18">
        <v>3</v>
      </c>
      <c r="E958" s="19" t="s">
        <v>1356</v>
      </c>
      <c r="F958" s="21">
        <v>1631.17</v>
      </c>
      <c r="H958" s="48" t="str">
        <f t="shared" si="28"/>
        <v>KALWARIA ZEBRZYDOWSKA (3)</v>
      </c>
      <c r="I958" s="48" t="e">
        <f>VLOOKUP(H958,LGD!$C$2:$F$147,4,FALSE)</f>
        <v>#N/A</v>
      </c>
      <c r="J958" s="50">
        <f t="shared" si="29"/>
        <v>1631.17</v>
      </c>
    </row>
    <row r="959" spans="1:10" x14ac:dyDescent="0.25">
      <c r="A959" s="17" t="s">
        <v>509</v>
      </c>
      <c r="B959" s="17" t="s">
        <v>563</v>
      </c>
      <c r="C959" s="17" t="s">
        <v>456</v>
      </c>
      <c r="D959" s="18">
        <v>2</v>
      </c>
      <c r="E959" s="19" t="s">
        <v>1357</v>
      </c>
      <c r="F959" s="21">
        <v>1022.9</v>
      </c>
      <c r="H959" s="48" t="str">
        <f t="shared" si="28"/>
        <v>LANCKORONA (2)</v>
      </c>
      <c r="I959" s="48" t="e">
        <f>VLOOKUP(H959,LGD!$C$2:$F$147,4,FALSE)</f>
        <v>#N/A</v>
      </c>
      <c r="J959" s="50">
        <f t="shared" si="29"/>
        <v>1022.9</v>
      </c>
    </row>
    <row r="960" spans="1:10" x14ac:dyDescent="0.25">
      <c r="A960" s="17" t="s">
        <v>509</v>
      </c>
      <c r="B960" s="17" t="s">
        <v>563</v>
      </c>
      <c r="C960" s="17" t="s">
        <v>458</v>
      </c>
      <c r="D960" s="18">
        <v>2</v>
      </c>
      <c r="E960" s="19" t="s">
        <v>1358</v>
      </c>
      <c r="F960" s="21">
        <v>1486.43</v>
      </c>
      <c r="H960" s="48" t="str">
        <f t="shared" si="28"/>
        <v>MUCHARZ (2)</v>
      </c>
      <c r="I960" s="48" t="e">
        <f>VLOOKUP(H960,LGD!$C$2:$F$147,4,FALSE)</f>
        <v>#N/A</v>
      </c>
      <c r="J960" s="50">
        <f t="shared" si="29"/>
        <v>1486.43</v>
      </c>
    </row>
    <row r="961" spans="1:10" x14ac:dyDescent="0.25">
      <c r="A961" s="17" t="s">
        <v>509</v>
      </c>
      <c r="B961" s="17" t="s">
        <v>563</v>
      </c>
      <c r="C961" s="17" t="s">
        <v>460</v>
      </c>
      <c r="D961" s="18">
        <v>2</v>
      </c>
      <c r="E961" s="19" t="s">
        <v>1306</v>
      </c>
      <c r="F961" s="21">
        <v>1244.3900000000001</v>
      </c>
      <c r="H961" s="48" t="str">
        <f t="shared" si="28"/>
        <v>SPYTKOWICE (2)</v>
      </c>
      <c r="I961" s="48" t="e">
        <f>VLOOKUP(H961,LGD!$C$2:$F$147,4,FALSE)</f>
        <v>#N/A</v>
      </c>
      <c r="J961" s="50">
        <f t="shared" si="29"/>
        <v>1244.3900000000001</v>
      </c>
    </row>
    <row r="962" spans="1:10" x14ac:dyDescent="0.25">
      <c r="A962" s="17" t="s">
        <v>509</v>
      </c>
      <c r="B962" s="17" t="s">
        <v>563</v>
      </c>
      <c r="C962" s="17" t="s">
        <v>467</v>
      </c>
      <c r="D962" s="18">
        <v>2</v>
      </c>
      <c r="E962" s="19" t="s">
        <v>1359</v>
      </c>
      <c r="F962" s="21">
        <v>1048.6600000000001</v>
      </c>
      <c r="H962" s="48" t="str">
        <f t="shared" si="28"/>
        <v>STRYSZÓW (2)</v>
      </c>
      <c r="I962" s="48" t="e">
        <f>VLOOKUP(H962,LGD!$C$2:$F$147,4,FALSE)</f>
        <v>#N/A</v>
      </c>
      <c r="J962" s="50">
        <f t="shared" si="29"/>
        <v>1048.6600000000001</v>
      </c>
    </row>
    <row r="963" spans="1:10" x14ac:dyDescent="0.25">
      <c r="A963" s="17" t="s">
        <v>509</v>
      </c>
      <c r="B963" s="17" t="s">
        <v>563</v>
      </c>
      <c r="C963" s="17" t="s">
        <v>491</v>
      </c>
      <c r="D963" s="18">
        <v>2</v>
      </c>
      <c r="E963" s="19" t="s">
        <v>1360</v>
      </c>
      <c r="F963" s="21">
        <v>1168.04</v>
      </c>
      <c r="H963" s="48" t="str">
        <f t="shared" si="28"/>
        <v>TOMICE (2)</v>
      </c>
      <c r="I963" s="48" t="e">
        <f>VLOOKUP(H963,LGD!$C$2:$F$147,4,FALSE)</f>
        <v>#N/A</v>
      </c>
      <c r="J963" s="50">
        <f t="shared" si="29"/>
        <v>1168.04</v>
      </c>
    </row>
    <row r="964" spans="1:10" x14ac:dyDescent="0.25">
      <c r="A964" s="17" t="s">
        <v>509</v>
      </c>
      <c r="B964" s="17" t="s">
        <v>563</v>
      </c>
      <c r="C964" s="17" t="s">
        <v>493</v>
      </c>
      <c r="D964" s="18">
        <v>3</v>
      </c>
      <c r="E964" s="19" t="s">
        <v>1361</v>
      </c>
      <c r="F964" s="21">
        <v>2036.14</v>
      </c>
      <c r="H964" s="48" t="str">
        <f t="shared" si="28"/>
        <v>WADOWICE (3)</v>
      </c>
      <c r="I964" s="48" t="e">
        <f>VLOOKUP(H964,LGD!$C$2:$F$147,4,FALSE)</f>
        <v>#N/A</v>
      </c>
      <c r="J964" s="50">
        <f t="shared" si="29"/>
        <v>2036.14</v>
      </c>
    </row>
    <row r="965" spans="1:10" x14ac:dyDescent="0.25">
      <c r="A965" s="17" t="s">
        <v>509</v>
      </c>
      <c r="B965" s="17" t="s">
        <v>563</v>
      </c>
      <c r="C965" s="17" t="s">
        <v>506</v>
      </c>
      <c r="D965" s="18">
        <v>2</v>
      </c>
      <c r="E965" s="19" t="s">
        <v>1362</v>
      </c>
      <c r="F965" s="21">
        <v>1119.26</v>
      </c>
      <c r="H965" s="48" t="str">
        <f t="shared" si="28"/>
        <v>WIEPRZ (2)</v>
      </c>
      <c r="I965" s="48" t="e">
        <f>VLOOKUP(H965,LGD!$C$2:$F$147,4,FALSE)</f>
        <v>#N/A</v>
      </c>
      <c r="J965" s="50">
        <f t="shared" si="29"/>
        <v>1119.26</v>
      </c>
    </row>
    <row r="966" spans="1:10" x14ac:dyDescent="0.25">
      <c r="A966" s="17" t="s">
        <v>509</v>
      </c>
      <c r="B966" s="17" t="s">
        <v>569</v>
      </c>
      <c r="C966" s="17" t="s">
        <v>452</v>
      </c>
      <c r="D966" s="18">
        <v>2</v>
      </c>
      <c r="E966" s="19" t="s">
        <v>1363</v>
      </c>
      <c r="F966" s="21">
        <v>1294.3699999999999</v>
      </c>
      <c r="H966" s="48" t="str">
        <f t="shared" si="28"/>
        <v>BISKUPICE (2)</v>
      </c>
      <c r="I966" s="48" t="e">
        <f>VLOOKUP(H966,LGD!$C$2:$F$147,4,FALSE)</f>
        <v>#N/A</v>
      </c>
      <c r="J966" s="50">
        <f t="shared" si="29"/>
        <v>1294.3699999999999</v>
      </c>
    </row>
    <row r="967" spans="1:10" x14ac:dyDescent="0.25">
      <c r="A967" s="17" t="s">
        <v>509</v>
      </c>
      <c r="B967" s="17" t="s">
        <v>569</v>
      </c>
      <c r="C967" s="17" t="s">
        <v>451</v>
      </c>
      <c r="D967" s="18">
        <v>2</v>
      </c>
      <c r="E967" s="19" t="s">
        <v>1364</v>
      </c>
      <c r="F967" s="21">
        <v>1367.47</v>
      </c>
      <c r="H967" s="48" t="str">
        <f t="shared" si="28"/>
        <v>GDÓW (2)</v>
      </c>
      <c r="I967" s="48" t="e">
        <f>VLOOKUP(H967,LGD!$C$2:$F$147,4,FALSE)</f>
        <v>#N/A</v>
      </c>
      <c r="J967" s="50">
        <f t="shared" si="29"/>
        <v>1367.47</v>
      </c>
    </row>
    <row r="968" spans="1:10" x14ac:dyDescent="0.25">
      <c r="A968" s="17" t="s">
        <v>509</v>
      </c>
      <c r="B968" s="17" t="s">
        <v>569</v>
      </c>
      <c r="C968" s="17" t="s">
        <v>454</v>
      </c>
      <c r="D968" s="18">
        <v>2</v>
      </c>
      <c r="E968" s="19" t="s">
        <v>1365</v>
      </c>
      <c r="F968" s="21">
        <v>1885.98</v>
      </c>
      <c r="H968" s="48" t="str">
        <f t="shared" ref="H968:H1031" si="30">CONCATENATE(E968," (",D968,")")</f>
        <v>KŁAJ (2)</v>
      </c>
      <c r="I968" s="48" t="e">
        <f>VLOOKUP(H968,LGD!$C$2:$F$147,4,FALSE)</f>
        <v>#N/A</v>
      </c>
      <c r="J968" s="50">
        <f t="shared" ref="J968:J1031" si="31">F968</f>
        <v>1885.98</v>
      </c>
    </row>
    <row r="969" spans="1:10" x14ac:dyDescent="0.25">
      <c r="A969" s="17" t="s">
        <v>509</v>
      </c>
      <c r="B969" s="17" t="s">
        <v>569</v>
      </c>
      <c r="C969" s="17" t="s">
        <v>456</v>
      </c>
      <c r="D969" s="18">
        <v>3</v>
      </c>
      <c r="E969" s="19" t="s">
        <v>1366</v>
      </c>
      <c r="F969" s="21">
        <v>2652.47</v>
      </c>
      <c r="H969" s="48" t="str">
        <f t="shared" si="30"/>
        <v>NIEPOŁOMICE (3)</v>
      </c>
      <c r="I969" s="48" t="e">
        <f>VLOOKUP(H969,LGD!$C$2:$F$147,4,FALSE)</f>
        <v>#N/A</v>
      </c>
      <c r="J969" s="50">
        <f t="shared" si="31"/>
        <v>2652.47</v>
      </c>
    </row>
    <row r="970" spans="1:10" x14ac:dyDescent="0.25">
      <c r="A970" s="17" t="s">
        <v>509</v>
      </c>
      <c r="B970" s="17" t="s">
        <v>569</v>
      </c>
      <c r="C970" s="17" t="s">
        <v>458</v>
      </c>
      <c r="D970" s="18">
        <v>3</v>
      </c>
      <c r="E970" s="19" t="s">
        <v>1367</v>
      </c>
      <c r="F970" s="21">
        <v>1900.98</v>
      </c>
      <c r="H970" s="48" t="str">
        <f t="shared" si="30"/>
        <v>WIELICZKA (3)</v>
      </c>
      <c r="I970" s="48" t="e">
        <f>VLOOKUP(H970,LGD!$C$2:$F$147,4,FALSE)</f>
        <v>#N/A</v>
      </c>
      <c r="J970" s="50">
        <f t="shared" si="31"/>
        <v>1900.98</v>
      </c>
    </row>
    <row r="971" spans="1:10" x14ac:dyDescent="0.25">
      <c r="A971" s="17" t="s">
        <v>509</v>
      </c>
      <c r="B971" s="17" t="s">
        <v>628</v>
      </c>
      <c r="C971" s="17" t="s">
        <v>452</v>
      </c>
      <c r="D971" s="18">
        <v>1</v>
      </c>
      <c r="E971" s="19" t="s">
        <v>1368</v>
      </c>
      <c r="F971" s="21">
        <v>2714.38</v>
      </c>
      <c r="H971" s="48" t="str">
        <f t="shared" si="30"/>
        <v>Kraków (1)</v>
      </c>
      <c r="I971" s="48" t="e">
        <f>VLOOKUP(H971,LGD!$C$2:$F$147,4,FALSE)</f>
        <v>#N/A</v>
      </c>
      <c r="J971" s="50">
        <f t="shared" si="31"/>
        <v>2714.38</v>
      </c>
    </row>
    <row r="972" spans="1:10" x14ac:dyDescent="0.25">
      <c r="A972" s="17" t="s">
        <v>509</v>
      </c>
      <c r="B972" s="17" t="s">
        <v>629</v>
      </c>
      <c r="C972" s="17" t="s">
        <v>452</v>
      </c>
      <c r="D972" s="18">
        <v>1</v>
      </c>
      <c r="E972" s="19" t="s">
        <v>1369</v>
      </c>
      <c r="F972" s="21">
        <v>2087.56</v>
      </c>
      <c r="H972" s="48" t="str">
        <f t="shared" si="30"/>
        <v>Nowy Sącz (1)</v>
      </c>
      <c r="I972" s="48" t="e">
        <f>VLOOKUP(H972,LGD!$C$2:$F$147,4,FALSE)</f>
        <v>#N/A</v>
      </c>
      <c r="J972" s="50">
        <f t="shared" si="31"/>
        <v>2087.56</v>
      </c>
    </row>
    <row r="973" spans="1:10" x14ac:dyDescent="0.25">
      <c r="A973" s="17" t="s">
        <v>509</v>
      </c>
      <c r="B973" s="17" t="s">
        <v>766</v>
      </c>
      <c r="C973" s="17" t="s">
        <v>452</v>
      </c>
      <c r="D973" s="18">
        <v>1</v>
      </c>
      <c r="E973" s="19" t="s">
        <v>1370</v>
      </c>
      <c r="F973" s="21">
        <v>2023.45</v>
      </c>
      <c r="H973" s="48" t="str">
        <f t="shared" si="30"/>
        <v>Tarnów (1)</v>
      </c>
      <c r="I973" s="48" t="e">
        <f>VLOOKUP(H973,LGD!$C$2:$F$147,4,FALSE)</f>
        <v>#N/A</v>
      </c>
      <c r="J973" s="50">
        <f t="shared" si="31"/>
        <v>2023.45</v>
      </c>
    </row>
    <row r="974" spans="1:10" x14ac:dyDescent="0.25">
      <c r="A974" s="17" t="s">
        <v>513</v>
      </c>
      <c r="B974" s="17" t="s">
        <v>452</v>
      </c>
      <c r="C974" s="17" t="s">
        <v>452</v>
      </c>
      <c r="D974" s="18">
        <v>3</v>
      </c>
      <c r="E974" s="19" t="s">
        <v>1371</v>
      </c>
      <c r="F974" s="21">
        <v>1703.44</v>
      </c>
      <c r="H974" s="48" t="str">
        <f t="shared" si="30"/>
        <v>BIAŁOBRZEGI (3)</v>
      </c>
      <c r="I974" s="48" t="e">
        <f>VLOOKUP(H974,LGD!$C$2:$F$147,4,FALSE)</f>
        <v>#N/A</v>
      </c>
      <c r="J974" s="50">
        <f t="shared" si="31"/>
        <v>1703.44</v>
      </c>
    </row>
    <row r="975" spans="1:10" x14ac:dyDescent="0.25">
      <c r="A975" s="17" t="s">
        <v>513</v>
      </c>
      <c r="B975" s="17" t="s">
        <v>452</v>
      </c>
      <c r="C975" s="17" t="s">
        <v>451</v>
      </c>
      <c r="D975" s="18">
        <v>2</v>
      </c>
      <c r="E975" s="19" t="s">
        <v>1372</v>
      </c>
      <c r="F975" s="21">
        <v>1045.96</v>
      </c>
      <c r="H975" s="48" t="str">
        <f t="shared" si="30"/>
        <v>PROMNA (2)</v>
      </c>
      <c r="I975" s="48" t="e">
        <f>VLOOKUP(H975,LGD!$C$2:$F$147,4,FALSE)</f>
        <v>#N/A</v>
      </c>
      <c r="J975" s="50">
        <f t="shared" si="31"/>
        <v>1045.96</v>
      </c>
    </row>
    <row r="976" spans="1:10" x14ac:dyDescent="0.25">
      <c r="A976" s="17" t="s">
        <v>513</v>
      </c>
      <c r="B976" s="17" t="s">
        <v>452</v>
      </c>
      <c r="C976" s="17" t="s">
        <v>454</v>
      </c>
      <c r="D976" s="18">
        <v>2</v>
      </c>
      <c r="E976" s="19" t="s">
        <v>1373</v>
      </c>
      <c r="F976" s="21">
        <v>781.54</v>
      </c>
      <c r="H976" s="48" t="str">
        <f t="shared" si="30"/>
        <v>RADZANÓW (2)</v>
      </c>
      <c r="I976" s="48" t="e">
        <f>VLOOKUP(H976,LGD!$C$2:$F$147,4,FALSE)</f>
        <v>#N/A</v>
      </c>
      <c r="J976" s="50">
        <f t="shared" si="31"/>
        <v>781.54</v>
      </c>
    </row>
    <row r="977" spans="1:10" x14ac:dyDescent="0.25">
      <c r="A977" s="17" t="s">
        <v>513</v>
      </c>
      <c r="B977" s="17" t="s">
        <v>452</v>
      </c>
      <c r="C977" s="17" t="s">
        <v>456</v>
      </c>
      <c r="D977" s="18">
        <v>2</v>
      </c>
      <c r="E977" s="19" t="s">
        <v>1374</v>
      </c>
      <c r="F977" s="21">
        <v>897.95</v>
      </c>
      <c r="H977" s="48" t="str">
        <f t="shared" si="30"/>
        <v>STARA BŁOTNICA (2)</v>
      </c>
      <c r="I977" s="48" t="e">
        <f>VLOOKUP(H977,LGD!$C$2:$F$147,4,FALSE)</f>
        <v>#N/A</v>
      </c>
      <c r="J977" s="50">
        <f t="shared" si="31"/>
        <v>897.95</v>
      </c>
    </row>
    <row r="978" spans="1:10" x14ac:dyDescent="0.25">
      <c r="A978" s="17" t="s">
        <v>513</v>
      </c>
      <c r="B978" s="17" t="s">
        <v>452</v>
      </c>
      <c r="C978" s="17" t="s">
        <v>458</v>
      </c>
      <c r="D978" s="18">
        <v>2</v>
      </c>
      <c r="E978" s="19" t="s">
        <v>1375</v>
      </c>
      <c r="F978" s="21">
        <v>1012.64</v>
      </c>
      <c r="H978" s="48" t="str">
        <f t="shared" si="30"/>
        <v>STROMIEC (2)</v>
      </c>
      <c r="I978" s="48" t="e">
        <f>VLOOKUP(H978,LGD!$C$2:$F$147,4,FALSE)</f>
        <v>#N/A</v>
      </c>
      <c r="J978" s="50">
        <f t="shared" si="31"/>
        <v>1012.64</v>
      </c>
    </row>
    <row r="979" spans="1:10" x14ac:dyDescent="0.25">
      <c r="A979" s="17" t="s">
        <v>513</v>
      </c>
      <c r="B979" s="17" t="s">
        <v>452</v>
      </c>
      <c r="C979" s="17" t="s">
        <v>460</v>
      </c>
      <c r="D979" s="18">
        <v>3</v>
      </c>
      <c r="E979" s="19" t="s">
        <v>1376</v>
      </c>
      <c r="F979" s="21">
        <v>1066.53</v>
      </c>
      <c r="H979" s="48" t="str">
        <f t="shared" si="30"/>
        <v>WYŚMIERZYCE (3)</v>
      </c>
      <c r="I979" s="48" t="e">
        <f>VLOOKUP(H979,LGD!$C$2:$F$147,4,FALSE)</f>
        <v>#N/A</v>
      </c>
      <c r="J979" s="50">
        <f t="shared" si="31"/>
        <v>1066.53</v>
      </c>
    </row>
    <row r="980" spans="1:10" x14ac:dyDescent="0.25">
      <c r="A980" s="17" t="s">
        <v>513</v>
      </c>
      <c r="B980" s="17" t="s">
        <v>451</v>
      </c>
      <c r="C980" s="17" t="s">
        <v>452</v>
      </c>
      <c r="D980" s="18">
        <v>1</v>
      </c>
      <c r="E980" s="19" t="s">
        <v>1377</v>
      </c>
      <c r="F980" s="21">
        <v>1799.05</v>
      </c>
      <c r="H980" s="48" t="str">
        <f t="shared" si="30"/>
        <v>CIECHANÓW (1)</v>
      </c>
      <c r="I980" s="48" t="e">
        <f>VLOOKUP(H980,LGD!$C$2:$F$147,4,FALSE)</f>
        <v>#N/A</v>
      </c>
      <c r="J980" s="50">
        <f t="shared" si="31"/>
        <v>1799.05</v>
      </c>
    </row>
    <row r="981" spans="1:10" x14ac:dyDescent="0.25">
      <c r="A981" s="17" t="s">
        <v>513</v>
      </c>
      <c r="B981" s="17" t="s">
        <v>451</v>
      </c>
      <c r="C981" s="17" t="s">
        <v>451</v>
      </c>
      <c r="D981" s="18">
        <v>2</v>
      </c>
      <c r="E981" s="19" t="s">
        <v>1377</v>
      </c>
      <c r="F981" s="21">
        <v>2263.65</v>
      </c>
      <c r="H981" s="48" t="str">
        <f t="shared" si="30"/>
        <v>CIECHANÓW (2)</v>
      </c>
      <c r="I981" s="48" t="e">
        <f>VLOOKUP(H981,LGD!$C$2:$F$147,4,FALSE)</f>
        <v>#N/A</v>
      </c>
      <c r="J981" s="50">
        <f t="shared" si="31"/>
        <v>2263.65</v>
      </c>
    </row>
    <row r="982" spans="1:10" x14ac:dyDescent="0.25">
      <c r="A982" s="17" t="s">
        <v>513</v>
      </c>
      <c r="B982" s="17" t="s">
        <v>451</v>
      </c>
      <c r="C982" s="17" t="s">
        <v>454</v>
      </c>
      <c r="D982" s="18">
        <v>3</v>
      </c>
      <c r="E982" s="19" t="s">
        <v>1378</v>
      </c>
      <c r="F982" s="21">
        <v>2040.22</v>
      </c>
      <c r="H982" s="48" t="str">
        <f t="shared" si="30"/>
        <v>GLINOJECK (3)</v>
      </c>
      <c r="I982" s="48" t="e">
        <f>VLOOKUP(H982,LGD!$C$2:$F$147,4,FALSE)</f>
        <v>#N/A</v>
      </c>
      <c r="J982" s="50">
        <f t="shared" si="31"/>
        <v>2040.22</v>
      </c>
    </row>
    <row r="983" spans="1:10" x14ac:dyDescent="0.25">
      <c r="A983" s="17" t="s">
        <v>513</v>
      </c>
      <c r="B983" s="17" t="s">
        <v>451</v>
      </c>
      <c r="C983" s="17" t="s">
        <v>456</v>
      </c>
      <c r="D983" s="18">
        <v>2</v>
      </c>
      <c r="E983" s="19" t="s">
        <v>1379</v>
      </c>
      <c r="F983" s="21">
        <v>1077.6500000000001</v>
      </c>
      <c r="H983" s="48" t="str">
        <f t="shared" si="30"/>
        <v>GOŁYMIN-OŚRODEK (2)</v>
      </c>
      <c r="I983" s="48" t="e">
        <f>VLOOKUP(H983,LGD!$C$2:$F$147,4,FALSE)</f>
        <v>#N/A</v>
      </c>
      <c r="J983" s="50">
        <f t="shared" si="31"/>
        <v>1077.6500000000001</v>
      </c>
    </row>
    <row r="984" spans="1:10" x14ac:dyDescent="0.25">
      <c r="A984" s="17" t="s">
        <v>513</v>
      </c>
      <c r="B984" s="17" t="s">
        <v>451</v>
      </c>
      <c r="C984" s="17" t="s">
        <v>458</v>
      </c>
      <c r="D984" s="18">
        <v>2</v>
      </c>
      <c r="E984" s="19" t="s">
        <v>1380</v>
      </c>
      <c r="F984" s="21">
        <v>1128.0999999999999</v>
      </c>
      <c r="H984" s="48" t="str">
        <f t="shared" si="30"/>
        <v>GRUDUSK (2)</v>
      </c>
      <c r="I984" s="48" t="e">
        <f>VLOOKUP(H984,LGD!$C$2:$F$147,4,FALSE)</f>
        <v>#N/A</v>
      </c>
      <c r="J984" s="50">
        <f t="shared" si="31"/>
        <v>1128.0999999999999</v>
      </c>
    </row>
    <row r="985" spans="1:10" x14ac:dyDescent="0.25">
      <c r="A985" s="17" t="s">
        <v>513</v>
      </c>
      <c r="B985" s="17" t="s">
        <v>451</v>
      </c>
      <c r="C985" s="17" t="s">
        <v>460</v>
      </c>
      <c r="D985" s="18">
        <v>2</v>
      </c>
      <c r="E985" s="19" t="s">
        <v>1381</v>
      </c>
      <c r="F985" s="21">
        <v>835.73</v>
      </c>
      <c r="H985" s="48" t="str">
        <f t="shared" si="30"/>
        <v>OJRZEŃ (2)</v>
      </c>
      <c r="I985" s="48" t="e">
        <f>VLOOKUP(H985,LGD!$C$2:$F$147,4,FALSE)</f>
        <v>#N/A</v>
      </c>
      <c r="J985" s="50">
        <f t="shared" si="31"/>
        <v>835.73</v>
      </c>
    </row>
    <row r="986" spans="1:10" x14ac:dyDescent="0.25">
      <c r="A986" s="17" t="s">
        <v>513</v>
      </c>
      <c r="B986" s="17" t="s">
        <v>451</v>
      </c>
      <c r="C986" s="17" t="s">
        <v>467</v>
      </c>
      <c r="D986" s="18">
        <v>2</v>
      </c>
      <c r="E986" s="19" t="s">
        <v>1382</v>
      </c>
      <c r="F986" s="21">
        <v>1550.81</v>
      </c>
      <c r="H986" s="48" t="str">
        <f t="shared" si="30"/>
        <v>OPINOGÓRA GÓRNA (2)</v>
      </c>
      <c r="I986" s="48" t="e">
        <f>VLOOKUP(H986,LGD!$C$2:$F$147,4,FALSE)</f>
        <v>#N/A</v>
      </c>
      <c r="J986" s="50">
        <f t="shared" si="31"/>
        <v>1550.81</v>
      </c>
    </row>
    <row r="987" spans="1:10" x14ac:dyDescent="0.25">
      <c r="A987" s="17" t="s">
        <v>513</v>
      </c>
      <c r="B987" s="17" t="s">
        <v>451</v>
      </c>
      <c r="C987" s="17" t="s">
        <v>491</v>
      </c>
      <c r="D987" s="18">
        <v>2</v>
      </c>
      <c r="E987" s="19" t="s">
        <v>1383</v>
      </c>
      <c r="F987" s="21">
        <v>1471.89</v>
      </c>
      <c r="H987" s="48" t="str">
        <f t="shared" si="30"/>
        <v>REGIMIN (2)</v>
      </c>
      <c r="I987" s="48" t="e">
        <f>VLOOKUP(H987,LGD!$C$2:$F$147,4,FALSE)</f>
        <v>#N/A</v>
      </c>
      <c r="J987" s="50">
        <f t="shared" si="31"/>
        <v>1471.89</v>
      </c>
    </row>
    <row r="988" spans="1:10" x14ac:dyDescent="0.25">
      <c r="A988" s="17" t="s">
        <v>513</v>
      </c>
      <c r="B988" s="17" t="s">
        <v>451</v>
      </c>
      <c r="C988" s="17" t="s">
        <v>493</v>
      </c>
      <c r="D988" s="18">
        <v>2</v>
      </c>
      <c r="E988" s="19" t="s">
        <v>1384</v>
      </c>
      <c r="F988" s="21">
        <v>1237.56</v>
      </c>
      <c r="H988" s="48" t="str">
        <f t="shared" si="30"/>
        <v>SOŃSK (2)</v>
      </c>
      <c r="I988" s="48" t="e">
        <f>VLOOKUP(H988,LGD!$C$2:$F$147,4,FALSE)</f>
        <v>#N/A</v>
      </c>
      <c r="J988" s="50">
        <f t="shared" si="31"/>
        <v>1237.56</v>
      </c>
    </row>
    <row r="989" spans="1:10" x14ac:dyDescent="0.25">
      <c r="A989" s="17" t="s">
        <v>513</v>
      </c>
      <c r="B989" s="17" t="s">
        <v>454</v>
      </c>
      <c r="C989" s="17" t="s">
        <v>452</v>
      </c>
      <c r="D989" s="18">
        <v>1</v>
      </c>
      <c r="E989" s="19" t="s">
        <v>1385</v>
      </c>
      <c r="F989" s="21">
        <v>2201.56</v>
      </c>
      <c r="H989" s="48" t="str">
        <f t="shared" si="30"/>
        <v>GARWOLIN (1)</v>
      </c>
      <c r="I989" s="48" t="e">
        <f>VLOOKUP(H989,LGD!$C$2:$F$147,4,FALSE)</f>
        <v>#N/A</v>
      </c>
      <c r="J989" s="50">
        <f t="shared" si="31"/>
        <v>2201.56</v>
      </c>
    </row>
    <row r="990" spans="1:10" x14ac:dyDescent="0.25">
      <c r="A990" s="17" t="s">
        <v>513</v>
      </c>
      <c r="B990" s="17" t="s">
        <v>454</v>
      </c>
      <c r="C990" s="17" t="s">
        <v>451</v>
      </c>
      <c r="D990" s="18">
        <v>1</v>
      </c>
      <c r="E990" s="19" t="s">
        <v>1386</v>
      </c>
      <c r="F990" s="21">
        <v>1287.99</v>
      </c>
      <c r="H990" s="48" t="str">
        <f t="shared" si="30"/>
        <v>ŁASKARZEW (1)</v>
      </c>
      <c r="I990" s="48" t="e">
        <f>VLOOKUP(H990,LGD!$C$2:$F$147,4,FALSE)</f>
        <v>#N/A</v>
      </c>
      <c r="J990" s="50">
        <f t="shared" si="31"/>
        <v>1287.99</v>
      </c>
    </row>
    <row r="991" spans="1:10" x14ac:dyDescent="0.25">
      <c r="A991" s="17" t="s">
        <v>513</v>
      </c>
      <c r="B991" s="17" t="s">
        <v>454</v>
      </c>
      <c r="C991" s="17" t="s">
        <v>454</v>
      </c>
      <c r="D991" s="18">
        <v>2</v>
      </c>
      <c r="E991" s="19" t="s">
        <v>1387</v>
      </c>
      <c r="F991" s="21">
        <v>1040.21</v>
      </c>
      <c r="H991" s="48" t="str">
        <f t="shared" si="30"/>
        <v>BOROWIE (2)</v>
      </c>
      <c r="I991" s="48" t="e">
        <f>VLOOKUP(H991,LGD!$C$2:$F$147,4,FALSE)</f>
        <v>#N/A</v>
      </c>
      <c r="J991" s="50">
        <f t="shared" si="31"/>
        <v>1040.21</v>
      </c>
    </row>
    <row r="992" spans="1:10" x14ac:dyDescent="0.25">
      <c r="A992" s="17" t="s">
        <v>513</v>
      </c>
      <c r="B992" s="17" t="s">
        <v>454</v>
      </c>
      <c r="C992" s="17" t="s">
        <v>456</v>
      </c>
      <c r="D992" s="18">
        <v>2</v>
      </c>
      <c r="E992" s="19" t="s">
        <v>1385</v>
      </c>
      <c r="F992" s="21">
        <v>1563.16</v>
      </c>
      <c r="H992" s="48" t="str">
        <f t="shared" si="30"/>
        <v>GARWOLIN (2)</v>
      </c>
      <c r="I992" s="48" t="e">
        <f>VLOOKUP(H992,LGD!$C$2:$F$147,4,FALSE)</f>
        <v>#N/A</v>
      </c>
      <c r="J992" s="50">
        <f t="shared" si="31"/>
        <v>1563.16</v>
      </c>
    </row>
    <row r="993" spans="1:10" x14ac:dyDescent="0.25">
      <c r="A993" s="17" t="s">
        <v>513</v>
      </c>
      <c r="B993" s="17" t="s">
        <v>454</v>
      </c>
      <c r="C993" s="17" t="s">
        <v>458</v>
      </c>
      <c r="D993" s="18">
        <v>2</v>
      </c>
      <c r="E993" s="19" t="s">
        <v>646</v>
      </c>
      <c r="F993" s="21">
        <v>1045.4000000000001</v>
      </c>
      <c r="H993" s="48" t="str">
        <f t="shared" si="30"/>
        <v>GÓRZNO (2)</v>
      </c>
      <c r="I993" s="48" t="e">
        <f>VLOOKUP(H993,LGD!$C$2:$F$147,4,FALSE)</f>
        <v>#N/A</v>
      </c>
      <c r="J993" s="50">
        <f t="shared" si="31"/>
        <v>1045.4000000000001</v>
      </c>
    </row>
    <row r="994" spans="1:10" x14ac:dyDescent="0.25">
      <c r="A994" s="17" t="s">
        <v>513</v>
      </c>
      <c r="B994" s="17" t="s">
        <v>454</v>
      </c>
      <c r="C994" s="17" t="s">
        <v>460</v>
      </c>
      <c r="D994" s="18">
        <v>2</v>
      </c>
      <c r="E994" s="19" t="s">
        <v>1386</v>
      </c>
      <c r="F994" s="21">
        <v>938.07</v>
      </c>
      <c r="H994" s="48" t="str">
        <f t="shared" si="30"/>
        <v>ŁASKARZEW (2)</v>
      </c>
      <c r="I994" s="48" t="e">
        <f>VLOOKUP(H994,LGD!$C$2:$F$147,4,FALSE)</f>
        <v>#N/A</v>
      </c>
      <c r="J994" s="50">
        <f t="shared" si="31"/>
        <v>938.07</v>
      </c>
    </row>
    <row r="995" spans="1:10" x14ac:dyDescent="0.25">
      <c r="A995" s="17" t="s">
        <v>513</v>
      </c>
      <c r="B995" s="17" t="s">
        <v>454</v>
      </c>
      <c r="C995" s="17" t="s">
        <v>467</v>
      </c>
      <c r="D995" s="18">
        <v>2</v>
      </c>
      <c r="E995" s="19" t="s">
        <v>1388</v>
      </c>
      <c r="F995" s="21">
        <v>1133.79</v>
      </c>
      <c r="H995" s="48" t="str">
        <f t="shared" si="30"/>
        <v>MACIEJOWICE (2)</v>
      </c>
      <c r="I995" s="48" t="e">
        <f>VLOOKUP(H995,LGD!$C$2:$F$147,4,FALSE)</f>
        <v>#N/A</v>
      </c>
      <c r="J995" s="50">
        <f t="shared" si="31"/>
        <v>1133.79</v>
      </c>
    </row>
    <row r="996" spans="1:10" x14ac:dyDescent="0.25">
      <c r="A996" s="17" t="s">
        <v>513</v>
      </c>
      <c r="B996" s="17" t="s">
        <v>454</v>
      </c>
      <c r="C996" s="17" t="s">
        <v>491</v>
      </c>
      <c r="D996" s="18">
        <v>2</v>
      </c>
      <c r="E996" s="19" t="s">
        <v>1389</v>
      </c>
      <c r="F996" s="21">
        <v>1344.22</v>
      </c>
      <c r="H996" s="48" t="str">
        <f t="shared" si="30"/>
        <v>MIASTKÓW KOŚCIELNY (2)</v>
      </c>
      <c r="I996" s="48" t="e">
        <f>VLOOKUP(H996,LGD!$C$2:$F$147,4,FALSE)</f>
        <v>#N/A</v>
      </c>
      <c r="J996" s="50">
        <f t="shared" si="31"/>
        <v>1344.22</v>
      </c>
    </row>
    <row r="997" spans="1:10" x14ac:dyDescent="0.25">
      <c r="A997" s="17" t="s">
        <v>513</v>
      </c>
      <c r="B997" s="17" t="s">
        <v>454</v>
      </c>
      <c r="C997" s="17" t="s">
        <v>493</v>
      </c>
      <c r="D997" s="18">
        <v>2</v>
      </c>
      <c r="E997" s="19" t="s">
        <v>1390</v>
      </c>
      <c r="F997" s="21">
        <v>901.93</v>
      </c>
      <c r="H997" s="48" t="str">
        <f t="shared" si="30"/>
        <v>PARYSÓW (2)</v>
      </c>
      <c r="I997" s="48" t="e">
        <f>VLOOKUP(H997,LGD!$C$2:$F$147,4,FALSE)</f>
        <v>#N/A</v>
      </c>
      <c r="J997" s="50">
        <f t="shared" si="31"/>
        <v>901.93</v>
      </c>
    </row>
    <row r="998" spans="1:10" x14ac:dyDescent="0.25">
      <c r="A998" s="17" t="s">
        <v>513</v>
      </c>
      <c r="B998" s="17" t="s">
        <v>454</v>
      </c>
      <c r="C998" s="17" t="s">
        <v>506</v>
      </c>
      <c r="D998" s="18">
        <v>3</v>
      </c>
      <c r="E998" s="19" t="s">
        <v>1391</v>
      </c>
      <c r="F998" s="21">
        <v>1659.56</v>
      </c>
      <c r="H998" s="48" t="str">
        <f t="shared" si="30"/>
        <v>PILAWA (3)</v>
      </c>
      <c r="I998" s="48" t="e">
        <f>VLOOKUP(H998,LGD!$C$2:$F$147,4,FALSE)</f>
        <v>#N/A</v>
      </c>
      <c r="J998" s="50">
        <f t="shared" si="31"/>
        <v>1659.56</v>
      </c>
    </row>
    <row r="999" spans="1:10" x14ac:dyDescent="0.25">
      <c r="A999" s="17" t="s">
        <v>513</v>
      </c>
      <c r="B999" s="17" t="s">
        <v>454</v>
      </c>
      <c r="C999" s="17" t="s">
        <v>508</v>
      </c>
      <c r="D999" s="18">
        <v>2</v>
      </c>
      <c r="E999" s="19" t="s">
        <v>1392</v>
      </c>
      <c r="F999" s="21">
        <v>1357.34</v>
      </c>
      <c r="H999" s="48" t="str">
        <f t="shared" si="30"/>
        <v>SOBOLEW (2)</v>
      </c>
      <c r="I999" s="48" t="e">
        <f>VLOOKUP(H999,LGD!$C$2:$F$147,4,FALSE)</f>
        <v>#N/A</v>
      </c>
      <c r="J999" s="50">
        <f t="shared" si="31"/>
        <v>1357.34</v>
      </c>
    </row>
    <row r="1000" spans="1:10" x14ac:dyDescent="0.25">
      <c r="A1000" s="17" t="s">
        <v>513</v>
      </c>
      <c r="B1000" s="17" t="s">
        <v>454</v>
      </c>
      <c r="C1000" s="17" t="s">
        <v>509</v>
      </c>
      <c r="D1000" s="18">
        <v>2</v>
      </c>
      <c r="E1000" s="19" t="s">
        <v>1393</v>
      </c>
      <c r="F1000" s="21">
        <v>981.26</v>
      </c>
      <c r="H1000" s="48" t="str">
        <f t="shared" si="30"/>
        <v>TROJANÓW (2)</v>
      </c>
      <c r="I1000" s="48" t="e">
        <f>VLOOKUP(H1000,LGD!$C$2:$F$147,4,FALSE)</f>
        <v>#N/A</v>
      </c>
      <c r="J1000" s="50">
        <f t="shared" si="31"/>
        <v>981.26</v>
      </c>
    </row>
    <row r="1001" spans="1:10" x14ac:dyDescent="0.25">
      <c r="A1001" s="17" t="s">
        <v>513</v>
      </c>
      <c r="B1001" s="17" t="s">
        <v>454</v>
      </c>
      <c r="C1001" s="17" t="s">
        <v>511</v>
      </c>
      <c r="D1001" s="18">
        <v>2</v>
      </c>
      <c r="E1001" s="19" t="s">
        <v>1394</v>
      </c>
      <c r="F1001" s="21">
        <v>1469.05</v>
      </c>
      <c r="H1001" s="48" t="str">
        <f t="shared" si="30"/>
        <v>WILGA (2)</v>
      </c>
      <c r="I1001" s="48" t="e">
        <f>VLOOKUP(H1001,LGD!$C$2:$F$147,4,FALSE)</f>
        <v>#N/A</v>
      </c>
      <c r="J1001" s="50">
        <f t="shared" si="31"/>
        <v>1469.05</v>
      </c>
    </row>
    <row r="1002" spans="1:10" x14ac:dyDescent="0.25">
      <c r="A1002" s="17" t="s">
        <v>513</v>
      </c>
      <c r="B1002" s="17" t="s">
        <v>454</v>
      </c>
      <c r="C1002" s="17" t="s">
        <v>513</v>
      </c>
      <c r="D1002" s="18">
        <v>3</v>
      </c>
      <c r="E1002" s="19" t="s">
        <v>1395</v>
      </c>
      <c r="F1002" s="21">
        <v>1119.25</v>
      </c>
      <c r="H1002" s="48" t="str">
        <f t="shared" si="30"/>
        <v>ŻELECHÓW (3)</v>
      </c>
      <c r="I1002" s="48" t="e">
        <f>VLOOKUP(H1002,LGD!$C$2:$F$147,4,FALSE)</f>
        <v>#N/A</v>
      </c>
      <c r="J1002" s="50">
        <f t="shared" si="31"/>
        <v>1119.25</v>
      </c>
    </row>
    <row r="1003" spans="1:10" x14ac:dyDescent="0.25">
      <c r="A1003" s="17" t="s">
        <v>513</v>
      </c>
      <c r="B1003" s="17" t="s">
        <v>456</v>
      </c>
      <c r="C1003" s="17" t="s">
        <v>452</v>
      </c>
      <c r="D1003" s="18">
        <v>1</v>
      </c>
      <c r="E1003" s="19" t="s">
        <v>1396</v>
      </c>
      <c r="F1003" s="21">
        <v>1609.07</v>
      </c>
      <c r="H1003" s="48" t="str">
        <f t="shared" si="30"/>
        <v>GOSTYNIN (1)</v>
      </c>
      <c r="I1003" s="48" t="e">
        <f>VLOOKUP(H1003,LGD!$C$2:$F$147,4,FALSE)</f>
        <v>#N/A</v>
      </c>
      <c r="J1003" s="50">
        <f t="shared" si="31"/>
        <v>1609.07</v>
      </c>
    </row>
    <row r="1004" spans="1:10" x14ac:dyDescent="0.25">
      <c r="A1004" s="17" t="s">
        <v>513</v>
      </c>
      <c r="B1004" s="17" t="s">
        <v>456</v>
      </c>
      <c r="C1004" s="17" t="s">
        <v>451</v>
      </c>
      <c r="D1004" s="18">
        <v>2</v>
      </c>
      <c r="E1004" s="19" t="s">
        <v>1396</v>
      </c>
      <c r="F1004" s="21">
        <v>1077.45</v>
      </c>
      <c r="H1004" s="48" t="str">
        <f t="shared" si="30"/>
        <v>GOSTYNIN (2)</v>
      </c>
      <c r="I1004" s="48" t="e">
        <f>VLOOKUP(H1004,LGD!$C$2:$F$147,4,FALSE)</f>
        <v>#N/A</v>
      </c>
      <c r="J1004" s="50">
        <f t="shared" si="31"/>
        <v>1077.45</v>
      </c>
    </row>
    <row r="1005" spans="1:10" x14ac:dyDescent="0.25">
      <c r="A1005" s="17" t="s">
        <v>513</v>
      </c>
      <c r="B1005" s="17" t="s">
        <v>456</v>
      </c>
      <c r="C1005" s="17" t="s">
        <v>454</v>
      </c>
      <c r="D1005" s="18">
        <v>2</v>
      </c>
      <c r="E1005" s="19" t="s">
        <v>1397</v>
      </c>
      <c r="F1005" s="21">
        <v>880.58</v>
      </c>
      <c r="H1005" s="48" t="str">
        <f t="shared" si="30"/>
        <v>PACYNA (2)</v>
      </c>
      <c r="I1005" s="48" t="e">
        <f>VLOOKUP(H1005,LGD!$C$2:$F$147,4,FALSE)</f>
        <v>#N/A</v>
      </c>
      <c r="J1005" s="50">
        <f t="shared" si="31"/>
        <v>880.58</v>
      </c>
    </row>
    <row r="1006" spans="1:10" x14ac:dyDescent="0.25">
      <c r="A1006" s="17" t="s">
        <v>513</v>
      </c>
      <c r="B1006" s="17" t="s">
        <v>456</v>
      </c>
      <c r="C1006" s="17" t="s">
        <v>456</v>
      </c>
      <c r="D1006" s="18">
        <v>3</v>
      </c>
      <c r="E1006" s="19" t="s">
        <v>1398</v>
      </c>
      <c r="F1006" s="21">
        <v>1211.3</v>
      </c>
      <c r="H1006" s="48" t="str">
        <f t="shared" si="30"/>
        <v>SANNIKI (3)</v>
      </c>
      <c r="I1006" s="48" t="e">
        <f>VLOOKUP(H1006,LGD!$C$2:$F$147,4,FALSE)</f>
        <v>#N/A</v>
      </c>
      <c r="J1006" s="50">
        <f t="shared" si="31"/>
        <v>1211.3</v>
      </c>
    </row>
    <row r="1007" spans="1:10" x14ac:dyDescent="0.25">
      <c r="A1007" s="17" t="s">
        <v>513</v>
      </c>
      <c r="B1007" s="17" t="s">
        <v>456</v>
      </c>
      <c r="C1007" s="17" t="s">
        <v>458</v>
      </c>
      <c r="D1007" s="18">
        <v>2</v>
      </c>
      <c r="E1007" s="19" t="s">
        <v>1399</v>
      </c>
      <c r="F1007" s="21">
        <v>828.01</v>
      </c>
      <c r="H1007" s="48" t="str">
        <f t="shared" si="30"/>
        <v>SZCZAWIN KOŚCIELNY (2)</v>
      </c>
      <c r="I1007" s="48" t="e">
        <f>VLOOKUP(H1007,LGD!$C$2:$F$147,4,FALSE)</f>
        <v>#N/A</v>
      </c>
      <c r="J1007" s="50">
        <f t="shared" si="31"/>
        <v>828.01</v>
      </c>
    </row>
    <row r="1008" spans="1:10" x14ac:dyDescent="0.25">
      <c r="A1008" s="17" t="s">
        <v>513</v>
      </c>
      <c r="B1008" s="17" t="s">
        <v>458</v>
      </c>
      <c r="C1008" s="17" t="s">
        <v>452</v>
      </c>
      <c r="D1008" s="18">
        <v>1</v>
      </c>
      <c r="E1008" s="19" t="s">
        <v>1400</v>
      </c>
      <c r="F1008" s="21">
        <v>3269.74</v>
      </c>
      <c r="H1008" s="48" t="str">
        <f t="shared" si="30"/>
        <v>MILANÓWEK (1)</v>
      </c>
      <c r="I1008" s="48" t="e">
        <f>VLOOKUP(H1008,LGD!$C$2:$F$147,4,FALSE)</f>
        <v>#N/A</v>
      </c>
      <c r="J1008" s="50">
        <f t="shared" si="31"/>
        <v>3269.74</v>
      </c>
    </row>
    <row r="1009" spans="1:10" x14ac:dyDescent="0.25">
      <c r="A1009" s="17" t="s">
        <v>513</v>
      </c>
      <c r="B1009" s="17" t="s">
        <v>458</v>
      </c>
      <c r="C1009" s="17" t="s">
        <v>451</v>
      </c>
      <c r="D1009" s="18">
        <v>1</v>
      </c>
      <c r="E1009" s="19" t="s">
        <v>1401</v>
      </c>
      <c r="F1009" s="21">
        <v>4531.74</v>
      </c>
      <c r="H1009" s="48" t="str">
        <f t="shared" si="30"/>
        <v>PODKOWA LEŚNA (1)</v>
      </c>
      <c r="I1009" s="48" t="e">
        <f>VLOOKUP(H1009,LGD!$C$2:$F$147,4,FALSE)</f>
        <v>#N/A</v>
      </c>
      <c r="J1009" s="50">
        <f t="shared" si="31"/>
        <v>4531.74</v>
      </c>
    </row>
    <row r="1010" spans="1:10" x14ac:dyDescent="0.25">
      <c r="A1010" s="17" t="s">
        <v>513</v>
      </c>
      <c r="B1010" s="17" t="s">
        <v>458</v>
      </c>
      <c r="C1010" s="17" t="s">
        <v>454</v>
      </c>
      <c r="D1010" s="18">
        <v>2</v>
      </c>
      <c r="E1010" s="19" t="s">
        <v>903</v>
      </c>
      <c r="F1010" s="21">
        <v>1954.08</v>
      </c>
      <c r="H1010" s="48" t="str">
        <f t="shared" si="30"/>
        <v>BARANÓW (2)</v>
      </c>
      <c r="I1010" s="48" t="e">
        <f>VLOOKUP(H1010,LGD!$C$2:$F$147,4,FALSE)</f>
        <v>#N/A</v>
      </c>
      <c r="J1010" s="50">
        <f t="shared" si="31"/>
        <v>1954.08</v>
      </c>
    </row>
    <row r="1011" spans="1:10" x14ac:dyDescent="0.25">
      <c r="A1011" s="17" t="s">
        <v>513</v>
      </c>
      <c r="B1011" s="17" t="s">
        <v>458</v>
      </c>
      <c r="C1011" s="17" t="s">
        <v>456</v>
      </c>
      <c r="D1011" s="18">
        <v>3</v>
      </c>
      <c r="E1011" s="19" t="s">
        <v>1402</v>
      </c>
      <c r="F1011" s="21">
        <v>3391.6</v>
      </c>
      <c r="H1011" s="48" t="str">
        <f t="shared" si="30"/>
        <v>GRODZISK MAZOWIECKI (3)</v>
      </c>
      <c r="I1011" s="48" t="e">
        <f>VLOOKUP(H1011,LGD!$C$2:$F$147,4,FALSE)</f>
        <v>#N/A</v>
      </c>
      <c r="J1011" s="50">
        <f t="shared" si="31"/>
        <v>3391.6</v>
      </c>
    </row>
    <row r="1012" spans="1:10" x14ac:dyDescent="0.25">
      <c r="A1012" s="17" t="s">
        <v>513</v>
      </c>
      <c r="B1012" s="17" t="s">
        <v>458</v>
      </c>
      <c r="C1012" s="17" t="s">
        <v>458</v>
      </c>
      <c r="D1012" s="18">
        <v>2</v>
      </c>
      <c r="E1012" s="19" t="s">
        <v>1403</v>
      </c>
      <c r="F1012" s="21">
        <v>4424.3900000000003</v>
      </c>
      <c r="H1012" s="48" t="str">
        <f t="shared" si="30"/>
        <v>JAKTORÓW (2)</v>
      </c>
      <c r="I1012" s="48" t="e">
        <f>VLOOKUP(H1012,LGD!$C$2:$F$147,4,FALSE)</f>
        <v>#N/A</v>
      </c>
      <c r="J1012" s="50">
        <f t="shared" si="31"/>
        <v>4424.3900000000003</v>
      </c>
    </row>
    <row r="1013" spans="1:10" x14ac:dyDescent="0.25">
      <c r="A1013" s="17" t="s">
        <v>513</v>
      </c>
      <c r="B1013" s="17" t="s">
        <v>458</v>
      </c>
      <c r="C1013" s="17" t="s">
        <v>460</v>
      </c>
      <c r="D1013" s="18">
        <v>2</v>
      </c>
      <c r="E1013" s="19" t="s">
        <v>1404</v>
      </c>
      <c r="F1013" s="21">
        <v>2878.43</v>
      </c>
      <c r="H1013" s="48" t="str">
        <f t="shared" si="30"/>
        <v>ŻABIA WOLA (2)</v>
      </c>
      <c r="I1013" s="48" t="e">
        <f>VLOOKUP(H1013,LGD!$C$2:$F$147,4,FALSE)</f>
        <v>#N/A</v>
      </c>
      <c r="J1013" s="50">
        <f t="shared" si="31"/>
        <v>2878.43</v>
      </c>
    </row>
    <row r="1014" spans="1:10" x14ac:dyDescent="0.25">
      <c r="A1014" s="17" t="s">
        <v>513</v>
      </c>
      <c r="B1014" s="17" t="s">
        <v>460</v>
      </c>
      <c r="C1014" s="17" t="s">
        <v>452</v>
      </c>
      <c r="D1014" s="18">
        <v>2</v>
      </c>
      <c r="E1014" s="19" t="s">
        <v>1405</v>
      </c>
      <c r="F1014" s="21">
        <v>2539.3200000000002</v>
      </c>
      <c r="H1014" s="48" t="str">
        <f t="shared" si="30"/>
        <v>BELSK DUŻY (2)</v>
      </c>
      <c r="I1014" s="48" t="e">
        <f>VLOOKUP(H1014,LGD!$C$2:$F$147,4,FALSE)</f>
        <v>#N/A</v>
      </c>
      <c r="J1014" s="50">
        <f t="shared" si="31"/>
        <v>2539.3200000000002</v>
      </c>
    </row>
    <row r="1015" spans="1:10" x14ac:dyDescent="0.25">
      <c r="A1015" s="17" t="s">
        <v>513</v>
      </c>
      <c r="B1015" s="17" t="s">
        <v>460</v>
      </c>
      <c r="C1015" s="17" t="s">
        <v>451</v>
      </c>
      <c r="D1015" s="18">
        <v>2</v>
      </c>
      <c r="E1015" s="19" t="s">
        <v>1406</v>
      </c>
      <c r="F1015" s="21">
        <v>1453.29</v>
      </c>
      <c r="H1015" s="48" t="str">
        <f t="shared" si="30"/>
        <v>BŁĘDÓW (2)</v>
      </c>
      <c r="I1015" s="48" t="e">
        <f>VLOOKUP(H1015,LGD!$C$2:$F$147,4,FALSE)</f>
        <v>#N/A</v>
      </c>
      <c r="J1015" s="50">
        <f t="shared" si="31"/>
        <v>1453.29</v>
      </c>
    </row>
    <row r="1016" spans="1:10" x14ac:dyDescent="0.25">
      <c r="A1016" s="17" t="s">
        <v>513</v>
      </c>
      <c r="B1016" s="17" t="s">
        <v>460</v>
      </c>
      <c r="C1016" s="17" t="s">
        <v>454</v>
      </c>
      <c r="D1016" s="18">
        <v>2</v>
      </c>
      <c r="E1016" s="19" t="s">
        <v>1407</v>
      </c>
      <c r="F1016" s="21">
        <v>1404.64</v>
      </c>
      <c r="H1016" s="48" t="str">
        <f t="shared" si="30"/>
        <v>CHYNÓW (2)</v>
      </c>
      <c r="I1016" s="48" t="e">
        <f>VLOOKUP(H1016,LGD!$C$2:$F$147,4,FALSE)</f>
        <v>#N/A</v>
      </c>
      <c r="J1016" s="50">
        <f t="shared" si="31"/>
        <v>1404.64</v>
      </c>
    </row>
    <row r="1017" spans="1:10" x14ac:dyDescent="0.25">
      <c r="A1017" s="17" t="s">
        <v>513</v>
      </c>
      <c r="B1017" s="17" t="s">
        <v>460</v>
      </c>
      <c r="C1017" s="17" t="s">
        <v>456</v>
      </c>
      <c r="D1017" s="18">
        <v>2</v>
      </c>
      <c r="E1017" s="19" t="s">
        <v>1408</v>
      </c>
      <c r="F1017" s="21">
        <v>1049.44</v>
      </c>
      <c r="H1017" s="48" t="str">
        <f t="shared" si="30"/>
        <v>GOSZCZYN (2)</v>
      </c>
      <c r="I1017" s="48" t="e">
        <f>VLOOKUP(H1017,LGD!$C$2:$F$147,4,FALSE)</f>
        <v>#N/A</v>
      </c>
      <c r="J1017" s="50">
        <f t="shared" si="31"/>
        <v>1049.44</v>
      </c>
    </row>
    <row r="1018" spans="1:10" x14ac:dyDescent="0.25">
      <c r="A1018" s="17" t="s">
        <v>513</v>
      </c>
      <c r="B1018" s="17" t="s">
        <v>460</v>
      </c>
      <c r="C1018" s="17" t="s">
        <v>458</v>
      </c>
      <c r="D1018" s="18">
        <v>3</v>
      </c>
      <c r="E1018" s="19" t="s">
        <v>1409</v>
      </c>
      <c r="F1018" s="21">
        <v>2147.0500000000002</v>
      </c>
      <c r="H1018" s="48" t="str">
        <f t="shared" si="30"/>
        <v>GRÓJEC (3)</v>
      </c>
      <c r="I1018" s="48" t="e">
        <f>VLOOKUP(H1018,LGD!$C$2:$F$147,4,FALSE)</f>
        <v>#N/A</v>
      </c>
      <c r="J1018" s="50">
        <f t="shared" si="31"/>
        <v>2147.0500000000002</v>
      </c>
    </row>
    <row r="1019" spans="1:10" x14ac:dyDescent="0.25">
      <c r="A1019" s="17" t="s">
        <v>513</v>
      </c>
      <c r="B1019" s="17" t="s">
        <v>460</v>
      </c>
      <c r="C1019" s="17" t="s">
        <v>460</v>
      </c>
      <c r="D1019" s="18">
        <v>2</v>
      </c>
      <c r="E1019" s="19" t="s">
        <v>1410</v>
      </c>
      <c r="F1019" s="21">
        <v>1173.75</v>
      </c>
      <c r="H1019" s="48" t="str">
        <f t="shared" si="30"/>
        <v>JASIENIEC (2)</v>
      </c>
      <c r="I1019" s="48" t="e">
        <f>VLOOKUP(H1019,LGD!$C$2:$F$147,4,FALSE)</f>
        <v>#N/A</v>
      </c>
      <c r="J1019" s="50">
        <f t="shared" si="31"/>
        <v>1173.75</v>
      </c>
    </row>
    <row r="1020" spans="1:10" x14ac:dyDescent="0.25">
      <c r="A1020" s="17" t="s">
        <v>513</v>
      </c>
      <c r="B1020" s="17" t="s">
        <v>460</v>
      </c>
      <c r="C1020" s="17" t="s">
        <v>467</v>
      </c>
      <c r="D1020" s="18">
        <v>3</v>
      </c>
      <c r="E1020" s="19" t="s">
        <v>1411</v>
      </c>
      <c r="F1020" s="21">
        <v>1603.44</v>
      </c>
      <c r="H1020" s="48" t="str">
        <f t="shared" si="30"/>
        <v>MOGIELNICA (3)</v>
      </c>
      <c r="I1020" s="48" t="e">
        <f>VLOOKUP(H1020,LGD!$C$2:$F$147,4,FALSE)</f>
        <v>#N/A</v>
      </c>
      <c r="J1020" s="50">
        <f t="shared" si="31"/>
        <v>1603.44</v>
      </c>
    </row>
    <row r="1021" spans="1:10" x14ac:dyDescent="0.25">
      <c r="A1021" s="17" t="s">
        <v>513</v>
      </c>
      <c r="B1021" s="17" t="s">
        <v>460</v>
      </c>
      <c r="C1021" s="17" t="s">
        <v>491</v>
      </c>
      <c r="D1021" s="18">
        <v>3</v>
      </c>
      <c r="E1021" s="19" t="s">
        <v>1412</v>
      </c>
      <c r="F1021" s="21">
        <v>1684.07</v>
      </c>
      <c r="H1021" s="48" t="str">
        <f t="shared" si="30"/>
        <v>NOWE MIASTO n. PILICĄ (3)</v>
      </c>
      <c r="I1021" s="48" t="e">
        <f>VLOOKUP(H1021,LGD!$C$2:$F$147,4,FALSE)</f>
        <v>#N/A</v>
      </c>
      <c r="J1021" s="50">
        <f t="shared" si="31"/>
        <v>1684.07</v>
      </c>
    </row>
    <row r="1022" spans="1:10" x14ac:dyDescent="0.25">
      <c r="A1022" s="17" t="s">
        <v>513</v>
      </c>
      <c r="B1022" s="17" t="s">
        <v>460</v>
      </c>
      <c r="C1022" s="17" t="s">
        <v>493</v>
      </c>
      <c r="D1022" s="18">
        <v>2</v>
      </c>
      <c r="E1022" s="19" t="s">
        <v>1413</v>
      </c>
      <c r="F1022" s="21">
        <v>1694.03</v>
      </c>
      <c r="H1022" s="48" t="str">
        <f t="shared" si="30"/>
        <v>PNIEWY (2)</v>
      </c>
      <c r="I1022" s="48" t="e">
        <f>VLOOKUP(H1022,LGD!$C$2:$F$147,4,FALSE)</f>
        <v>#N/A</v>
      </c>
      <c r="J1022" s="50">
        <f t="shared" si="31"/>
        <v>1694.03</v>
      </c>
    </row>
    <row r="1023" spans="1:10" x14ac:dyDescent="0.25">
      <c r="A1023" s="17" t="s">
        <v>513</v>
      </c>
      <c r="B1023" s="17" t="s">
        <v>460</v>
      </c>
      <c r="C1023" s="17" t="s">
        <v>508</v>
      </c>
      <c r="D1023" s="18">
        <v>3</v>
      </c>
      <c r="E1023" s="19" t="s">
        <v>1414</v>
      </c>
      <c r="F1023" s="21">
        <v>1762.09</v>
      </c>
      <c r="H1023" s="48" t="str">
        <f t="shared" si="30"/>
        <v>WARKA (3)</v>
      </c>
      <c r="I1023" s="48" t="e">
        <f>VLOOKUP(H1023,LGD!$C$2:$F$147,4,FALSE)</f>
        <v>#N/A</v>
      </c>
      <c r="J1023" s="50">
        <f t="shared" si="31"/>
        <v>1762.09</v>
      </c>
    </row>
    <row r="1024" spans="1:10" x14ac:dyDescent="0.25">
      <c r="A1024" s="17" t="s">
        <v>513</v>
      </c>
      <c r="B1024" s="17" t="s">
        <v>467</v>
      </c>
      <c r="C1024" s="17" t="s">
        <v>452</v>
      </c>
      <c r="D1024" s="18">
        <v>2</v>
      </c>
      <c r="E1024" s="19" t="s">
        <v>1415</v>
      </c>
      <c r="F1024" s="21">
        <v>1627.41</v>
      </c>
      <c r="H1024" s="48" t="str">
        <f t="shared" si="30"/>
        <v>GARBATKA-LETNISKO (2)</v>
      </c>
      <c r="I1024" s="48" t="e">
        <f>VLOOKUP(H1024,LGD!$C$2:$F$147,4,FALSE)</f>
        <v>#N/A</v>
      </c>
      <c r="J1024" s="50">
        <f t="shared" si="31"/>
        <v>1627.41</v>
      </c>
    </row>
    <row r="1025" spans="1:10" x14ac:dyDescent="0.25">
      <c r="A1025" s="17" t="s">
        <v>513</v>
      </c>
      <c r="B1025" s="17" t="s">
        <v>467</v>
      </c>
      <c r="C1025" s="17" t="s">
        <v>451</v>
      </c>
      <c r="D1025" s="18">
        <v>2</v>
      </c>
      <c r="E1025" s="19" t="s">
        <v>1416</v>
      </c>
      <c r="F1025" s="21">
        <v>1063.68</v>
      </c>
      <c r="H1025" s="48" t="str">
        <f t="shared" si="30"/>
        <v>GŁOWACZÓW (2)</v>
      </c>
      <c r="I1025" s="48" t="e">
        <f>VLOOKUP(H1025,LGD!$C$2:$F$147,4,FALSE)</f>
        <v>#N/A</v>
      </c>
      <c r="J1025" s="50">
        <f t="shared" si="31"/>
        <v>1063.68</v>
      </c>
    </row>
    <row r="1026" spans="1:10" x14ac:dyDescent="0.25">
      <c r="A1026" s="17" t="s">
        <v>513</v>
      </c>
      <c r="B1026" s="17" t="s">
        <v>467</v>
      </c>
      <c r="C1026" s="17" t="s">
        <v>454</v>
      </c>
      <c r="D1026" s="18">
        <v>2</v>
      </c>
      <c r="E1026" s="19" t="s">
        <v>1417</v>
      </c>
      <c r="F1026" s="21">
        <v>918.34</v>
      </c>
      <c r="H1026" s="48" t="str">
        <f t="shared" si="30"/>
        <v>GNIEWOSZÓW (2)</v>
      </c>
      <c r="I1026" s="48" t="e">
        <f>VLOOKUP(H1026,LGD!$C$2:$F$147,4,FALSE)</f>
        <v>#N/A</v>
      </c>
      <c r="J1026" s="50">
        <f t="shared" si="31"/>
        <v>918.34</v>
      </c>
    </row>
    <row r="1027" spans="1:10" x14ac:dyDescent="0.25">
      <c r="A1027" s="17" t="s">
        <v>513</v>
      </c>
      <c r="B1027" s="17" t="s">
        <v>467</v>
      </c>
      <c r="C1027" s="17" t="s">
        <v>456</v>
      </c>
      <c r="D1027" s="18">
        <v>2</v>
      </c>
      <c r="E1027" s="19" t="s">
        <v>1418</v>
      </c>
      <c r="F1027" s="21">
        <v>1113.6600000000001</v>
      </c>
      <c r="H1027" s="48" t="str">
        <f t="shared" si="30"/>
        <v>GRABÓW n. PILICĄ (2)</v>
      </c>
      <c r="I1027" s="48" t="e">
        <f>VLOOKUP(H1027,LGD!$C$2:$F$147,4,FALSE)</f>
        <v>#N/A</v>
      </c>
      <c r="J1027" s="50">
        <f t="shared" si="31"/>
        <v>1113.6600000000001</v>
      </c>
    </row>
    <row r="1028" spans="1:10" x14ac:dyDescent="0.25">
      <c r="A1028" s="17" t="s">
        <v>513</v>
      </c>
      <c r="B1028" s="17" t="s">
        <v>467</v>
      </c>
      <c r="C1028" s="17" t="s">
        <v>458</v>
      </c>
      <c r="D1028" s="18">
        <v>3</v>
      </c>
      <c r="E1028" s="19" t="s">
        <v>1419</v>
      </c>
      <c r="F1028" s="21">
        <v>3478.28</v>
      </c>
      <c r="H1028" s="48" t="str">
        <f t="shared" si="30"/>
        <v>KOZIENICE (3)</v>
      </c>
      <c r="I1028" s="48" t="e">
        <f>VLOOKUP(H1028,LGD!$C$2:$F$147,4,FALSE)</f>
        <v>#N/A</v>
      </c>
      <c r="J1028" s="50">
        <f t="shared" si="31"/>
        <v>3478.28</v>
      </c>
    </row>
    <row r="1029" spans="1:10" x14ac:dyDescent="0.25">
      <c r="A1029" s="17" t="s">
        <v>513</v>
      </c>
      <c r="B1029" s="17" t="s">
        <v>467</v>
      </c>
      <c r="C1029" s="17" t="s">
        <v>460</v>
      </c>
      <c r="D1029" s="18">
        <v>2</v>
      </c>
      <c r="E1029" s="19" t="s">
        <v>1420</v>
      </c>
      <c r="F1029" s="21">
        <v>1136.02</v>
      </c>
      <c r="H1029" s="48" t="str">
        <f t="shared" si="30"/>
        <v>MAGNUSZEW (2)</v>
      </c>
      <c r="I1029" s="48" t="e">
        <f>VLOOKUP(H1029,LGD!$C$2:$F$147,4,FALSE)</f>
        <v>#N/A</v>
      </c>
      <c r="J1029" s="50">
        <f t="shared" si="31"/>
        <v>1136.02</v>
      </c>
    </row>
    <row r="1030" spans="1:10" x14ac:dyDescent="0.25">
      <c r="A1030" s="17" t="s">
        <v>513</v>
      </c>
      <c r="B1030" s="17" t="s">
        <v>467</v>
      </c>
      <c r="C1030" s="17" t="s">
        <v>467</v>
      </c>
      <c r="D1030" s="18">
        <v>2</v>
      </c>
      <c r="E1030" s="19" t="s">
        <v>1421</v>
      </c>
      <c r="F1030" s="21">
        <v>1207.5899999999999</v>
      </c>
      <c r="H1030" s="48" t="str">
        <f t="shared" si="30"/>
        <v>SIECIECHÓW (2)</v>
      </c>
      <c r="I1030" s="48" t="e">
        <f>VLOOKUP(H1030,LGD!$C$2:$F$147,4,FALSE)</f>
        <v>#N/A</v>
      </c>
      <c r="J1030" s="50">
        <f t="shared" si="31"/>
        <v>1207.5899999999999</v>
      </c>
    </row>
    <row r="1031" spans="1:10" x14ac:dyDescent="0.25">
      <c r="A1031" s="17" t="s">
        <v>513</v>
      </c>
      <c r="B1031" s="17" t="s">
        <v>491</v>
      </c>
      <c r="C1031" s="17" t="s">
        <v>452</v>
      </c>
      <c r="D1031" s="18">
        <v>1</v>
      </c>
      <c r="E1031" s="19" t="s">
        <v>1422</v>
      </c>
      <c r="F1031" s="21">
        <v>2162.4699999999998</v>
      </c>
      <c r="H1031" s="48" t="str">
        <f t="shared" si="30"/>
        <v>LEGIONOWO (1)</v>
      </c>
      <c r="I1031" s="48" t="e">
        <f>VLOOKUP(H1031,LGD!$C$2:$F$147,4,FALSE)</f>
        <v>#N/A</v>
      </c>
      <c r="J1031" s="50">
        <f t="shared" si="31"/>
        <v>2162.4699999999998</v>
      </c>
    </row>
    <row r="1032" spans="1:10" x14ac:dyDescent="0.25">
      <c r="A1032" s="17" t="s">
        <v>513</v>
      </c>
      <c r="B1032" s="17" t="s">
        <v>491</v>
      </c>
      <c r="C1032" s="17" t="s">
        <v>451</v>
      </c>
      <c r="D1032" s="18">
        <v>2</v>
      </c>
      <c r="E1032" s="19" t="s">
        <v>862</v>
      </c>
      <c r="F1032" s="21">
        <v>2492.9</v>
      </c>
      <c r="H1032" s="48" t="str">
        <f t="shared" ref="H1032:H1095" si="32">CONCATENATE(E1032," (",D1032,")")</f>
        <v>JABŁONNA (2)</v>
      </c>
      <c r="I1032" s="48" t="e">
        <f>VLOOKUP(H1032,LGD!$C$2:$F$147,4,FALSE)</f>
        <v>#N/A</v>
      </c>
      <c r="J1032" s="50">
        <f t="shared" ref="J1032:J1095" si="33">F1032</f>
        <v>2492.9</v>
      </c>
    </row>
    <row r="1033" spans="1:10" x14ac:dyDescent="0.25">
      <c r="A1033" s="17" t="s">
        <v>513</v>
      </c>
      <c r="B1033" s="17" t="s">
        <v>491</v>
      </c>
      <c r="C1033" s="17" t="s">
        <v>454</v>
      </c>
      <c r="D1033" s="18">
        <v>2</v>
      </c>
      <c r="E1033" s="19" t="s">
        <v>1423</v>
      </c>
      <c r="F1033" s="21">
        <v>3445.38</v>
      </c>
      <c r="H1033" s="48" t="str">
        <f t="shared" si="32"/>
        <v>NIEPORĘT (2)</v>
      </c>
      <c r="I1033" s="48" t="e">
        <f>VLOOKUP(H1033,LGD!$C$2:$F$147,4,FALSE)</f>
        <v>#N/A</v>
      </c>
      <c r="J1033" s="50">
        <f t="shared" si="33"/>
        <v>3445.38</v>
      </c>
    </row>
    <row r="1034" spans="1:10" x14ac:dyDescent="0.25">
      <c r="A1034" s="17" t="s">
        <v>513</v>
      </c>
      <c r="B1034" s="17" t="s">
        <v>491</v>
      </c>
      <c r="C1034" s="17" t="s">
        <v>456</v>
      </c>
      <c r="D1034" s="18">
        <v>3</v>
      </c>
      <c r="E1034" s="19" t="s">
        <v>1424</v>
      </c>
      <c r="F1034" s="21">
        <v>2497.44</v>
      </c>
      <c r="H1034" s="48" t="str">
        <f t="shared" si="32"/>
        <v>SEROCK (3)</v>
      </c>
      <c r="I1034" s="48" t="e">
        <f>VLOOKUP(H1034,LGD!$C$2:$F$147,4,FALSE)</f>
        <v>#N/A</v>
      </c>
      <c r="J1034" s="50">
        <f t="shared" si="33"/>
        <v>2497.44</v>
      </c>
    </row>
    <row r="1035" spans="1:10" x14ac:dyDescent="0.25">
      <c r="A1035" s="17" t="s">
        <v>513</v>
      </c>
      <c r="B1035" s="17" t="s">
        <v>491</v>
      </c>
      <c r="C1035" s="17" t="s">
        <v>458</v>
      </c>
      <c r="D1035" s="18">
        <v>2</v>
      </c>
      <c r="E1035" s="19" t="s">
        <v>1425</v>
      </c>
      <c r="F1035" s="21">
        <v>2953.27</v>
      </c>
      <c r="H1035" s="48" t="str">
        <f t="shared" si="32"/>
        <v>WIELISZEW (2)</v>
      </c>
      <c r="I1035" s="48" t="e">
        <f>VLOOKUP(H1035,LGD!$C$2:$F$147,4,FALSE)</f>
        <v>#N/A</v>
      </c>
      <c r="J1035" s="50">
        <f t="shared" si="33"/>
        <v>2953.27</v>
      </c>
    </row>
    <row r="1036" spans="1:10" x14ac:dyDescent="0.25">
      <c r="A1036" s="17" t="s">
        <v>513</v>
      </c>
      <c r="B1036" s="17" t="s">
        <v>493</v>
      </c>
      <c r="C1036" s="17" t="s">
        <v>452</v>
      </c>
      <c r="D1036" s="18">
        <v>2</v>
      </c>
      <c r="E1036" s="19" t="s">
        <v>1426</v>
      </c>
      <c r="F1036" s="21">
        <v>629.84</v>
      </c>
      <c r="H1036" s="48" t="str">
        <f t="shared" si="32"/>
        <v>CHOTCZA (2)</v>
      </c>
      <c r="I1036" s="48" t="e">
        <f>VLOOKUP(H1036,LGD!$C$2:$F$147,4,FALSE)</f>
        <v>#N/A</v>
      </c>
      <c r="J1036" s="50">
        <f t="shared" si="33"/>
        <v>629.84</v>
      </c>
    </row>
    <row r="1037" spans="1:10" x14ac:dyDescent="0.25">
      <c r="A1037" s="17" t="s">
        <v>513</v>
      </c>
      <c r="B1037" s="17" t="s">
        <v>493</v>
      </c>
      <c r="C1037" s="17" t="s">
        <v>451</v>
      </c>
      <c r="D1037" s="18">
        <v>2</v>
      </c>
      <c r="E1037" s="19" t="s">
        <v>1427</v>
      </c>
      <c r="F1037" s="21">
        <v>730.6</v>
      </c>
      <c r="H1037" s="48" t="str">
        <f t="shared" si="32"/>
        <v>CIEPIELÓW (2)</v>
      </c>
      <c r="I1037" s="48" t="e">
        <f>VLOOKUP(H1037,LGD!$C$2:$F$147,4,FALSE)</f>
        <v>#N/A</v>
      </c>
      <c r="J1037" s="50">
        <f t="shared" si="33"/>
        <v>730.6</v>
      </c>
    </row>
    <row r="1038" spans="1:10" x14ac:dyDescent="0.25">
      <c r="A1038" s="17" t="s">
        <v>513</v>
      </c>
      <c r="B1038" s="17" t="s">
        <v>493</v>
      </c>
      <c r="C1038" s="17" t="s">
        <v>454</v>
      </c>
      <c r="D1038" s="18">
        <v>3</v>
      </c>
      <c r="E1038" s="19" t="s">
        <v>1428</v>
      </c>
      <c r="F1038" s="21">
        <v>1482.71</v>
      </c>
      <c r="H1038" s="48" t="str">
        <f t="shared" si="32"/>
        <v>LIPSKO (3)</v>
      </c>
      <c r="I1038" s="48" t="e">
        <f>VLOOKUP(H1038,LGD!$C$2:$F$147,4,FALSE)</f>
        <v>#N/A</v>
      </c>
      <c r="J1038" s="50">
        <f t="shared" si="33"/>
        <v>1482.71</v>
      </c>
    </row>
    <row r="1039" spans="1:10" x14ac:dyDescent="0.25">
      <c r="A1039" s="17" t="s">
        <v>513</v>
      </c>
      <c r="B1039" s="17" t="s">
        <v>493</v>
      </c>
      <c r="C1039" s="17" t="s">
        <v>456</v>
      </c>
      <c r="D1039" s="18">
        <v>2</v>
      </c>
      <c r="E1039" s="19" t="s">
        <v>1429</v>
      </c>
      <c r="F1039" s="21">
        <v>770.23</v>
      </c>
      <c r="H1039" s="48" t="str">
        <f t="shared" si="32"/>
        <v>RZECZNIÓW (2)</v>
      </c>
      <c r="I1039" s="48" t="e">
        <f>VLOOKUP(H1039,LGD!$C$2:$F$147,4,FALSE)</f>
        <v>#N/A</v>
      </c>
      <c r="J1039" s="50">
        <f t="shared" si="33"/>
        <v>770.23</v>
      </c>
    </row>
    <row r="1040" spans="1:10" x14ac:dyDescent="0.25">
      <c r="A1040" s="17" t="s">
        <v>513</v>
      </c>
      <c r="B1040" s="17" t="s">
        <v>493</v>
      </c>
      <c r="C1040" s="17" t="s">
        <v>458</v>
      </c>
      <c r="D1040" s="18">
        <v>2</v>
      </c>
      <c r="E1040" s="19" t="s">
        <v>1430</v>
      </c>
      <c r="F1040" s="21">
        <v>879.79</v>
      </c>
      <c r="H1040" s="48" t="str">
        <f t="shared" si="32"/>
        <v>SIENNO (2)</v>
      </c>
      <c r="I1040" s="48" t="e">
        <f>VLOOKUP(H1040,LGD!$C$2:$F$147,4,FALSE)</f>
        <v>#N/A</v>
      </c>
      <c r="J1040" s="50">
        <f t="shared" si="33"/>
        <v>879.79</v>
      </c>
    </row>
    <row r="1041" spans="1:10" x14ac:dyDescent="0.25">
      <c r="A1041" s="17" t="s">
        <v>513</v>
      </c>
      <c r="B1041" s="17" t="s">
        <v>493</v>
      </c>
      <c r="C1041" s="17" t="s">
        <v>460</v>
      </c>
      <c r="D1041" s="18">
        <v>2</v>
      </c>
      <c r="E1041" s="19" t="s">
        <v>1431</v>
      </c>
      <c r="F1041" s="21">
        <v>923.52</v>
      </c>
      <c r="H1041" s="48" t="str">
        <f t="shared" si="32"/>
        <v>SOLEC NAD WISŁĄ (2)</v>
      </c>
      <c r="I1041" s="48" t="e">
        <f>VLOOKUP(H1041,LGD!$C$2:$F$147,4,FALSE)</f>
        <v>#N/A</v>
      </c>
      <c r="J1041" s="50">
        <f t="shared" si="33"/>
        <v>923.52</v>
      </c>
    </row>
    <row r="1042" spans="1:10" x14ac:dyDescent="0.25">
      <c r="A1042" s="17" t="s">
        <v>513</v>
      </c>
      <c r="B1042" s="17" t="s">
        <v>506</v>
      </c>
      <c r="C1042" s="17" t="s">
        <v>452</v>
      </c>
      <c r="D1042" s="18">
        <v>2</v>
      </c>
      <c r="E1042" s="19" t="s">
        <v>1432</v>
      </c>
      <c r="F1042" s="21">
        <v>1270.23</v>
      </c>
      <c r="H1042" s="48" t="str">
        <f t="shared" si="32"/>
        <v>HUSZLEW (2)</v>
      </c>
      <c r="I1042" s="48" t="e">
        <f>VLOOKUP(H1042,LGD!$C$2:$F$147,4,FALSE)</f>
        <v>#N/A</v>
      </c>
      <c r="J1042" s="50">
        <f t="shared" si="33"/>
        <v>1270.23</v>
      </c>
    </row>
    <row r="1043" spans="1:10" x14ac:dyDescent="0.25">
      <c r="A1043" s="17" t="s">
        <v>513</v>
      </c>
      <c r="B1043" s="17" t="s">
        <v>506</v>
      </c>
      <c r="C1043" s="17" t="s">
        <v>451</v>
      </c>
      <c r="D1043" s="18">
        <v>3</v>
      </c>
      <c r="E1043" s="19" t="s">
        <v>1433</v>
      </c>
      <c r="F1043" s="21">
        <v>1753.97</v>
      </c>
      <c r="H1043" s="48" t="str">
        <f t="shared" si="32"/>
        <v>ŁOSICE (3)</v>
      </c>
      <c r="I1043" s="48" t="e">
        <f>VLOOKUP(H1043,LGD!$C$2:$F$147,4,FALSE)</f>
        <v>#N/A</v>
      </c>
      <c r="J1043" s="50">
        <f t="shared" si="33"/>
        <v>1753.97</v>
      </c>
    </row>
    <row r="1044" spans="1:10" x14ac:dyDescent="0.25">
      <c r="A1044" s="17" t="s">
        <v>513</v>
      </c>
      <c r="B1044" s="17" t="s">
        <v>506</v>
      </c>
      <c r="C1044" s="17" t="s">
        <v>454</v>
      </c>
      <c r="D1044" s="18">
        <v>2</v>
      </c>
      <c r="E1044" s="19" t="s">
        <v>1434</v>
      </c>
      <c r="F1044" s="21">
        <v>967.71</v>
      </c>
      <c r="H1044" s="48" t="str">
        <f t="shared" si="32"/>
        <v>OLSZANKA (2)</v>
      </c>
      <c r="I1044" s="48" t="e">
        <f>VLOOKUP(H1044,LGD!$C$2:$F$147,4,FALSE)</f>
        <v>#N/A</v>
      </c>
      <c r="J1044" s="50">
        <f t="shared" si="33"/>
        <v>967.71</v>
      </c>
    </row>
    <row r="1045" spans="1:10" x14ac:dyDescent="0.25">
      <c r="A1045" s="17" t="s">
        <v>513</v>
      </c>
      <c r="B1045" s="17" t="s">
        <v>506</v>
      </c>
      <c r="C1045" s="17" t="s">
        <v>456</v>
      </c>
      <c r="D1045" s="18">
        <v>2</v>
      </c>
      <c r="E1045" s="19" t="s">
        <v>1435</v>
      </c>
      <c r="F1045" s="21">
        <v>879.79</v>
      </c>
      <c r="H1045" s="48" t="str">
        <f t="shared" si="32"/>
        <v>PLATERÓW (2)</v>
      </c>
      <c r="I1045" s="48" t="e">
        <f>VLOOKUP(H1045,LGD!$C$2:$F$147,4,FALSE)</f>
        <v>#N/A</v>
      </c>
      <c r="J1045" s="50">
        <f t="shared" si="33"/>
        <v>879.79</v>
      </c>
    </row>
    <row r="1046" spans="1:10" x14ac:dyDescent="0.25">
      <c r="A1046" s="17" t="s">
        <v>513</v>
      </c>
      <c r="B1046" s="17" t="s">
        <v>506</v>
      </c>
      <c r="C1046" s="17" t="s">
        <v>458</v>
      </c>
      <c r="D1046" s="18">
        <v>2</v>
      </c>
      <c r="E1046" s="19" t="s">
        <v>1436</v>
      </c>
      <c r="F1046" s="21">
        <v>1804.29</v>
      </c>
      <c r="H1046" s="48" t="str">
        <f t="shared" si="32"/>
        <v>SARNAKI (2)</v>
      </c>
      <c r="I1046" s="48" t="e">
        <f>VLOOKUP(H1046,LGD!$C$2:$F$147,4,FALSE)</f>
        <v>#N/A</v>
      </c>
      <c r="J1046" s="50">
        <f t="shared" si="33"/>
        <v>1804.29</v>
      </c>
    </row>
    <row r="1047" spans="1:10" x14ac:dyDescent="0.25">
      <c r="A1047" s="17" t="s">
        <v>513</v>
      </c>
      <c r="B1047" s="17" t="s">
        <v>506</v>
      </c>
      <c r="C1047" s="17" t="s">
        <v>460</v>
      </c>
      <c r="D1047" s="18">
        <v>2</v>
      </c>
      <c r="E1047" s="19" t="s">
        <v>1437</v>
      </c>
      <c r="F1047" s="21">
        <v>1036.54</v>
      </c>
      <c r="H1047" s="48" t="str">
        <f t="shared" si="32"/>
        <v>STARA KORNICA (2)</v>
      </c>
      <c r="I1047" s="48" t="e">
        <f>VLOOKUP(H1047,LGD!$C$2:$F$147,4,FALSE)</f>
        <v>#N/A</v>
      </c>
      <c r="J1047" s="50">
        <f t="shared" si="33"/>
        <v>1036.54</v>
      </c>
    </row>
    <row r="1048" spans="1:10" x14ac:dyDescent="0.25">
      <c r="A1048" s="17" t="s">
        <v>513</v>
      </c>
      <c r="B1048" s="17" t="s">
        <v>508</v>
      </c>
      <c r="C1048" s="17" t="s">
        <v>452</v>
      </c>
      <c r="D1048" s="18">
        <v>1</v>
      </c>
      <c r="E1048" s="19" t="s">
        <v>1438</v>
      </c>
      <c r="F1048" s="21">
        <v>1535.38</v>
      </c>
      <c r="H1048" s="48" t="str">
        <f t="shared" si="32"/>
        <v>MAKÓW MAZOWIECKI (1)</v>
      </c>
      <c r="I1048" s="48" t="e">
        <f>VLOOKUP(H1048,LGD!$C$2:$F$147,4,FALSE)</f>
        <v>#N/A</v>
      </c>
      <c r="J1048" s="50">
        <f t="shared" si="33"/>
        <v>1535.38</v>
      </c>
    </row>
    <row r="1049" spans="1:10" x14ac:dyDescent="0.25">
      <c r="A1049" s="17" t="s">
        <v>513</v>
      </c>
      <c r="B1049" s="17" t="s">
        <v>508</v>
      </c>
      <c r="C1049" s="17" t="s">
        <v>451</v>
      </c>
      <c r="D1049" s="18">
        <v>2</v>
      </c>
      <c r="E1049" s="19" t="s">
        <v>1439</v>
      </c>
      <c r="F1049" s="21">
        <v>1540.06</v>
      </c>
      <c r="H1049" s="48" t="str">
        <f t="shared" si="32"/>
        <v>CZERWONKA (2)</v>
      </c>
      <c r="I1049" s="48" t="e">
        <f>VLOOKUP(H1049,LGD!$C$2:$F$147,4,FALSE)</f>
        <v>#N/A</v>
      </c>
      <c r="J1049" s="50">
        <f t="shared" si="33"/>
        <v>1540.06</v>
      </c>
    </row>
    <row r="1050" spans="1:10" x14ac:dyDescent="0.25">
      <c r="A1050" s="17" t="s">
        <v>513</v>
      </c>
      <c r="B1050" s="17" t="s">
        <v>508</v>
      </c>
      <c r="C1050" s="17" t="s">
        <v>454</v>
      </c>
      <c r="D1050" s="18">
        <v>2</v>
      </c>
      <c r="E1050" s="19" t="s">
        <v>1440</v>
      </c>
      <c r="F1050" s="21">
        <v>1144.43</v>
      </c>
      <c r="H1050" s="48" t="str">
        <f t="shared" si="32"/>
        <v>KARNIEWO (2)</v>
      </c>
      <c r="I1050" s="48" t="e">
        <f>VLOOKUP(H1050,LGD!$C$2:$F$147,4,FALSE)</f>
        <v>#N/A</v>
      </c>
      <c r="J1050" s="50">
        <f t="shared" si="33"/>
        <v>1144.43</v>
      </c>
    </row>
    <row r="1051" spans="1:10" x14ac:dyDescent="0.25">
      <c r="A1051" s="17" t="s">
        <v>513</v>
      </c>
      <c r="B1051" s="17" t="s">
        <v>508</v>
      </c>
      <c r="C1051" s="17" t="s">
        <v>456</v>
      </c>
      <c r="D1051" s="18">
        <v>2</v>
      </c>
      <c r="E1051" s="19" t="s">
        <v>1441</v>
      </c>
      <c r="F1051" s="21">
        <v>753.97</v>
      </c>
      <c r="H1051" s="48" t="str">
        <f t="shared" si="32"/>
        <v>KRASNOSIELC (2)</v>
      </c>
      <c r="I1051" s="48" t="e">
        <f>VLOOKUP(H1051,LGD!$C$2:$F$147,4,FALSE)</f>
        <v>#N/A</v>
      </c>
      <c r="J1051" s="50">
        <f t="shared" si="33"/>
        <v>753.97</v>
      </c>
    </row>
    <row r="1052" spans="1:10" x14ac:dyDescent="0.25">
      <c r="A1052" s="17" t="s">
        <v>513</v>
      </c>
      <c r="B1052" s="17" t="s">
        <v>508</v>
      </c>
      <c r="C1052" s="17" t="s">
        <v>458</v>
      </c>
      <c r="D1052" s="18">
        <v>2</v>
      </c>
      <c r="E1052" s="19" t="s">
        <v>1442</v>
      </c>
      <c r="F1052" s="21">
        <v>1656.43</v>
      </c>
      <c r="H1052" s="48" t="str">
        <f t="shared" si="32"/>
        <v>MŁYNARZE (2)</v>
      </c>
      <c r="I1052" s="48" t="e">
        <f>VLOOKUP(H1052,LGD!$C$2:$F$147,4,FALSE)</f>
        <v>#N/A</v>
      </c>
      <c r="J1052" s="50">
        <f t="shared" si="33"/>
        <v>1656.43</v>
      </c>
    </row>
    <row r="1053" spans="1:10" x14ac:dyDescent="0.25">
      <c r="A1053" s="17" t="s">
        <v>513</v>
      </c>
      <c r="B1053" s="17" t="s">
        <v>508</v>
      </c>
      <c r="C1053" s="17" t="s">
        <v>460</v>
      </c>
      <c r="D1053" s="18">
        <v>2</v>
      </c>
      <c r="E1053" s="19" t="s">
        <v>1443</v>
      </c>
      <c r="F1053" s="21">
        <v>1393.01</v>
      </c>
      <c r="H1053" s="48" t="str">
        <f t="shared" si="32"/>
        <v>PŁONIAWY-BRAMURA (2)</v>
      </c>
      <c r="I1053" s="48" t="e">
        <f>VLOOKUP(H1053,LGD!$C$2:$F$147,4,FALSE)</f>
        <v>#N/A</v>
      </c>
      <c r="J1053" s="50">
        <f t="shared" si="33"/>
        <v>1393.01</v>
      </c>
    </row>
    <row r="1054" spans="1:10" x14ac:dyDescent="0.25">
      <c r="A1054" s="17" t="s">
        <v>513</v>
      </c>
      <c r="B1054" s="17" t="s">
        <v>508</v>
      </c>
      <c r="C1054" s="17" t="s">
        <v>467</v>
      </c>
      <c r="D1054" s="18">
        <v>3</v>
      </c>
      <c r="E1054" s="19" t="s">
        <v>1444</v>
      </c>
      <c r="F1054" s="21">
        <v>1585.77</v>
      </c>
      <c r="H1054" s="48" t="str">
        <f t="shared" si="32"/>
        <v>RÓŻAN (3)</v>
      </c>
      <c r="I1054" s="48" t="e">
        <f>VLOOKUP(H1054,LGD!$C$2:$F$147,4,FALSE)</f>
        <v>#N/A</v>
      </c>
      <c r="J1054" s="50">
        <f t="shared" si="33"/>
        <v>1585.77</v>
      </c>
    </row>
    <row r="1055" spans="1:10" x14ac:dyDescent="0.25">
      <c r="A1055" s="17" t="s">
        <v>513</v>
      </c>
      <c r="B1055" s="17" t="s">
        <v>508</v>
      </c>
      <c r="C1055" s="17" t="s">
        <v>491</v>
      </c>
      <c r="D1055" s="18">
        <v>2</v>
      </c>
      <c r="E1055" s="19" t="s">
        <v>1445</v>
      </c>
      <c r="F1055" s="21">
        <v>1354.36</v>
      </c>
      <c r="H1055" s="48" t="str">
        <f t="shared" si="32"/>
        <v>RZEWNIE (2)</v>
      </c>
      <c r="I1055" s="48" t="e">
        <f>VLOOKUP(H1055,LGD!$C$2:$F$147,4,FALSE)</f>
        <v>#N/A</v>
      </c>
      <c r="J1055" s="50">
        <f t="shared" si="33"/>
        <v>1354.36</v>
      </c>
    </row>
    <row r="1056" spans="1:10" x14ac:dyDescent="0.25">
      <c r="A1056" s="17" t="s">
        <v>513</v>
      </c>
      <c r="B1056" s="17" t="s">
        <v>508</v>
      </c>
      <c r="C1056" s="17" t="s">
        <v>493</v>
      </c>
      <c r="D1056" s="18">
        <v>2</v>
      </c>
      <c r="E1056" s="19" t="s">
        <v>1446</v>
      </c>
      <c r="F1056" s="21">
        <v>1137.98</v>
      </c>
      <c r="H1056" s="48" t="str">
        <f t="shared" si="32"/>
        <v>SYPNIEWO (2)</v>
      </c>
      <c r="I1056" s="48" t="e">
        <f>VLOOKUP(H1056,LGD!$C$2:$F$147,4,FALSE)</f>
        <v>#N/A</v>
      </c>
      <c r="J1056" s="50">
        <f t="shared" si="33"/>
        <v>1137.98</v>
      </c>
    </row>
    <row r="1057" spans="1:10" x14ac:dyDescent="0.25">
      <c r="A1057" s="17" t="s">
        <v>513</v>
      </c>
      <c r="B1057" s="17" t="s">
        <v>508</v>
      </c>
      <c r="C1057" s="17" t="s">
        <v>506</v>
      </c>
      <c r="D1057" s="18">
        <v>2</v>
      </c>
      <c r="E1057" s="19" t="s">
        <v>1447</v>
      </c>
      <c r="F1057" s="21">
        <v>1203.8599999999999</v>
      </c>
      <c r="H1057" s="48" t="str">
        <f t="shared" si="32"/>
        <v>SZELKÓW (2)</v>
      </c>
      <c r="I1057" s="48" t="e">
        <f>VLOOKUP(H1057,LGD!$C$2:$F$147,4,FALSE)</f>
        <v>#N/A</v>
      </c>
      <c r="J1057" s="50">
        <f t="shared" si="33"/>
        <v>1203.8599999999999</v>
      </c>
    </row>
    <row r="1058" spans="1:10" x14ac:dyDescent="0.25">
      <c r="A1058" s="17" t="s">
        <v>513</v>
      </c>
      <c r="B1058" s="17" t="s">
        <v>509</v>
      </c>
      <c r="C1058" s="17" t="s">
        <v>452</v>
      </c>
      <c r="D1058" s="18">
        <v>1</v>
      </c>
      <c r="E1058" s="19" t="s">
        <v>1448</v>
      </c>
      <c r="F1058" s="21">
        <v>1998.33</v>
      </c>
      <c r="H1058" s="48" t="str">
        <f t="shared" si="32"/>
        <v>MIŃSK MAZOWIECKI (1)</v>
      </c>
      <c r="I1058" s="48" t="e">
        <f>VLOOKUP(H1058,LGD!$C$2:$F$147,4,FALSE)</f>
        <v>#N/A</v>
      </c>
      <c r="J1058" s="50">
        <f t="shared" si="33"/>
        <v>1998.33</v>
      </c>
    </row>
    <row r="1059" spans="1:10" x14ac:dyDescent="0.25">
      <c r="A1059" s="17" t="s">
        <v>513</v>
      </c>
      <c r="B1059" s="17" t="s">
        <v>509</v>
      </c>
      <c r="C1059" s="17" t="s">
        <v>456</v>
      </c>
      <c r="D1059" s="18">
        <v>2</v>
      </c>
      <c r="E1059" s="19" t="s">
        <v>1449</v>
      </c>
      <c r="F1059" s="21">
        <v>1237.0999999999999</v>
      </c>
      <c r="H1059" s="48" t="str">
        <f t="shared" si="32"/>
        <v>CEGŁÓW (2)</v>
      </c>
      <c r="I1059" s="48" t="e">
        <f>VLOOKUP(H1059,LGD!$C$2:$F$147,4,FALSE)</f>
        <v>#N/A</v>
      </c>
      <c r="J1059" s="50">
        <f t="shared" si="33"/>
        <v>1237.0999999999999</v>
      </c>
    </row>
    <row r="1060" spans="1:10" x14ac:dyDescent="0.25">
      <c r="A1060" s="17" t="s">
        <v>513</v>
      </c>
      <c r="B1060" s="17" t="s">
        <v>509</v>
      </c>
      <c r="C1060" s="17" t="s">
        <v>458</v>
      </c>
      <c r="D1060" s="18">
        <v>2</v>
      </c>
      <c r="E1060" s="19" t="s">
        <v>1450</v>
      </c>
      <c r="F1060" s="21">
        <v>1506.25</v>
      </c>
      <c r="H1060" s="48" t="str">
        <f t="shared" si="32"/>
        <v>DĘBE WIELKIE (2)</v>
      </c>
      <c r="I1060" s="48" t="e">
        <f>VLOOKUP(H1060,LGD!$C$2:$F$147,4,FALSE)</f>
        <v>#N/A</v>
      </c>
      <c r="J1060" s="50">
        <f t="shared" si="33"/>
        <v>1506.25</v>
      </c>
    </row>
    <row r="1061" spans="1:10" x14ac:dyDescent="0.25">
      <c r="A1061" s="17" t="s">
        <v>513</v>
      </c>
      <c r="B1061" s="17" t="s">
        <v>509</v>
      </c>
      <c r="C1061" s="17" t="s">
        <v>460</v>
      </c>
      <c r="D1061" s="18">
        <v>2</v>
      </c>
      <c r="E1061" s="19" t="s">
        <v>704</v>
      </c>
      <c r="F1061" s="21">
        <v>1502.1</v>
      </c>
      <c r="H1061" s="48" t="str">
        <f t="shared" si="32"/>
        <v>DOBRE (2)</v>
      </c>
      <c r="I1061" s="48" t="e">
        <f>VLOOKUP(H1061,LGD!$C$2:$F$147,4,FALSE)</f>
        <v>#N/A</v>
      </c>
      <c r="J1061" s="50">
        <f t="shared" si="33"/>
        <v>1502.1</v>
      </c>
    </row>
    <row r="1062" spans="1:10" x14ac:dyDescent="0.25">
      <c r="A1062" s="17" t="s">
        <v>513</v>
      </c>
      <c r="B1062" s="17" t="s">
        <v>509</v>
      </c>
      <c r="C1062" s="17" t="s">
        <v>467</v>
      </c>
      <c r="D1062" s="18">
        <v>3</v>
      </c>
      <c r="E1062" s="19" t="s">
        <v>1451</v>
      </c>
      <c r="F1062" s="21">
        <v>2055.69</v>
      </c>
      <c r="H1062" s="48" t="str">
        <f t="shared" si="32"/>
        <v>HALINÓW (3)</v>
      </c>
      <c r="I1062" s="48" t="e">
        <f>VLOOKUP(H1062,LGD!$C$2:$F$147,4,FALSE)</f>
        <v>#N/A</v>
      </c>
      <c r="J1062" s="50">
        <f t="shared" si="33"/>
        <v>2055.69</v>
      </c>
    </row>
    <row r="1063" spans="1:10" x14ac:dyDescent="0.25">
      <c r="A1063" s="17" t="s">
        <v>513</v>
      </c>
      <c r="B1063" s="17" t="s">
        <v>509</v>
      </c>
      <c r="C1063" s="17" t="s">
        <v>491</v>
      </c>
      <c r="D1063" s="18">
        <v>2</v>
      </c>
      <c r="E1063" s="19" t="s">
        <v>1452</v>
      </c>
      <c r="F1063" s="21">
        <v>1265.79</v>
      </c>
      <c r="H1063" s="48" t="str">
        <f t="shared" si="32"/>
        <v>JAKUBÓW (2)</v>
      </c>
      <c r="I1063" s="48" t="e">
        <f>VLOOKUP(H1063,LGD!$C$2:$F$147,4,FALSE)</f>
        <v>#N/A</v>
      </c>
      <c r="J1063" s="50">
        <f t="shared" si="33"/>
        <v>1265.79</v>
      </c>
    </row>
    <row r="1064" spans="1:10" x14ac:dyDescent="0.25">
      <c r="A1064" s="17" t="s">
        <v>513</v>
      </c>
      <c r="B1064" s="17" t="s">
        <v>509</v>
      </c>
      <c r="C1064" s="17" t="s">
        <v>493</v>
      </c>
      <c r="D1064" s="18">
        <v>3</v>
      </c>
      <c r="E1064" s="19" t="s">
        <v>1453</v>
      </c>
      <c r="F1064" s="21">
        <v>1450.85</v>
      </c>
      <c r="H1064" s="48" t="str">
        <f t="shared" si="32"/>
        <v>KAŁUSZYN (3)</v>
      </c>
      <c r="I1064" s="48" t="e">
        <f>VLOOKUP(H1064,LGD!$C$2:$F$147,4,FALSE)</f>
        <v>#N/A</v>
      </c>
      <c r="J1064" s="50">
        <f t="shared" si="33"/>
        <v>1450.85</v>
      </c>
    </row>
    <row r="1065" spans="1:10" x14ac:dyDescent="0.25">
      <c r="A1065" s="17" t="s">
        <v>513</v>
      </c>
      <c r="B1065" s="17" t="s">
        <v>509</v>
      </c>
      <c r="C1065" s="17" t="s">
        <v>506</v>
      </c>
      <c r="D1065" s="18">
        <v>2</v>
      </c>
      <c r="E1065" s="19" t="s">
        <v>1454</v>
      </c>
      <c r="F1065" s="21">
        <v>999.48</v>
      </c>
      <c r="H1065" s="48" t="str">
        <f t="shared" si="32"/>
        <v>LATOWICZ (2)</v>
      </c>
      <c r="I1065" s="48" t="e">
        <f>VLOOKUP(H1065,LGD!$C$2:$F$147,4,FALSE)</f>
        <v>#N/A</v>
      </c>
      <c r="J1065" s="50">
        <f t="shared" si="33"/>
        <v>999.48</v>
      </c>
    </row>
    <row r="1066" spans="1:10" x14ac:dyDescent="0.25">
      <c r="A1066" s="17" t="s">
        <v>513</v>
      </c>
      <c r="B1066" s="17" t="s">
        <v>509</v>
      </c>
      <c r="C1066" s="17" t="s">
        <v>508</v>
      </c>
      <c r="D1066" s="18">
        <v>2</v>
      </c>
      <c r="E1066" s="19" t="s">
        <v>1448</v>
      </c>
      <c r="F1066" s="21">
        <v>1963.26</v>
      </c>
      <c r="H1066" s="48" t="str">
        <f t="shared" si="32"/>
        <v>MIŃSK MAZOWIECKI (2)</v>
      </c>
      <c r="I1066" s="48" t="e">
        <f>VLOOKUP(H1066,LGD!$C$2:$F$147,4,FALSE)</f>
        <v>#N/A</v>
      </c>
      <c r="J1066" s="50">
        <f t="shared" si="33"/>
        <v>1963.26</v>
      </c>
    </row>
    <row r="1067" spans="1:10" x14ac:dyDescent="0.25">
      <c r="A1067" s="17" t="s">
        <v>513</v>
      </c>
      <c r="B1067" s="17" t="s">
        <v>509</v>
      </c>
      <c r="C1067" s="17" t="s">
        <v>509</v>
      </c>
      <c r="D1067" s="18">
        <v>3</v>
      </c>
      <c r="E1067" s="19" t="s">
        <v>1455</v>
      </c>
      <c r="F1067" s="21">
        <v>1290.47</v>
      </c>
      <c r="H1067" s="48" t="str">
        <f t="shared" si="32"/>
        <v>MROZY (3)</v>
      </c>
      <c r="I1067" s="48" t="e">
        <f>VLOOKUP(H1067,LGD!$C$2:$F$147,4,FALSE)</f>
        <v>#N/A</v>
      </c>
      <c r="J1067" s="50">
        <f t="shared" si="33"/>
        <v>1290.47</v>
      </c>
    </row>
    <row r="1068" spans="1:10" x14ac:dyDescent="0.25">
      <c r="A1068" s="17" t="s">
        <v>513</v>
      </c>
      <c r="B1068" s="17" t="s">
        <v>509</v>
      </c>
      <c r="C1068" s="17" t="s">
        <v>511</v>
      </c>
      <c r="D1068" s="18">
        <v>2</v>
      </c>
      <c r="E1068" s="19" t="s">
        <v>1456</v>
      </c>
      <c r="F1068" s="21">
        <v>1344.3</v>
      </c>
      <c r="H1068" s="48" t="str">
        <f t="shared" si="32"/>
        <v>SIENNICA (2)</v>
      </c>
      <c r="I1068" s="48" t="e">
        <f>VLOOKUP(H1068,LGD!$C$2:$F$147,4,FALSE)</f>
        <v>#N/A</v>
      </c>
      <c r="J1068" s="50">
        <f t="shared" si="33"/>
        <v>1344.3</v>
      </c>
    </row>
    <row r="1069" spans="1:10" x14ac:dyDescent="0.25">
      <c r="A1069" s="17" t="s">
        <v>513</v>
      </c>
      <c r="B1069" s="17" t="s">
        <v>509</v>
      </c>
      <c r="C1069" s="17" t="s">
        <v>513</v>
      </c>
      <c r="D1069" s="18">
        <v>2</v>
      </c>
      <c r="E1069" s="19" t="s">
        <v>1457</v>
      </c>
      <c r="F1069" s="21">
        <v>1476.65</v>
      </c>
      <c r="H1069" s="48" t="str">
        <f t="shared" si="32"/>
        <v>STANISŁAWÓW (2)</v>
      </c>
      <c r="I1069" s="48" t="e">
        <f>VLOOKUP(H1069,LGD!$C$2:$F$147,4,FALSE)</f>
        <v>#N/A</v>
      </c>
      <c r="J1069" s="50">
        <f t="shared" si="33"/>
        <v>1476.65</v>
      </c>
    </row>
    <row r="1070" spans="1:10" x14ac:dyDescent="0.25">
      <c r="A1070" s="17" t="s">
        <v>513</v>
      </c>
      <c r="B1070" s="17" t="s">
        <v>509</v>
      </c>
      <c r="C1070" s="17" t="s">
        <v>546</v>
      </c>
      <c r="D1070" s="18">
        <v>1</v>
      </c>
      <c r="E1070" s="19" t="s">
        <v>1458</v>
      </c>
      <c r="F1070" s="21">
        <v>2388.86</v>
      </c>
      <c r="H1070" s="48" t="str">
        <f t="shared" si="32"/>
        <v>SULEJÓWEK (1)</v>
      </c>
      <c r="I1070" s="48" t="e">
        <f>VLOOKUP(H1070,LGD!$C$2:$F$147,4,FALSE)</f>
        <v>#N/A</v>
      </c>
      <c r="J1070" s="50">
        <f t="shared" si="33"/>
        <v>2388.86</v>
      </c>
    </row>
    <row r="1071" spans="1:10" x14ac:dyDescent="0.25">
      <c r="A1071" s="17" t="s">
        <v>513</v>
      </c>
      <c r="B1071" s="17" t="s">
        <v>511</v>
      </c>
      <c r="C1071" s="17" t="s">
        <v>452</v>
      </c>
      <c r="D1071" s="18">
        <v>1</v>
      </c>
      <c r="E1071" s="19" t="s">
        <v>1459</v>
      </c>
      <c r="F1071" s="21">
        <v>1892.67</v>
      </c>
      <c r="H1071" s="48" t="str">
        <f t="shared" si="32"/>
        <v>MŁAWA (1)</v>
      </c>
      <c r="I1071" s="48" t="e">
        <f>VLOOKUP(H1071,LGD!$C$2:$F$147,4,FALSE)</f>
        <v>#N/A</v>
      </c>
      <c r="J1071" s="50">
        <f t="shared" si="33"/>
        <v>1892.67</v>
      </c>
    </row>
    <row r="1072" spans="1:10" x14ac:dyDescent="0.25">
      <c r="A1072" s="17" t="s">
        <v>513</v>
      </c>
      <c r="B1072" s="17" t="s">
        <v>511</v>
      </c>
      <c r="C1072" s="17" t="s">
        <v>451</v>
      </c>
      <c r="D1072" s="18">
        <v>2</v>
      </c>
      <c r="E1072" s="19" t="s">
        <v>1460</v>
      </c>
      <c r="F1072" s="21">
        <v>820.53</v>
      </c>
      <c r="H1072" s="48" t="str">
        <f t="shared" si="32"/>
        <v>DZIERZGOWO (2)</v>
      </c>
      <c r="I1072" s="48" t="e">
        <f>VLOOKUP(H1072,LGD!$C$2:$F$147,4,FALSE)</f>
        <v>#N/A</v>
      </c>
      <c r="J1072" s="50">
        <f t="shared" si="33"/>
        <v>820.53</v>
      </c>
    </row>
    <row r="1073" spans="1:10" x14ac:dyDescent="0.25">
      <c r="A1073" s="17" t="s">
        <v>513</v>
      </c>
      <c r="B1073" s="17" t="s">
        <v>511</v>
      </c>
      <c r="C1073" s="17" t="s">
        <v>454</v>
      </c>
      <c r="D1073" s="18">
        <v>2</v>
      </c>
      <c r="E1073" s="19" t="s">
        <v>1461</v>
      </c>
      <c r="F1073" s="21">
        <v>827.6</v>
      </c>
      <c r="H1073" s="48" t="str">
        <f t="shared" si="32"/>
        <v>LIPOWIEC KOŚCIELNY (2)</v>
      </c>
      <c r="I1073" s="48" t="e">
        <f>VLOOKUP(H1073,LGD!$C$2:$F$147,4,FALSE)</f>
        <v>#N/A</v>
      </c>
      <c r="J1073" s="50">
        <f t="shared" si="33"/>
        <v>827.6</v>
      </c>
    </row>
    <row r="1074" spans="1:10" x14ac:dyDescent="0.25">
      <c r="A1074" s="17" t="s">
        <v>513</v>
      </c>
      <c r="B1074" s="17" t="s">
        <v>511</v>
      </c>
      <c r="C1074" s="17" t="s">
        <v>456</v>
      </c>
      <c r="D1074" s="18">
        <v>2</v>
      </c>
      <c r="E1074" s="19" t="s">
        <v>1373</v>
      </c>
      <c r="F1074" s="21">
        <v>1151.6600000000001</v>
      </c>
      <c r="H1074" s="48" t="str">
        <f t="shared" si="32"/>
        <v>RADZANÓW (2)</v>
      </c>
      <c r="I1074" s="48" t="e">
        <f>VLOOKUP(H1074,LGD!$C$2:$F$147,4,FALSE)</f>
        <v>#N/A</v>
      </c>
      <c r="J1074" s="50">
        <f t="shared" si="33"/>
        <v>1151.6600000000001</v>
      </c>
    </row>
    <row r="1075" spans="1:10" x14ac:dyDescent="0.25">
      <c r="A1075" s="17" t="s">
        <v>513</v>
      </c>
      <c r="B1075" s="17" t="s">
        <v>511</v>
      </c>
      <c r="C1075" s="17" t="s">
        <v>458</v>
      </c>
      <c r="D1075" s="18">
        <v>2</v>
      </c>
      <c r="E1075" s="19" t="s">
        <v>1462</v>
      </c>
      <c r="F1075" s="21">
        <v>1332.51</v>
      </c>
      <c r="H1075" s="48" t="str">
        <f t="shared" si="32"/>
        <v>STRZEGOWO (2)</v>
      </c>
      <c r="I1075" s="48" t="e">
        <f>VLOOKUP(H1075,LGD!$C$2:$F$147,4,FALSE)</f>
        <v>#N/A</v>
      </c>
      <c r="J1075" s="50">
        <f t="shared" si="33"/>
        <v>1332.51</v>
      </c>
    </row>
    <row r="1076" spans="1:10" x14ac:dyDescent="0.25">
      <c r="A1076" s="17" t="s">
        <v>513</v>
      </c>
      <c r="B1076" s="17" t="s">
        <v>511</v>
      </c>
      <c r="C1076" s="17" t="s">
        <v>460</v>
      </c>
      <c r="D1076" s="18">
        <v>2</v>
      </c>
      <c r="E1076" s="19" t="s">
        <v>1463</v>
      </c>
      <c r="F1076" s="21">
        <v>1147.3499999999999</v>
      </c>
      <c r="H1076" s="48" t="str">
        <f t="shared" si="32"/>
        <v>STUPSK (2)</v>
      </c>
      <c r="I1076" s="48" t="e">
        <f>VLOOKUP(H1076,LGD!$C$2:$F$147,4,FALSE)</f>
        <v>#N/A</v>
      </c>
      <c r="J1076" s="50">
        <f t="shared" si="33"/>
        <v>1147.3499999999999</v>
      </c>
    </row>
    <row r="1077" spans="1:10" x14ac:dyDescent="0.25">
      <c r="A1077" s="17" t="s">
        <v>513</v>
      </c>
      <c r="B1077" s="17" t="s">
        <v>511</v>
      </c>
      <c r="C1077" s="17" t="s">
        <v>467</v>
      </c>
      <c r="D1077" s="18">
        <v>2</v>
      </c>
      <c r="E1077" s="19" t="s">
        <v>1464</v>
      </c>
      <c r="F1077" s="21">
        <v>1077.99</v>
      </c>
      <c r="H1077" s="48" t="str">
        <f t="shared" si="32"/>
        <v>SZREŃSK (2)</v>
      </c>
      <c r="I1077" s="48" t="e">
        <f>VLOOKUP(H1077,LGD!$C$2:$F$147,4,FALSE)</f>
        <v>#N/A</v>
      </c>
      <c r="J1077" s="50">
        <f t="shared" si="33"/>
        <v>1077.99</v>
      </c>
    </row>
    <row r="1078" spans="1:10" x14ac:dyDescent="0.25">
      <c r="A1078" s="17" t="s">
        <v>513</v>
      </c>
      <c r="B1078" s="17" t="s">
        <v>511</v>
      </c>
      <c r="C1078" s="17" t="s">
        <v>491</v>
      </c>
      <c r="D1078" s="18">
        <v>2</v>
      </c>
      <c r="E1078" s="19" t="s">
        <v>1465</v>
      </c>
      <c r="F1078" s="21">
        <v>1438.93</v>
      </c>
      <c r="H1078" s="48" t="str">
        <f t="shared" si="32"/>
        <v>SZYDŁOWO (2)</v>
      </c>
      <c r="I1078" s="48" t="e">
        <f>VLOOKUP(H1078,LGD!$C$2:$F$147,4,FALSE)</f>
        <v>#N/A</v>
      </c>
      <c r="J1078" s="50">
        <f t="shared" si="33"/>
        <v>1438.93</v>
      </c>
    </row>
    <row r="1079" spans="1:10" x14ac:dyDescent="0.25">
      <c r="A1079" s="17" t="s">
        <v>513</v>
      </c>
      <c r="B1079" s="17" t="s">
        <v>511</v>
      </c>
      <c r="C1079" s="17" t="s">
        <v>493</v>
      </c>
      <c r="D1079" s="18">
        <v>2</v>
      </c>
      <c r="E1079" s="19" t="s">
        <v>1466</v>
      </c>
      <c r="F1079" s="21">
        <v>1800.91</v>
      </c>
      <c r="H1079" s="48" t="str">
        <f t="shared" si="32"/>
        <v>WIECZFNIA KOŚCIELNA (2)</v>
      </c>
      <c r="I1079" s="48" t="e">
        <f>VLOOKUP(H1079,LGD!$C$2:$F$147,4,FALSE)</f>
        <v>#N/A</v>
      </c>
      <c r="J1079" s="50">
        <f t="shared" si="33"/>
        <v>1800.91</v>
      </c>
    </row>
    <row r="1080" spans="1:10" x14ac:dyDescent="0.25">
      <c r="A1080" s="17" t="s">
        <v>513</v>
      </c>
      <c r="B1080" s="17" t="s">
        <v>511</v>
      </c>
      <c r="C1080" s="17" t="s">
        <v>506</v>
      </c>
      <c r="D1080" s="18">
        <v>2</v>
      </c>
      <c r="E1080" s="19" t="s">
        <v>1467</v>
      </c>
      <c r="F1080" s="21">
        <v>1271.45</v>
      </c>
      <c r="H1080" s="48" t="str">
        <f t="shared" si="32"/>
        <v>WIŚNIEWO (2)</v>
      </c>
      <c r="I1080" s="48" t="e">
        <f>VLOOKUP(H1080,LGD!$C$2:$F$147,4,FALSE)</f>
        <v>#N/A</v>
      </c>
      <c r="J1080" s="50">
        <f t="shared" si="33"/>
        <v>1271.45</v>
      </c>
    </row>
    <row r="1081" spans="1:10" x14ac:dyDescent="0.25">
      <c r="A1081" s="17" t="s">
        <v>513</v>
      </c>
      <c r="B1081" s="17" t="s">
        <v>513</v>
      </c>
      <c r="C1081" s="17" t="s">
        <v>452</v>
      </c>
      <c r="D1081" s="18">
        <v>1</v>
      </c>
      <c r="E1081" s="19" t="s">
        <v>1468</v>
      </c>
      <c r="F1081" s="21">
        <v>2614.69</v>
      </c>
      <c r="H1081" s="48" t="str">
        <f t="shared" si="32"/>
        <v>NOWY DWÓR MAZOWIECKI (1)</v>
      </c>
      <c r="I1081" s="48" t="e">
        <f>VLOOKUP(H1081,LGD!$C$2:$F$147,4,FALSE)</f>
        <v>#N/A</v>
      </c>
      <c r="J1081" s="50">
        <f t="shared" si="33"/>
        <v>2614.69</v>
      </c>
    </row>
    <row r="1082" spans="1:10" x14ac:dyDescent="0.25">
      <c r="A1082" s="17" t="s">
        <v>513</v>
      </c>
      <c r="B1082" s="17" t="s">
        <v>513</v>
      </c>
      <c r="C1082" s="17" t="s">
        <v>451</v>
      </c>
      <c r="D1082" s="18">
        <v>2</v>
      </c>
      <c r="E1082" s="19" t="s">
        <v>1469</v>
      </c>
      <c r="F1082" s="21">
        <v>3443.9</v>
      </c>
      <c r="H1082" s="48" t="str">
        <f t="shared" si="32"/>
        <v>CZOSNÓW (2)</v>
      </c>
      <c r="I1082" s="48" t="e">
        <f>VLOOKUP(H1082,LGD!$C$2:$F$147,4,FALSE)</f>
        <v>#N/A</v>
      </c>
      <c r="J1082" s="50">
        <f t="shared" si="33"/>
        <v>3443.9</v>
      </c>
    </row>
    <row r="1083" spans="1:10" x14ac:dyDescent="0.25">
      <c r="A1083" s="17" t="s">
        <v>513</v>
      </c>
      <c r="B1083" s="17" t="s">
        <v>513</v>
      </c>
      <c r="C1083" s="17" t="s">
        <v>454</v>
      </c>
      <c r="D1083" s="18">
        <v>2</v>
      </c>
      <c r="E1083" s="19" t="s">
        <v>1470</v>
      </c>
      <c r="F1083" s="21">
        <v>1554.78</v>
      </c>
      <c r="H1083" s="48" t="str">
        <f t="shared" si="32"/>
        <v>LEONCIN (2)</v>
      </c>
      <c r="I1083" s="48" t="e">
        <f>VLOOKUP(H1083,LGD!$C$2:$F$147,4,FALSE)</f>
        <v>#N/A</v>
      </c>
      <c r="J1083" s="50">
        <f t="shared" si="33"/>
        <v>1554.78</v>
      </c>
    </row>
    <row r="1084" spans="1:10" x14ac:dyDescent="0.25">
      <c r="A1084" s="17" t="s">
        <v>513</v>
      </c>
      <c r="B1084" s="17" t="s">
        <v>513</v>
      </c>
      <c r="C1084" s="17" t="s">
        <v>456</v>
      </c>
      <c r="D1084" s="18">
        <v>3</v>
      </c>
      <c r="E1084" s="19" t="s">
        <v>1471</v>
      </c>
      <c r="F1084" s="21">
        <v>1369.71</v>
      </c>
      <c r="H1084" s="48" t="str">
        <f t="shared" si="32"/>
        <v>NASIELSK (3)</v>
      </c>
      <c r="I1084" s="48" t="e">
        <f>VLOOKUP(H1084,LGD!$C$2:$F$147,4,FALSE)</f>
        <v>#N/A</v>
      </c>
      <c r="J1084" s="50">
        <f t="shared" si="33"/>
        <v>1369.71</v>
      </c>
    </row>
    <row r="1085" spans="1:10" x14ac:dyDescent="0.25">
      <c r="A1085" s="17" t="s">
        <v>513</v>
      </c>
      <c r="B1085" s="17" t="s">
        <v>513</v>
      </c>
      <c r="C1085" s="17" t="s">
        <v>458</v>
      </c>
      <c r="D1085" s="18">
        <v>2</v>
      </c>
      <c r="E1085" s="19" t="s">
        <v>1472</v>
      </c>
      <c r="F1085" s="21">
        <v>2066.9</v>
      </c>
      <c r="H1085" s="48" t="str">
        <f t="shared" si="32"/>
        <v>POMIECHÓWEK (2)</v>
      </c>
      <c r="I1085" s="48" t="e">
        <f>VLOOKUP(H1085,LGD!$C$2:$F$147,4,FALSE)</f>
        <v>#N/A</v>
      </c>
      <c r="J1085" s="50">
        <f t="shared" si="33"/>
        <v>2066.9</v>
      </c>
    </row>
    <row r="1086" spans="1:10" x14ac:dyDescent="0.25">
      <c r="A1086" s="17" t="s">
        <v>513</v>
      </c>
      <c r="B1086" s="17" t="s">
        <v>513</v>
      </c>
      <c r="C1086" s="17" t="s">
        <v>460</v>
      </c>
      <c r="D1086" s="18">
        <v>3</v>
      </c>
      <c r="E1086" s="19" t="s">
        <v>1473</v>
      </c>
      <c r="F1086" s="21">
        <v>1838.18</v>
      </c>
      <c r="H1086" s="48" t="str">
        <f t="shared" si="32"/>
        <v>ZAKROCZYM (3)</v>
      </c>
      <c r="I1086" s="48" t="e">
        <f>VLOOKUP(H1086,LGD!$C$2:$F$147,4,FALSE)</f>
        <v>#N/A</v>
      </c>
      <c r="J1086" s="50">
        <f t="shared" si="33"/>
        <v>1838.18</v>
      </c>
    </row>
    <row r="1087" spans="1:10" x14ac:dyDescent="0.25">
      <c r="A1087" s="17" t="s">
        <v>513</v>
      </c>
      <c r="B1087" s="17" t="s">
        <v>546</v>
      </c>
      <c r="C1087" s="17" t="s">
        <v>452</v>
      </c>
      <c r="D1087" s="18">
        <v>2</v>
      </c>
      <c r="E1087" s="19" t="s">
        <v>1474</v>
      </c>
      <c r="F1087" s="21">
        <v>789.11</v>
      </c>
      <c r="H1087" s="48" t="str">
        <f t="shared" si="32"/>
        <v>BARANOWO (2)</v>
      </c>
      <c r="I1087" s="48" t="e">
        <f>VLOOKUP(H1087,LGD!$C$2:$F$147,4,FALSE)</f>
        <v>#N/A</v>
      </c>
      <c r="J1087" s="50">
        <f t="shared" si="33"/>
        <v>789.11</v>
      </c>
    </row>
    <row r="1088" spans="1:10" x14ac:dyDescent="0.25">
      <c r="A1088" s="17" t="s">
        <v>513</v>
      </c>
      <c r="B1088" s="17" t="s">
        <v>546</v>
      </c>
      <c r="C1088" s="17" t="s">
        <v>451</v>
      </c>
      <c r="D1088" s="18">
        <v>2</v>
      </c>
      <c r="E1088" s="19" t="s">
        <v>1475</v>
      </c>
      <c r="F1088" s="21">
        <v>788.54</v>
      </c>
      <c r="H1088" s="48" t="str">
        <f t="shared" si="32"/>
        <v>CZARNIA (2)</v>
      </c>
      <c r="I1088" s="48" t="e">
        <f>VLOOKUP(H1088,LGD!$C$2:$F$147,4,FALSE)</f>
        <v>#N/A</v>
      </c>
      <c r="J1088" s="50">
        <f t="shared" si="33"/>
        <v>788.54</v>
      </c>
    </row>
    <row r="1089" spans="1:10" x14ac:dyDescent="0.25">
      <c r="A1089" s="17" t="s">
        <v>513</v>
      </c>
      <c r="B1089" s="17" t="s">
        <v>546</v>
      </c>
      <c r="C1089" s="17" t="s">
        <v>454</v>
      </c>
      <c r="D1089" s="18">
        <v>2</v>
      </c>
      <c r="E1089" s="19" t="s">
        <v>1476</v>
      </c>
      <c r="F1089" s="21">
        <v>1947.38</v>
      </c>
      <c r="H1089" s="48" t="str">
        <f t="shared" si="32"/>
        <v>CZERWIN (2)</v>
      </c>
      <c r="I1089" s="48" t="e">
        <f>VLOOKUP(H1089,LGD!$C$2:$F$147,4,FALSE)</f>
        <v>#N/A</v>
      </c>
      <c r="J1089" s="50">
        <f t="shared" si="33"/>
        <v>1947.38</v>
      </c>
    </row>
    <row r="1090" spans="1:10" x14ac:dyDescent="0.25">
      <c r="A1090" s="17" t="s">
        <v>513</v>
      </c>
      <c r="B1090" s="17" t="s">
        <v>546</v>
      </c>
      <c r="C1090" s="17" t="s">
        <v>456</v>
      </c>
      <c r="D1090" s="18">
        <v>2</v>
      </c>
      <c r="E1090" s="19" t="s">
        <v>1477</v>
      </c>
      <c r="F1090" s="21">
        <v>1147.76</v>
      </c>
      <c r="H1090" s="48" t="str">
        <f t="shared" si="32"/>
        <v>GOWOROWO (2)</v>
      </c>
      <c r="I1090" s="48" t="e">
        <f>VLOOKUP(H1090,LGD!$C$2:$F$147,4,FALSE)</f>
        <v>#N/A</v>
      </c>
      <c r="J1090" s="50">
        <f t="shared" si="33"/>
        <v>1147.76</v>
      </c>
    </row>
    <row r="1091" spans="1:10" x14ac:dyDescent="0.25">
      <c r="A1091" s="17" t="s">
        <v>513</v>
      </c>
      <c r="B1091" s="17" t="s">
        <v>546</v>
      </c>
      <c r="C1091" s="17" t="s">
        <v>458</v>
      </c>
      <c r="D1091" s="18">
        <v>2</v>
      </c>
      <c r="E1091" s="19" t="s">
        <v>1478</v>
      </c>
      <c r="F1091" s="21">
        <v>1014.68</v>
      </c>
      <c r="H1091" s="48" t="str">
        <f t="shared" si="32"/>
        <v>KADZIDŁO (2)</v>
      </c>
      <c r="I1091" s="48" t="e">
        <f>VLOOKUP(H1091,LGD!$C$2:$F$147,4,FALSE)</f>
        <v>#N/A</v>
      </c>
      <c r="J1091" s="50">
        <f t="shared" si="33"/>
        <v>1014.68</v>
      </c>
    </row>
    <row r="1092" spans="1:10" x14ac:dyDescent="0.25">
      <c r="A1092" s="17" t="s">
        <v>513</v>
      </c>
      <c r="B1092" s="17" t="s">
        <v>546</v>
      </c>
      <c r="C1092" s="17" t="s">
        <v>460</v>
      </c>
      <c r="D1092" s="18">
        <v>2</v>
      </c>
      <c r="E1092" s="19" t="s">
        <v>1479</v>
      </c>
      <c r="F1092" s="21">
        <v>1208.82</v>
      </c>
      <c r="H1092" s="48" t="str">
        <f t="shared" si="32"/>
        <v>LELIS (2)</v>
      </c>
      <c r="I1092" s="48" t="e">
        <f>VLOOKUP(H1092,LGD!$C$2:$F$147,4,FALSE)</f>
        <v>#N/A</v>
      </c>
      <c r="J1092" s="50">
        <f t="shared" si="33"/>
        <v>1208.82</v>
      </c>
    </row>
    <row r="1093" spans="1:10" x14ac:dyDescent="0.25">
      <c r="A1093" s="17" t="s">
        <v>513</v>
      </c>
      <c r="B1093" s="17" t="s">
        <v>546</v>
      </c>
      <c r="C1093" s="17" t="s">
        <v>467</v>
      </c>
      <c r="D1093" s="18">
        <v>2</v>
      </c>
      <c r="E1093" s="19" t="s">
        <v>1480</v>
      </c>
      <c r="F1093" s="21">
        <v>1899.52</v>
      </c>
      <c r="H1093" s="48" t="str">
        <f t="shared" si="32"/>
        <v>ŁYSE (2)</v>
      </c>
      <c r="I1093" s="48" t="e">
        <f>VLOOKUP(H1093,LGD!$C$2:$F$147,4,FALSE)</f>
        <v>#N/A</v>
      </c>
      <c r="J1093" s="50">
        <f t="shared" si="33"/>
        <v>1899.52</v>
      </c>
    </row>
    <row r="1094" spans="1:10" x14ac:dyDescent="0.25">
      <c r="A1094" s="17" t="s">
        <v>513</v>
      </c>
      <c r="B1094" s="17" t="s">
        <v>546</v>
      </c>
      <c r="C1094" s="17" t="s">
        <v>491</v>
      </c>
      <c r="D1094" s="18">
        <v>3</v>
      </c>
      <c r="E1094" s="19" t="s">
        <v>1481</v>
      </c>
      <c r="F1094" s="21">
        <v>937.19</v>
      </c>
      <c r="H1094" s="48" t="str">
        <f t="shared" si="32"/>
        <v>MYSZYNIEC (3)</v>
      </c>
      <c r="I1094" s="48" t="e">
        <f>VLOOKUP(H1094,LGD!$C$2:$F$147,4,FALSE)</f>
        <v>#N/A</v>
      </c>
      <c r="J1094" s="50">
        <f t="shared" si="33"/>
        <v>937.19</v>
      </c>
    </row>
    <row r="1095" spans="1:10" x14ac:dyDescent="0.25">
      <c r="A1095" s="17" t="s">
        <v>513</v>
      </c>
      <c r="B1095" s="17" t="s">
        <v>546</v>
      </c>
      <c r="C1095" s="17" t="s">
        <v>493</v>
      </c>
      <c r="D1095" s="18">
        <v>2</v>
      </c>
      <c r="E1095" s="19" t="s">
        <v>1482</v>
      </c>
      <c r="F1095" s="21">
        <v>1418.03</v>
      </c>
      <c r="H1095" s="48" t="str">
        <f t="shared" si="32"/>
        <v>OLSZEWO-BORKI (2)</v>
      </c>
      <c r="I1095" s="48" t="e">
        <f>VLOOKUP(H1095,LGD!$C$2:$F$147,4,FALSE)</f>
        <v>#N/A</v>
      </c>
      <c r="J1095" s="50">
        <f t="shared" si="33"/>
        <v>1418.03</v>
      </c>
    </row>
    <row r="1096" spans="1:10" x14ac:dyDescent="0.25">
      <c r="A1096" s="17" t="s">
        <v>513</v>
      </c>
      <c r="B1096" s="17" t="s">
        <v>546</v>
      </c>
      <c r="C1096" s="17" t="s">
        <v>506</v>
      </c>
      <c r="D1096" s="18">
        <v>2</v>
      </c>
      <c r="E1096" s="19" t="s">
        <v>1483</v>
      </c>
      <c r="F1096" s="21">
        <v>1669.57</v>
      </c>
      <c r="H1096" s="48" t="str">
        <f t="shared" ref="H1096:H1159" si="34">CONCATENATE(E1096," (",D1096,")")</f>
        <v>RZEKUŃ (2)</v>
      </c>
      <c r="I1096" s="48" t="e">
        <f>VLOOKUP(H1096,LGD!$C$2:$F$147,4,FALSE)</f>
        <v>#N/A</v>
      </c>
      <c r="J1096" s="50">
        <f t="shared" ref="J1096:J1159" si="35">F1096</f>
        <v>1669.57</v>
      </c>
    </row>
    <row r="1097" spans="1:10" x14ac:dyDescent="0.25">
      <c r="A1097" s="17" t="s">
        <v>513</v>
      </c>
      <c r="B1097" s="17" t="s">
        <v>546</v>
      </c>
      <c r="C1097" s="17" t="s">
        <v>508</v>
      </c>
      <c r="D1097" s="18">
        <v>2</v>
      </c>
      <c r="E1097" s="19" t="s">
        <v>1484</v>
      </c>
      <c r="F1097" s="21">
        <v>1165.08</v>
      </c>
      <c r="H1097" s="48" t="str">
        <f t="shared" si="34"/>
        <v>TROSZYN (2)</v>
      </c>
      <c r="I1097" s="48" t="e">
        <f>VLOOKUP(H1097,LGD!$C$2:$F$147,4,FALSE)</f>
        <v>#N/A</v>
      </c>
      <c r="J1097" s="50">
        <f t="shared" si="35"/>
        <v>1165.08</v>
      </c>
    </row>
    <row r="1098" spans="1:10" x14ac:dyDescent="0.25">
      <c r="A1098" s="17" t="s">
        <v>513</v>
      </c>
      <c r="B1098" s="17" t="s">
        <v>550</v>
      </c>
      <c r="C1098" s="17" t="s">
        <v>452</v>
      </c>
      <c r="D1098" s="18">
        <v>1</v>
      </c>
      <c r="E1098" s="19" t="s">
        <v>1485</v>
      </c>
      <c r="F1098" s="21">
        <v>1835.62</v>
      </c>
      <c r="H1098" s="48" t="str">
        <f t="shared" si="34"/>
        <v>OSTRÓW MAZOWIECKA (1)</v>
      </c>
      <c r="I1098" s="48" t="e">
        <f>VLOOKUP(H1098,LGD!$C$2:$F$147,4,FALSE)</f>
        <v>#N/A</v>
      </c>
      <c r="J1098" s="50">
        <f t="shared" si="35"/>
        <v>1835.62</v>
      </c>
    </row>
    <row r="1099" spans="1:10" x14ac:dyDescent="0.25">
      <c r="A1099" s="17" t="s">
        <v>513</v>
      </c>
      <c r="B1099" s="17" t="s">
        <v>550</v>
      </c>
      <c r="C1099" s="17" t="s">
        <v>451</v>
      </c>
      <c r="D1099" s="18">
        <v>2</v>
      </c>
      <c r="E1099" s="19" t="s">
        <v>1486</v>
      </c>
      <c r="F1099" s="21">
        <v>1005.85</v>
      </c>
      <c r="H1099" s="48" t="str">
        <f t="shared" si="34"/>
        <v>ANDRZEJEWO (2)</v>
      </c>
      <c r="I1099" s="48" t="e">
        <f>VLOOKUP(H1099,LGD!$C$2:$F$147,4,FALSE)</f>
        <v>#N/A</v>
      </c>
      <c r="J1099" s="50">
        <f t="shared" si="35"/>
        <v>1005.85</v>
      </c>
    </row>
    <row r="1100" spans="1:10" x14ac:dyDescent="0.25">
      <c r="A1100" s="17" t="s">
        <v>513</v>
      </c>
      <c r="B1100" s="17" t="s">
        <v>550</v>
      </c>
      <c r="C1100" s="17" t="s">
        <v>454</v>
      </c>
      <c r="D1100" s="18">
        <v>2</v>
      </c>
      <c r="E1100" s="19" t="s">
        <v>1487</v>
      </c>
      <c r="F1100" s="21">
        <v>839.52</v>
      </c>
      <c r="H1100" s="48" t="str">
        <f t="shared" si="34"/>
        <v>BOGUTY-PIANKI (2)</v>
      </c>
      <c r="I1100" s="48" t="e">
        <f>VLOOKUP(H1100,LGD!$C$2:$F$147,4,FALSE)</f>
        <v>#N/A</v>
      </c>
      <c r="J1100" s="50">
        <f t="shared" si="35"/>
        <v>839.52</v>
      </c>
    </row>
    <row r="1101" spans="1:10" x14ac:dyDescent="0.25">
      <c r="A1101" s="17" t="s">
        <v>513</v>
      </c>
      <c r="B1101" s="17" t="s">
        <v>550</v>
      </c>
      <c r="C1101" s="17" t="s">
        <v>456</v>
      </c>
      <c r="D1101" s="18">
        <v>3</v>
      </c>
      <c r="E1101" s="19" t="s">
        <v>1488</v>
      </c>
      <c r="F1101" s="21">
        <v>1277.04</v>
      </c>
      <c r="H1101" s="48" t="str">
        <f t="shared" si="34"/>
        <v>BROK (3)</v>
      </c>
      <c r="I1101" s="48" t="e">
        <f>VLOOKUP(H1101,LGD!$C$2:$F$147,4,FALSE)</f>
        <v>#N/A</v>
      </c>
      <c r="J1101" s="50">
        <f t="shared" si="35"/>
        <v>1277.04</v>
      </c>
    </row>
    <row r="1102" spans="1:10" x14ac:dyDescent="0.25">
      <c r="A1102" s="17" t="s">
        <v>513</v>
      </c>
      <c r="B1102" s="17" t="s">
        <v>550</v>
      </c>
      <c r="C1102" s="17" t="s">
        <v>458</v>
      </c>
      <c r="D1102" s="18">
        <v>2</v>
      </c>
      <c r="E1102" s="19" t="s">
        <v>1489</v>
      </c>
      <c r="F1102" s="21">
        <v>1447</v>
      </c>
      <c r="H1102" s="48" t="str">
        <f t="shared" si="34"/>
        <v>MAŁKINIA GÓRNA (2)</v>
      </c>
      <c r="I1102" s="48" t="e">
        <f>VLOOKUP(H1102,LGD!$C$2:$F$147,4,FALSE)</f>
        <v>#N/A</v>
      </c>
      <c r="J1102" s="50">
        <f t="shared" si="35"/>
        <v>1447</v>
      </c>
    </row>
    <row r="1103" spans="1:10" x14ac:dyDescent="0.25">
      <c r="A1103" s="17" t="s">
        <v>513</v>
      </c>
      <c r="B1103" s="17" t="s">
        <v>550</v>
      </c>
      <c r="C1103" s="17" t="s">
        <v>460</v>
      </c>
      <c r="D1103" s="18">
        <v>2</v>
      </c>
      <c r="E1103" s="19" t="s">
        <v>1490</v>
      </c>
      <c r="F1103" s="21">
        <v>979.37</v>
      </c>
      <c r="H1103" s="48" t="str">
        <f t="shared" si="34"/>
        <v>NUR (2)</v>
      </c>
      <c r="I1103" s="48" t="e">
        <f>VLOOKUP(H1103,LGD!$C$2:$F$147,4,FALSE)</f>
        <v>#N/A</v>
      </c>
      <c r="J1103" s="50">
        <f t="shared" si="35"/>
        <v>979.37</v>
      </c>
    </row>
    <row r="1104" spans="1:10" x14ac:dyDescent="0.25">
      <c r="A1104" s="17" t="s">
        <v>513</v>
      </c>
      <c r="B1104" s="17" t="s">
        <v>550</v>
      </c>
      <c r="C1104" s="17" t="s">
        <v>467</v>
      </c>
      <c r="D1104" s="18">
        <v>2</v>
      </c>
      <c r="E1104" s="19" t="s">
        <v>1485</v>
      </c>
      <c r="F1104" s="21">
        <v>1341.37</v>
      </c>
      <c r="H1104" s="48" t="str">
        <f t="shared" si="34"/>
        <v>OSTRÓW MAZOWIECKA (2)</v>
      </c>
      <c r="I1104" s="48" t="e">
        <f>VLOOKUP(H1104,LGD!$C$2:$F$147,4,FALSE)</f>
        <v>#N/A</v>
      </c>
      <c r="J1104" s="50">
        <f t="shared" si="35"/>
        <v>1341.37</v>
      </c>
    </row>
    <row r="1105" spans="1:10" x14ac:dyDescent="0.25">
      <c r="A1105" s="17" t="s">
        <v>513</v>
      </c>
      <c r="B1105" s="17" t="s">
        <v>550</v>
      </c>
      <c r="C1105" s="17" t="s">
        <v>491</v>
      </c>
      <c r="D1105" s="18">
        <v>2</v>
      </c>
      <c r="E1105" s="19" t="s">
        <v>1491</v>
      </c>
      <c r="F1105" s="21">
        <v>1016.08</v>
      </c>
      <c r="H1105" s="48" t="str">
        <f t="shared" si="34"/>
        <v>STARY LUBOTYŃ (2)</v>
      </c>
      <c r="I1105" s="48" t="e">
        <f>VLOOKUP(H1105,LGD!$C$2:$F$147,4,FALSE)</f>
        <v>#N/A</v>
      </c>
      <c r="J1105" s="50">
        <f t="shared" si="35"/>
        <v>1016.08</v>
      </c>
    </row>
    <row r="1106" spans="1:10" x14ac:dyDescent="0.25">
      <c r="A1106" s="17" t="s">
        <v>513</v>
      </c>
      <c r="B1106" s="17" t="s">
        <v>550</v>
      </c>
      <c r="C1106" s="17" t="s">
        <v>493</v>
      </c>
      <c r="D1106" s="18">
        <v>2</v>
      </c>
      <c r="E1106" s="19" t="s">
        <v>1492</v>
      </c>
      <c r="F1106" s="21">
        <v>896.33</v>
      </c>
      <c r="H1106" s="48" t="str">
        <f t="shared" si="34"/>
        <v>SZULBORZE WIELKIE (2)</v>
      </c>
      <c r="I1106" s="48" t="e">
        <f>VLOOKUP(H1106,LGD!$C$2:$F$147,4,FALSE)</f>
        <v>#N/A</v>
      </c>
      <c r="J1106" s="50">
        <f t="shared" si="35"/>
        <v>896.33</v>
      </c>
    </row>
    <row r="1107" spans="1:10" x14ac:dyDescent="0.25">
      <c r="A1107" s="17" t="s">
        <v>513</v>
      </c>
      <c r="B1107" s="17" t="s">
        <v>550</v>
      </c>
      <c r="C1107" s="17" t="s">
        <v>506</v>
      </c>
      <c r="D1107" s="18">
        <v>2</v>
      </c>
      <c r="E1107" s="19" t="s">
        <v>1493</v>
      </c>
      <c r="F1107" s="21">
        <v>1000.95</v>
      </c>
      <c r="H1107" s="48" t="str">
        <f t="shared" si="34"/>
        <v>WĄSEWO (2)</v>
      </c>
      <c r="I1107" s="48" t="e">
        <f>VLOOKUP(H1107,LGD!$C$2:$F$147,4,FALSE)</f>
        <v>#N/A</v>
      </c>
      <c r="J1107" s="50">
        <f t="shared" si="35"/>
        <v>1000.95</v>
      </c>
    </row>
    <row r="1108" spans="1:10" x14ac:dyDescent="0.25">
      <c r="A1108" s="17" t="s">
        <v>513</v>
      </c>
      <c r="B1108" s="17" t="s">
        <v>550</v>
      </c>
      <c r="C1108" s="17" t="s">
        <v>508</v>
      </c>
      <c r="D1108" s="18">
        <v>2</v>
      </c>
      <c r="E1108" s="19" t="s">
        <v>1494</v>
      </c>
      <c r="F1108" s="21">
        <v>886.8</v>
      </c>
      <c r="H1108" s="48" t="str">
        <f t="shared" si="34"/>
        <v>ZARĘBY KOŚCIELNE (2)</v>
      </c>
      <c r="I1108" s="48" t="e">
        <f>VLOOKUP(H1108,LGD!$C$2:$F$147,4,FALSE)</f>
        <v>#N/A</v>
      </c>
      <c r="J1108" s="50">
        <f t="shared" si="35"/>
        <v>886.8</v>
      </c>
    </row>
    <row r="1109" spans="1:10" x14ac:dyDescent="0.25">
      <c r="A1109" s="17" t="s">
        <v>513</v>
      </c>
      <c r="B1109" s="17" t="s">
        <v>557</v>
      </c>
      <c r="C1109" s="17" t="s">
        <v>452</v>
      </c>
      <c r="D1109" s="18">
        <v>1</v>
      </c>
      <c r="E1109" s="19" t="s">
        <v>791</v>
      </c>
      <c r="F1109" s="21">
        <v>3098.82</v>
      </c>
      <c r="H1109" s="48" t="str">
        <f t="shared" si="34"/>
        <v>JÓZEFÓW (1)</v>
      </c>
      <c r="I1109" s="48" t="e">
        <f>VLOOKUP(H1109,LGD!$C$2:$F$147,4,FALSE)</f>
        <v>#N/A</v>
      </c>
      <c r="J1109" s="50">
        <f t="shared" si="35"/>
        <v>3098.82</v>
      </c>
    </row>
    <row r="1110" spans="1:10" x14ac:dyDescent="0.25">
      <c r="A1110" s="17" t="s">
        <v>513</v>
      </c>
      <c r="B1110" s="17" t="s">
        <v>557</v>
      </c>
      <c r="C1110" s="17" t="s">
        <v>451</v>
      </c>
      <c r="D1110" s="18">
        <v>1</v>
      </c>
      <c r="E1110" s="19" t="s">
        <v>1495</v>
      </c>
      <c r="F1110" s="21">
        <v>1982.17</v>
      </c>
      <c r="H1110" s="48" t="str">
        <f t="shared" si="34"/>
        <v>OTWOCK (1)</v>
      </c>
      <c r="I1110" s="48" t="e">
        <f>VLOOKUP(H1110,LGD!$C$2:$F$147,4,FALSE)</f>
        <v>#N/A</v>
      </c>
      <c r="J1110" s="50">
        <f t="shared" si="35"/>
        <v>1982.17</v>
      </c>
    </row>
    <row r="1111" spans="1:10" x14ac:dyDescent="0.25">
      <c r="A1111" s="17" t="s">
        <v>513</v>
      </c>
      <c r="B1111" s="17" t="s">
        <v>557</v>
      </c>
      <c r="C1111" s="17" t="s">
        <v>454</v>
      </c>
      <c r="D1111" s="18">
        <v>2</v>
      </c>
      <c r="E1111" s="19" t="s">
        <v>1496</v>
      </c>
      <c r="F1111" s="21">
        <v>2033.69</v>
      </c>
      <c r="H1111" s="48" t="str">
        <f t="shared" si="34"/>
        <v>CELESTYNÓW (2)</v>
      </c>
      <c r="I1111" s="48" t="e">
        <f>VLOOKUP(H1111,LGD!$C$2:$F$147,4,FALSE)</f>
        <v>#N/A</v>
      </c>
      <c r="J1111" s="50">
        <f t="shared" si="35"/>
        <v>2033.69</v>
      </c>
    </row>
    <row r="1112" spans="1:10" x14ac:dyDescent="0.25">
      <c r="A1112" s="17" t="s">
        <v>513</v>
      </c>
      <c r="B1112" s="17" t="s">
        <v>557</v>
      </c>
      <c r="C1112" s="17" t="s">
        <v>456</v>
      </c>
      <c r="D1112" s="18">
        <v>3</v>
      </c>
      <c r="E1112" s="19" t="s">
        <v>1497</v>
      </c>
      <c r="F1112" s="21">
        <v>5818.06</v>
      </c>
      <c r="H1112" s="48" t="str">
        <f t="shared" si="34"/>
        <v>KARCZEW (3)</v>
      </c>
      <c r="I1112" s="48" t="e">
        <f>VLOOKUP(H1112,LGD!$C$2:$F$147,4,FALSE)</f>
        <v>#N/A</v>
      </c>
      <c r="J1112" s="50">
        <f t="shared" si="35"/>
        <v>5818.06</v>
      </c>
    </row>
    <row r="1113" spans="1:10" x14ac:dyDescent="0.25">
      <c r="A1113" s="17" t="s">
        <v>513</v>
      </c>
      <c r="B1113" s="17" t="s">
        <v>557</v>
      </c>
      <c r="C1113" s="17" t="s">
        <v>458</v>
      </c>
      <c r="D1113" s="18">
        <v>2</v>
      </c>
      <c r="E1113" s="19" t="s">
        <v>1498</v>
      </c>
      <c r="F1113" s="21">
        <v>1853.07</v>
      </c>
      <c r="H1113" s="48" t="str">
        <f t="shared" si="34"/>
        <v>KOŁBIEL (2)</v>
      </c>
      <c r="I1113" s="48" t="e">
        <f>VLOOKUP(H1113,LGD!$C$2:$F$147,4,FALSE)</f>
        <v>#N/A</v>
      </c>
      <c r="J1113" s="50">
        <f t="shared" si="35"/>
        <v>1853.07</v>
      </c>
    </row>
    <row r="1114" spans="1:10" x14ac:dyDescent="0.25">
      <c r="A1114" s="17" t="s">
        <v>513</v>
      </c>
      <c r="B1114" s="17" t="s">
        <v>557</v>
      </c>
      <c r="C1114" s="17" t="s">
        <v>460</v>
      </c>
      <c r="D1114" s="18">
        <v>2</v>
      </c>
      <c r="E1114" s="19" t="s">
        <v>1499</v>
      </c>
      <c r="F1114" s="21">
        <v>1328.84</v>
      </c>
      <c r="H1114" s="48" t="str">
        <f t="shared" si="34"/>
        <v>OSIECK (2)</v>
      </c>
      <c r="I1114" s="48" t="e">
        <f>VLOOKUP(H1114,LGD!$C$2:$F$147,4,FALSE)</f>
        <v>#N/A</v>
      </c>
      <c r="J1114" s="50">
        <f t="shared" si="35"/>
        <v>1328.84</v>
      </c>
    </row>
    <row r="1115" spans="1:10" x14ac:dyDescent="0.25">
      <c r="A1115" s="17" t="s">
        <v>513</v>
      </c>
      <c r="B1115" s="17" t="s">
        <v>557</v>
      </c>
      <c r="C1115" s="17" t="s">
        <v>467</v>
      </c>
      <c r="D1115" s="18">
        <v>2</v>
      </c>
      <c r="E1115" s="19" t="s">
        <v>1500</v>
      </c>
      <c r="F1115" s="21">
        <v>1302.8800000000001</v>
      </c>
      <c r="H1115" s="48" t="str">
        <f t="shared" si="34"/>
        <v>SOBIENIE-JEZIORY (2)</v>
      </c>
      <c r="I1115" s="48" t="e">
        <f>VLOOKUP(H1115,LGD!$C$2:$F$147,4,FALSE)</f>
        <v>#N/A</v>
      </c>
      <c r="J1115" s="50">
        <f t="shared" si="35"/>
        <v>1302.8800000000001</v>
      </c>
    </row>
    <row r="1116" spans="1:10" x14ac:dyDescent="0.25">
      <c r="A1116" s="17" t="s">
        <v>513</v>
      </c>
      <c r="B1116" s="17" t="s">
        <v>557</v>
      </c>
      <c r="C1116" s="17" t="s">
        <v>491</v>
      </c>
      <c r="D1116" s="18">
        <v>2</v>
      </c>
      <c r="E1116" s="19" t="s">
        <v>1501</v>
      </c>
      <c r="F1116" s="21">
        <v>3968.42</v>
      </c>
      <c r="H1116" s="48" t="str">
        <f t="shared" si="34"/>
        <v>WIĄZOWNA (2)</v>
      </c>
      <c r="I1116" s="48" t="e">
        <f>VLOOKUP(H1116,LGD!$C$2:$F$147,4,FALSE)</f>
        <v>#N/A</v>
      </c>
      <c r="J1116" s="50">
        <f t="shared" si="35"/>
        <v>3968.42</v>
      </c>
    </row>
    <row r="1117" spans="1:10" x14ac:dyDescent="0.25">
      <c r="A1117" s="17" t="s">
        <v>513</v>
      </c>
      <c r="B1117" s="17" t="s">
        <v>563</v>
      </c>
      <c r="C1117" s="17" t="s">
        <v>452</v>
      </c>
      <c r="D1117" s="18">
        <v>3</v>
      </c>
      <c r="E1117" s="19" t="s">
        <v>1502</v>
      </c>
      <c r="F1117" s="21">
        <v>2226.6</v>
      </c>
      <c r="H1117" s="48" t="str">
        <f t="shared" si="34"/>
        <v>GÓRA KALWARIA (3)</v>
      </c>
      <c r="I1117" s="48" t="e">
        <f>VLOOKUP(H1117,LGD!$C$2:$F$147,4,FALSE)</f>
        <v>#N/A</v>
      </c>
      <c r="J1117" s="50">
        <f t="shared" si="35"/>
        <v>2226.6</v>
      </c>
    </row>
    <row r="1118" spans="1:10" x14ac:dyDescent="0.25">
      <c r="A1118" s="17" t="s">
        <v>513</v>
      </c>
      <c r="B1118" s="17" t="s">
        <v>563</v>
      </c>
      <c r="C1118" s="17" t="s">
        <v>451</v>
      </c>
      <c r="D1118" s="18">
        <v>3</v>
      </c>
      <c r="E1118" s="19" t="s">
        <v>1503</v>
      </c>
      <c r="F1118" s="21">
        <v>4687.16</v>
      </c>
      <c r="H1118" s="48" t="str">
        <f t="shared" si="34"/>
        <v>KONSTANCIN-JEZIORNA (3)</v>
      </c>
      <c r="I1118" s="48" t="e">
        <f>VLOOKUP(H1118,LGD!$C$2:$F$147,4,FALSE)</f>
        <v>#N/A</v>
      </c>
      <c r="J1118" s="50">
        <f t="shared" si="35"/>
        <v>4687.16</v>
      </c>
    </row>
    <row r="1119" spans="1:10" x14ac:dyDescent="0.25">
      <c r="A1119" s="17" t="s">
        <v>513</v>
      </c>
      <c r="B1119" s="17" t="s">
        <v>563</v>
      </c>
      <c r="C1119" s="17" t="s">
        <v>454</v>
      </c>
      <c r="D1119" s="18">
        <v>2</v>
      </c>
      <c r="E1119" s="19" t="s">
        <v>1504</v>
      </c>
      <c r="F1119" s="21">
        <v>4520.82</v>
      </c>
      <c r="H1119" s="48" t="str">
        <f t="shared" si="34"/>
        <v>LESZNOWOLA (2)</v>
      </c>
      <c r="I1119" s="48" t="e">
        <f>VLOOKUP(H1119,LGD!$C$2:$F$147,4,FALSE)</f>
        <v>#N/A</v>
      </c>
      <c r="J1119" s="50">
        <f t="shared" si="35"/>
        <v>4520.82</v>
      </c>
    </row>
    <row r="1120" spans="1:10" x14ac:dyDescent="0.25">
      <c r="A1120" s="17" t="s">
        <v>513</v>
      </c>
      <c r="B1120" s="17" t="s">
        <v>563</v>
      </c>
      <c r="C1120" s="17" t="s">
        <v>456</v>
      </c>
      <c r="D1120" s="18">
        <v>3</v>
      </c>
      <c r="E1120" s="19" t="s">
        <v>1505</v>
      </c>
      <c r="F1120" s="21">
        <v>3364.29</v>
      </c>
      <c r="H1120" s="48" t="str">
        <f t="shared" si="34"/>
        <v>PIASECZNO (3)</v>
      </c>
      <c r="I1120" s="48" t="e">
        <f>VLOOKUP(H1120,LGD!$C$2:$F$147,4,FALSE)</f>
        <v>#N/A</v>
      </c>
      <c r="J1120" s="50">
        <f t="shared" si="35"/>
        <v>3364.29</v>
      </c>
    </row>
    <row r="1121" spans="1:10" x14ac:dyDescent="0.25">
      <c r="A1121" s="17" t="s">
        <v>513</v>
      </c>
      <c r="B1121" s="17" t="s">
        <v>563</v>
      </c>
      <c r="C1121" s="17" t="s">
        <v>458</v>
      </c>
      <c r="D1121" s="18">
        <v>2</v>
      </c>
      <c r="E1121" s="19" t="s">
        <v>1506</v>
      </c>
      <c r="F1121" s="21">
        <v>1977.96</v>
      </c>
      <c r="H1121" s="48" t="str">
        <f t="shared" si="34"/>
        <v>PRAŻMÓW (2)</v>
      </c>
      <c r="I1121" s="48" t="e">
        <f>VLOOKUP(H1121,LGD!$C$2:$F$147,4,FALSE)</f>
        <v>#N/A</v>
      </c>
      <c r="J1121" s="50">
        <f t="shared" si="35"/>
        <v>1977.96</v>
      </c>
    </row>
    <row r="1122" spans="1:10" x14ac:dyDescent="0.25">
      <c r="A1122" s="17" t="s">
        <v>513</v>
      </c>
      <c r="B1122" s="17" t="s">
        <v>563</v>
      </c>
      <c r="C1122" s="17" t="s">
        <v>460</v>
      </c>
      <c r="D1122" s="18">
        <v>3</v>
      </c>
      <c r="E1122" s="19" t="s">
        <v>1507</v>
      </c>
      <c r="F1122" s="21">
        <v>2066.19</v>
      </c>
      <c r="H1122" s="48" t="str">
        <f t="shared" si="34"/>
        <v>TARCZYN (3)</v>
      </c>
      <c r="I1122" s="48" t="e">
        <f>VLOOKUP(H1122,LGD!$C$2:$F$147,4,FALSE)</f>
        <v>#N/A</v>
      </c>
      <c r="J1122" s="50">
        <f t="shared" si="35"/>
        <v>2066.19</v>
      </c>
    </row>
    <row r="1123" spans="1:10" x14ac:dyDescent="0.25">
      <c r="A1123" s="17" t="s">
        <v>513</v>
      </c>
      <c r="B1123" s="17" t="s">
        <v>569</v>
      </c>
      <c r="C1123" s="17" t="s">
        <v>452</v>
      </c>
      <c r="D1123" s="18">
        <v>2</v>
      </c>
      <c r="E1123" s="19" t="s">
        <v>1508</v>
      </c>
      <c r="F1123" s="21">
        <v>1386.52</v>
      </c>
      <c r="H1123" s="48" t="str">
        <f t="shared" si="34"/>
        <v>BIELSK (2)</v>
      </c>
      <c r="I1123" s="48" t="e">
        <f>VLOOKUP(H1123,LGD!$C$2:$F$147,4,FALSE)</f>
        <v>#N/A</v>
      </c>
      <c r="J1123" s="50">
        <f t="shared" si="35"/>
        <v>1386.52</v>
      </c>
    </row>
    <row r="1124" spans="1:10" x14ac:dyDescent="0.25">
      <c r="A1124" s="17" t="s">
        <v>513</v>
      </c>
      <c r="B1124" s="17" t="s">
        <v>569</v>
      </c>
      <c r="C1124" s="17" t="s">
        <v>451</v>
      </c>
      <c r="D1124" s="18">
        <v>2</v>
      </c>
      <c r="E1124" s="19" t="s">
        <v>1509</v>
      </c>
      <c r="F1124" s="21">
        <v>1286.8900000000001</v>
      </c>
      <c r="H1124" s="48" t="str">
        <f t="shared" si="34"/>
        <v>BODZANÓW (2)</v>
      </c>
      <c r="I1124" s="48" t="e">
        <f>VLOOKUP(H1124,LGD!$C$2:$F$147,4,FALSE)</f>
        <v>#N/A</v>
      </c>
      <c r="J1124" s="50">
        <f t="shared" si="35"/>
        <v>1286.8900000000001</v>
      </c>
    </row>
    <row r="1125" spans="1:10" x14ac:dyDescent="0.25">
      <c r="A1125" s="17" t="s">
        <v>513</v>
      </c>
      <c r="B1125" s="17" t="s">
        <v>569</v>
      </c>
      <c r="C1125" s="17" t="s">
        <v>454</v>
      </c>
      <c r="D1125" s="18">
        <v>2</v>
      </c>
      <c r="E1125" s="19" t="s">
        <v>1510</v>
      </c>
      <c r="F1125" s="21">
        <v>1248.22</v>
      </c>
      <c r="H1125" s="48" t="str">
        <f t="shared" si="34"/>
        <v>BRUDZEŃ DUŻY (2)</v>
      </c>
      <c r="I1125" s="48" t="e">
        <f>VLOOKUP(H1125,LGD!$C$2:$F$147,4,FALSE)</f>
        <v>#N/A</v>
      </c>
      <c r="J1125" s="50">
        <f t="shared" si="35"/>
        <v>1248.22</v>
      </c>
    </row>
    <row r="1126" spans="1:10" x14ac:dyDescent="0.25">
      <c r="A1126" s="17" t="s">
        <v>513</v>
      </c>
      <c r="B1126" s="17" t="s">
        <v>569</v>
      </c>
      <c r="C1126" s="17" t="s">
        <v>456</v>
      </c>
      <c r="D1126" s="18">
        <v>2</v>
      </c>
      <c r="E1126" s="19" t="s">
        <v>1511</v>
      </c>
      <c r="F1126" s="21">
        <v>889.46</v>
      </c>
      <c r="H1126" s="48" t="str">
        <f t="shared" si="34"/>
        <v>BULKOWO (2)</v>
      </c>
      <c r="I1126" s="48" t="e">
        <f>VLOOKUP(H1126,LGD!$C$2:$F$147,4,FALSE)</f>
        <v>#N/A</v>
      </c>
      <c r="J1126" s="50">
        <f t="shared" si="35"/>
        <v>889.46</v>
      </c>
    </row>
    <row r="1127" spans="1:10" x14ac:dyDescent="0.25">
      <c r="A1127" s="17" t="s">
        <v>513</v>
      </c>
      <c r="B1127" s="17" t="s">
        <v>569</v>
      </c>
      <c r="C1127" s="17" t="s">
        <v>458</v>
      </c>
      <c r="D1127" s="18">
        <v>3</v>
      </c>
      <c r="E1127" s="19" t="s">
        <v>1512</v>
      </c>
      <c r="F1127" s="21">
        <v>1038.75</v>
      </c>
      <c r="H1127" s="48" t="str">
        <f t="shared" si="34"/>
        <v>DROBIN (3)</v>
      </c>
      <c r="I1127" s="48" t="e">
        <f>VLOOKUP(H1127,LGD!$C$2:$F$147,4,FALSE)</f>
        <v>#N/A</v>
      </c>
      <c r="J1127" s="50">
        <f t="shared" si="35"/>
        <v>1038.75</v>
      </c>
    </row>
    <row r="1128" spans="1:10" x14ac:dyDescent="0.25">
      <c r="A1128" s="17" t="s">
        <v>513</v>
      </c>
      <c r="B1128" s="17" t="s">
        <v>569</v>
      </c>
      <c r="C1128" s="17" t="s">
        <v>460</v>
      </c>
      <c r="D1128" s="18">
        <v>3</v>
      </c>
      <c r="E1128" s="19" t="s">
        <v>1513</v>
      </c>
      <c r="F1128" s="21">
        <v>1441.64</v>
      </c>
      <c r="H1128" s="48" t="str">
        <f t="shared" si="34"/>
        <v>GĄBIN (3)</v>
      </c>
      <c r="I1128" s="48" t="e">
        <f>VLOOKUP(H1128,LGD!$C$2:$F$147,4,FALSE)</f>
        <v>#N/A</v>
      </c>
      <c r="J1128" s="50">
        <f t="shared" si="35"/>
        <v>1441.64</v>
      </c>
    </row>
    <row r="1129" spans="1:10" x14ac:dyDescent="0.25">
      <c r="A1129" s="17" t="s">
        <v>513</v>
      </c>
      <c r="B1129" s="17" t="s">
        <v>569</v>
      </c>
      <c r="C1129" s="17" t="s">
        <v>467</v>
      </c>
      <c r="D1129" s="18">
        <v>2</v>
      </c>
      <c r="E1129" s="19" t="s">
        <v>1514</v>
      </c>
      <c r="F1129" s="21">
        <v>1688.18</v>
      </c>
      <c r="H1129" s="48" t="str">
        <f t="shared" si="34"/>
        <v>ŁĄCK (2)</v>
      </c>
      <c r="I1129" s="48" t="e">
        <f>VLOOKUP(H1129,LGD!$C$2:$F$147,4,FALSE)</f>
        <v>#N/A</v>
      </c>
      <c r="J1129" s="50">
        <f t="shared" si="35"/>
        <v>1688.18</v>
      </c>
    </row>
    <row r="1130" spans="1:10" x14ac:dyDescent="0.25">
      <c r="A1130" s="17" t="s">
        <v>513</v>
      </c>
      <c r="B1130" s="17" t="s">
        <v>569</v>
      </c>
      <c r="C1130" s="17" t="s">
        <v>491</v>
      </c>
      <c r="D1130" s="18">
        <v>2</v>
      </c>
      <c r="E1130" s="19" t="s">
        <v>1515</v>
      </c>
      <c r="F1130" s="21">
        <v>993.39</v>
      </c>
      <c r="H1130" s="48" t="str">
        <f t="shared" si="34"/>
        <v>MAŁA WIEŚ (2)</v>
      </c>
      <c r="I1130" s="48" t="e">
        <f>VLOOKUP(H1130,LGD!$C$2:$F$147,4,FALSE)</f>
        <v>#N/A</v>
      </c>
      <c r="J1130" s="50">
        <f t="shared" si="35"/>
        <v>993.39</v>
      </c>
    </row>
    <row r="1131" spans="1:10" x14ac:dyDescent="0.25">
      <c r="A1131" s="17" t="s">
        <v>513</v>
      </c>
      <c r="B1131" s="17" t="s">
        <v>569</v>
      </c>
      <c r="C1131" s="17" t="s">
        <v>493</v>
      </c>
      <c r="D1131" s="18">
        <v>2</v>
      </c>
      <c r="E1131" s="19" t="s">
        <v>1516</v>
      </c>
      <c r="F1131" s="21">
        <v>1168.2</v>
      </c>
      <c r="H1131" s="48" t="str">
        <f t="shared" si="34"/>
        <v>NOWY DUNINÓW (2)</v>
      </c>
      <c r="I1131" s="48" t="e">
        <f>VLOOKUP(H1131,LGD!$C$2:$F$147,4,FALSE)</f>
        <v>#N/A</v>
      </c>
      <c r="J1131" s="50">
        <f t="shared" si="35"/>
        <v>1168.2</v>
      </c>
    </row>
    <row r="1132" spans="1:10" x14ac:dyDescent="0.25">
      <c r="A1132" s="17" t="s">
        <v>513</v>
      </c>
      <c r="B1132" s="17" t="s">
        <v>569</v>
      </c>
      <c r="C1132" s="17" t="s">
        <v>506</v>
      </c>
      <c r="D1132" s="18">
        <v>2</v>
      </c>
      <c r="E1132" s="19" t="s">
        <v>1517</v>
      </c>
      <c r="F1132" s="21">
        <v>1747.42</v>
      </c>
      <c r="H1132" s="48" t="str">
        <f t="shared" si="34"/>
        <v>RADZANOWO (2)</v>
      </c>
      <c r="I1132" s="48" t="e">
        <f>VLOOKUP(H1132,LGD!$C$2:$F$147,4,FALSE)</f>
        <v>#N/A</v>
      </c>
      <c r="J1132" s="50">
        <f t="shared" si="35"/>
        <v>1747.42</v>
      </c>
    </row>
    <row r="1133" spans="1:10" x14ac:dyDescent="0.25">
      <c r="A1133" s="17" t="s">
        <v>513</v>
      </c>
      <c r="B1133" s="17" t="s">
        <v>569</v>
      </c>
      <c r="C1133" s="17" t="s">
        <v>508</v>
      </c>
      <c r="D1133" s="18">
        <v>2</v>
      </c>
      <c r="E1133" s="19" t="s">
        <v>997</v>
      </c>
      <c r="F1133" s="21">
        <v>937.36</v>
      </c>
      <c r="H1133" s="48" t="str">
        <f t="shared" si="34"/>
        <v>SŁUBICE (2)</v>
      </c>
      <c r="I1133" s="48" t="e">
        <f>VLOOKUP(H1133,LGD!$C$2:$F$147,4,FALSE)</f>
        <v>#N/A</v>
      </c>
      <c r="J1133" s="50">
        <f t="shared" si="35"/>
        <v>937.36</v>
      </c>
    </row>
    <row r="1134" spans="1:10" x14ac:dyDescent="0.25">
      <c r="A1134" s="17" t="s">
        <v>513</v>
      </c>
      <c r="B1134" s="17" t="s">
        <v>569</v>
      </c>
      <c r="C1134" s="17" t="s">
        <v>509</v>
      </c>
      <c r="D1134" s="18">
        <v>2</v>
      </c>
      <c r="E1134" s="19" t="s">
        <v>1518</v>
      </c>
      <c r="F1134" s="21">
        <v>4327.7299999999996</v>
      </c>
      <c r="H1134" s="48" t="str">
        <f t="shared" si="34"/>
        <v>SŁUPNO (2)</v>
      </c>
      <c r="I1134" s="48" t="e">
        <f>VLOOKUP(H1134,LGD!$C$2:$F$147,4,FALSE)</f>
        <v>#N/A</v>
      </c>
      <c r="J1134" s="50">
        <f t="shared" si="35"/>
        <v>4327.7299999999996</v>
      </c>
    </row>
    <row r="1135" spans="1:10" x14ac:dyDescent="0.25">
      <c r="A1135" s="17" t="s">
        <v>513</v>
      </c>
      <c r="B1135" s="17" t="s">
        <v>569</v>
      </c>
      <c r="C1135" s="17" t="s">
        <v>511</v>
      </c>
      <c r="D1135" s="18">
        <v>2</v>
      </c>
      <c r="E1135" s="19" t="s">
        <v>1519</v>
      </c>
      <c r="F1135" s="21">
        <v>2812.5</v>
      </c>
      <c r="H1135" s="48" t="str">
        <f t="shared" si="34"/>
        <v>STARA BIAŁA (2)</v>
      </c>
      <c r="I1135" s="48" t="e">
        <f>VLOOKUP(H1135,LGD!$C$2:$F$147,4,FALSE)</f>
        <v>#N/A</v>
      </c>
      <c r="J1135" s="50">
        <f t="shared" si="35"/>
        <v>2812.5</v>
      </c>
    </row>
    <row r="1136" spans="1:10" x14ac:dyDescent="0.25">
      <c r="A1136" s="17" t="s">
        <v>513</v>
      </c>
      <c r="B1136" s="17" t="s">
        <v>569</v>
      </c>
      <c r="C1136" s="17" t="s">
        <v>513</v>
      </c>
      <c r="D1136" s="18">
        <v>2</v>
      </c>
      <c r="E1136" s="19" t="s">
        <v>1520</v>
      </c>
      <c r="F1136" s="21">
        <v>1080.73</v>
      </c>
      <c r="H1136" s="48" t="str">
        <f t="shared" si="34"/>
        <v>STAROŹREBY (2)</v>
      </c>
      <c r="I1136" s="48" t="e">
        <f>VLOOKUP(H1136,LGD!$C$2:$F$147,4,FALSE)</f>
        <v>#N/A</v>
      </c>
      <c r="J1136" s="50">
        <f t="shared" si="35"/>
        <v>1080.73</v>
      </c>
    </row>
    <row r="1137" spans="1:10" x14ac:dyDescent="0.25">
      <c r="A1137" s="17" t="s">
        <v>513</v>
      </c>
      <c r="B1137" s="17" t="s">
        <v>569</v>
      </c>
      <c r="C1137" s="17" t="s">
        <v>546</v>
      </c>
      <c r="D1137" s="18">
        <v>3</v>
      </c>
      <c r="E1137" s="19" t="s">
        <v>1521</v>
      </c>
      <c r="F1137" s="21">
        <v>1150.6199999999999</v>
      </c>
      <c r="H1137" s="48" t="str">
        <f t="shared" si="34"/>
        <v>WYSZOGRÓD (3)</v>
      </c>
      <c r="I1137" s="48" t="e">
        <f>VLOOKUP(H1137,LGD!$C$2:$F$147,4,FALSE)</f>
        <v>#N/A</v>
      </c>
      <c r="J1137" s="50">
        <f t="shared" si="35"/>
        <v>1150.6199999999999</v>
      </c>
    </row>
    <row r="1138" spans="1:10" x14ac:dyDescent="0.25">
      <c r="A1138" s="17" t="s">
        <v>513</v>
      </c>
      <c r="B1138" s="17" t="s">
        <v>577</v>
      </c>
      <c r="C1138" s="17" t="s">
        <v>452</v>
      </c>
      <c r="D1138" s="18">
        <v>1</v>
      </c>
      <c r="E1138" s="19" t="s">
        <v>1522</v>
      </c>
      <c r="F1138" s="21">
        <v>1953.52</v>
      </c>
      <c r="H1138" s="48" t="str">
        <f t="shared" si="34"/>
        <v>PŁOŃSK (1)</v>
      </c>
      <c r="I1138" s="48" t="e">
        <f>VLOOKUP(H1138,LGD!$C$2:$F$147,4,FALSE)</f>
        <v>#N/A</v>
      </c>
      <c r="J1138" s="50">
        <f t="shared" si="35"/>
        <v>1953.52</v>
      </c>
    </row>
    <row r="1139" spans="1:10" x14ac:dyDescent="0.25">
      <c r="A1139" s="17" t="s">
        <v>513</v>
      </c>
      <c r="B1139" s="17" t="s">
        <v>577</v>
      </c>
      <c r="C1139" s="17" t="s">
        <v>451</v>
      </c>
      <c r="D1139" s="18">
        <v>1</v>
      </c>
      <c r="E1139" s="19" t="s">
        <v>1523</v>
      </c>
      <c r="F1139" s="21">
        <v>1547.66</v>
      </c>
      <c r="H1139" s="48" t="str">
        <f t="shared" si="34"/>
        <v>RACIĄŻ (1)</v>
      </c>
      <c r="I1139" s="48" t="e">
        <f>VLOOKUP(H1139,LGD!$C$2:$F$147,4,FALSE)</f>
        <v>#N/A</v>
      </c>
      <c r="J1139" s="50">
        <f t="shared" si="35"/>
        <v>1547.66</v>
      </c>
    </row>
    <row r="1140" spans="1:10" x14ac:dyDescent="0.25">
      <c r="A1140" s="17" t="s">
        <v>513</v>
      </c>
      <c r="B1140" s="17" t="s">
        <v>577</v>
      </c>
      <c r="C1140" s="17" t="s">
        <v>454</v>
      </c>
      <c r="D1140" s="18">
        <v>2</v>
      </c>
      <c r="E1140" s="19" t="s">
        <v>1524</v>
      </c>
      <c r="F1140" s="21">
        <v>1006.2</v>
      </c>
      <c r="H1140" s="48" t="str">
        <f t="shared" si="34"/>
        <v>BABOSZEWO (2)</v>
      </c>
      <c r="I1140" s="48" t="e">
        <f>VLOOKUP(H1140,LGD!$C$2:$F$147,4,FALSE)</f>
        <v>#N/A</v>
      </c>
      <c r="J1140" s="50">
        <f t="shared" si="35"/>
        <v>1006.2</v>
      </c>
    </row>
    <row r="1141" spans="1:10" x14ac:dyDescent="0.25">
      <c r="A1141" s="17" t="s">
        <v>513</v>
      </c>
      <c r="B1141" s="17" t="s">
        <v>577</v>
      </c>
      <c r="C1141" s="17" t="s">
        <v>456</v>
      </c>
      <c r="D1141" s="18">
        <v>2</v>
      </c>
      <c r="E1141" s="19" t="s">
        <v>1525</v>
      </c>
      <c r="F1141" s="21">
        <v>816.44</v>
      </c>
      <c r="H1141" s="48" t="str">
        <f t="shared" si="34"/>
        <v>CZERWIŃSK NAD WISŁĄ (2)</v>
      </c>
      <c r="I1141" s="48" t="e">
        <f>VLOOKUP(H1141,LGD!$C$2:$F$147,4,FALSE)</f>
        <v>#N/A</v>
      </c>
      <c r="J1141" s="50">
        <f t="shared" si="35"/>
        <v>816.44</v>
      </c>
    </row>
    <row r="1142" spans="1:10" x14ac:dyDescent="0.25">
      <c r="A1142" s="17" t="s">
        <v>513</v>
      </c>
      <c r="B1142" s="17" t="s">
        <v>577</v>
      </c>
      <c r="C1142" s="17" t="s">
        <v>458</v>
      </c>
      <c r="D1142" s="18">
        <v>2</v>
      </c>
      <c r="E1142" s="19" t="s">
        <v>1526</v>
      </c>
      <c r="F1142" s="21">
        <v>1068.3900000000001</v>
      </c>
      <c r="H1142" s="48" t="str">
        <f t="shared" si="34"/>
        <v>DZIERZĄŻNIA (2)</v>
      </c>
      <c r="I1142" s="48" t="e">
        <f>VLOOKUP(H1142,LGD!$C$2:$F$147,4,FALSE)</f>
        <v>#N/A</v>
      </c>
      <c r="J1142" s="50">
        <f t="shared" si="35"/>
        <v>1068.3900000000001</v>
      </c>
    </row>
    <row r="1143" spans="1:10" x14ac:dyDescent="0.25">
      <c r="A1143" s="17" t="s">
        <v>513</v>
      </c>
      <c r="B1143" s="17" t="s">
        <v>577</v>
      </c>
      <c r="C1143" s="17" t="s">
        <v>460</v>
      </c>
      <c r="D1143" s="18">
        <v>2</v>
      </c>
      <c r="E1143" s="19" t="s">
        <v>1527</v>
      </c>
      <c r="F1143" s="21">
        <v>1604.08</v>
      </c>
      <c r="H1143" s="48" t="str">
        <f t="shared" si="34"/>
        <v>JONIEC (2)</v>
      </c>
      <c r="I1143" s="48" t="e">
        <f>VLOOKUP(H1143,LGD!$C$2:$F$147,4,FALSE)</f>
        <v>#N/A</v>
      </c>
      <c r="J1143" s="50">
        <f t="shared" si="35"/>
        <v>1604.08</v>
      </c>
    </row>
    <row r="1144" spans="1:10" x14ac:dyDescent="0.25">
      <c r="A1144" s="17" t="s">
        <v>513</v>
      </c>
      <c r="B1144" s="17" t="s">
        <v>577</v>
      </c>
      <c r="C1144" s="17" t="s">
        <v>467</v>
      </c>
      <c r="D1144" s="18">
        <v>2</v>
      </c>
      <c r="E1144" s="19" t="s">
        <v>1528</v>
      </c>
      <c r="F1144" s="21">
        <v>1170.45</v>
      </c>
      <c r="H1144" s="48" t="str">
        <f t="shared" si="34"/>
        <v>NARUSZEWO (2)</v>
      </c>
      <c r="I1144" s="48" t="e">
        <f>VLOOKUP(H1144,LGD!$C$2:$F$147,4,FALSE)</f>
        <v>#N/A</v>
      </c>
      <c r="J1144" s="50">
        <f t="shared" si="35"/>
        <v>1170.45</v>
      </c>
    </row>
    <row r="1145" spans="1:10" x14ac:dyDescent="0.25">
      <c r="A1145" s="17" t="s">
        <v>513</v>
      </c>
      <c r="B1145" s="17" t="s">
        <v>577</v>
      </c>
      <c r="C1145" s="17" t="s">
        <v>491</v>
      </c>
      <c r="D1145" s="18">
        <v>2</v>
      </c>
      <c r="E1145" s="19" t="s">
        <v>1529</v>
      </c>
      <c r="F1145" s="21">
        <v>1180.46</v>
      </c>
      <c r="H1145" s="48" t="str">
        <f t="shared" si="34"/>
        <v>NOWE MIASTO (2)</v>
      </c>
      <c r="I1145" s="48" t="e">
        <f>VLOOKUP(H1145,LGD!$C$2:$F$147,4,FALSE)</f>
        <v>#N/A</v>
      </c>
      <c r="J1145" s="50">
        <f t="shared" si="35"/>
        <v>1180.46</v>
      </c>
    </row>
    <row r="1146" spans="1:10" x14ac:dyDescent="0.25">
      <c r="A1146" s="17" t="s">
        <v>513</v>
      </c>
      <c r="B1146" s="17" t="s">
        <v>577</v>
      </c>
      <c r="C1146" s="17" t="s">
        <v>493</v>
      </c>
      <c r="D1146" s="18">
        <v>2</v>
      </c>
      <c r="E1146" s="19" t="s">
        <v>1522</v>
      </c>
      <c r="F1146" s="21">
        <v>1584</v>
      </c>
      <c r="H1146" s="48" t="str">
        <f t="shared" si="34"/>
        <v>PŁOŃSK (2)</v>
      </c>
      <c r="I1146" s="48" t="e">
        <f>VLOOKUP(H1146,LGD!$C$2:$F$147,4,FALSE)</f>
        <v>#N/A</v>
      </c>
      <c r="J1146" s="50">
        <f t="shared" si="35"/>
        <v>1584</v>
      </c>
    </row>
    <row r="1147" spans="1:10" x14ac:dyDescent="0.25">
      <c r="A1147" s="17" t="s">
        <v>513</v>
      </c>
      <c r="B1147" s="17" t="s">
        <v>577</v>
      </c>
      <c r="C1147" s="17" t="s">
        <v>506</v>
      </c>
      <c r="D1147" s="18">
        <v>2</v>
      </c>
      <c r="E1147" s="19" t="s">
        <v>1523</v>
      </c>
      <c r="F1147" s="21">
        <v>1314.13</v>
      </c>
      <c r="H1147" s="48" t="str">
        <f t="shared" si="34"/>
        <v>RACIĄŻ (2)</v>
      </c>
      <c r="I1147" s="48" t="e">
        <f>VLOOKUP(H1147,LGD!$C$2:$F$147,4,FALSE)</f>
        <v>#N/A</v>
      </c>
      <c r="J1147" s="50">
        <f t="shared" si="35"/>
        <v>1314.13</v>
      </c>
    </row>
    <row r="1148" spans="1:10" x14ac:dyDescent="0.25">
      <c r="A1148" s="17" t="s">
        <v>513</v>
      </c>
      <c r="B1148" s="17" t="s">
        <v>577</v>
      </c>
      <c r="C1148" s="17" t="s">
        <v>508</v>
      </c>
      <c r="D1148" s="18">
        <v>2</v>
      </c>
      <c r="E1148" s="19" t="s">
        <v>1530</v>
      </c>
      <c r="F1148" s="21">
        <v>1184.69</v>
      </c>
      <c r="H1148" s="48" t="str">
        <f t="shared" si="34"/>
        <v>SOCHOCIN (2)</v>
      </c>
      <c r="I1148" s="48" t="e">
        <f>VLOOKUP(H1148,LGD!$C$2:$F$147,4,FALSE)</f>
        <v>#N/A</v>
      </c>
      <c r="J1148" s="50">
        <f t="shared" si="35"/>
        <v>1184.69</v>
      </c>
    </row>
    <row r="1149" spans="1:10" x14ac:dyDescent="0.25">
      <c r="A1149" s="17" t="s">
        <v>513</v>
      </c>
      <c r="B1149" s="17" t="s">
        <v>577</v>
      </c>
      <c r="C1149" s="17" t="s">
        <v>509</v>
      </c>
      <c r="D1149" s="18">
        <v>2</v>
      </c>
      <c r="E1149" s="19" t="s">
        <v>1531</v>
      </c>
      <c r="F1149" s="21">
        <v>1761.13</v>
      </c>
      <c r="H1149" s="48" t="str">
        <f t="shared" si="34"/>
        <v>ZAŁUSKI (2)</v>
      </c>
      <c r="I1149" s="48" t="e">
        <f>VLOOKUP(H1149,LGD!$C$2:$F$147,4,FALSE)</f>
        <v>#N/A</v>
      </c>
      <c r="J1149" s="50">
        <f t="shared" si="35"/>
        <v>1761.13</v>
      </c>
    </row>
    <row r="1150" spans="1:10" x14ac:dyDescent="0.25">
      <c r="A1150" s="17" t="s">
        <v>513</v>
      </c>
      <c r="B1150" s="17" t="s">
        <v>584</v>
      </c>
      <c r="C1150" s="17" t="s">
        <v>452</v>
      </c>
      <c r="D1150" s="18">
        <v>1</v>
      </c>
      <c r="E1150" s="19" t="s">
        <v>1532</v>
      </c>
      <c r="F1150" s="21">
        <v>2162.5700000000002</v>
      </c>
      <c r="H1150" s="48" t="str">
        <f t="shared" si="34"/>
        <v>PIASTÓW (1)</v>
      </c>
      <c r="I1150" s="48" t="e">
        <f>VLOOKUP(H1150,LGD!$C$2:$F$147,4,FALSE)</f>
        <v>#N/A</v>
      </c>
      <c r="J1150" s="50">
        <f t="shared" si="35"/>
        <v>2162.5700000000002</v>
      </c>
    </row>
    <row r="1151" spans="1:10" x14ac:dyDescent="0.25">
      <c r="A1151" s="17" t="s">
        <v>513</v>
      </c>
      <c r="B1151" s="17" t="s">
        <v>584</v>
      </c>
      <c r="C1151" s="17" t="s">
        <v>451</v>
      </c>
      <c r="D1151" s="18">
        <v>1</v>
      </c>
      <c r="E1151" s="19" t="s">
        <v>1533</v>
      </c>
      <c r="F1151" s="21">
        <v>2435.09</v>
      </c>
      <c r="H1151" s="48" t="str">
        <f t="shared" si="34"/>
        <v>PRUSZKÓW (1)</v>
      </c>
      <c r="I1151" s="48" t="e">
        <f>VLOOKUP(H1151,LGD!$C$2:$F$147,4,FALSE)</f>
        <v>#N/A</v>
      </c>
      <c r="J1151" s="50">
        <f t="shared" si="35"/>
        <v>2435.09</v>
      </c>
    </row>
    <row r="1152" spans="1:10" x14ac:dyDescent="0.25">
      <c r="A1152" s="17" t="s">
        <v>513</v>
      </c>
      <c r="B1152" s="17" t="s">
        <v>584</v>
      </c>
      <c r="C1152" s="17" t="s">
        <v>454</v>
      </c>
      <c r="D1152" s="18">
        <v>3</v>
      </c>
      <c r="E1152" s="19" t="s">
        <v>1534</v>
      </c>
      <c r="F1152" s="21">
        <v>3066.16</v>
      </c>
      <c r="H1152" s="48" t="str">
        <f t="shared" si="34"/>
        <v>BRWINÓW (3)</v>
      </c>
      <c r="I1152" s="48" t="e">
        <f>VLOOKUP(H1152,LGD!$C$2:$F$147,4,FALSE)</f>
        <v>#N/A</v>
      </c>
      <c r="J1152" s="50">
        <f t="shared" si="35"/>
        <v>3066.16</v>
      </c>
    </row>
    <row r="1153" spans="1:10" x14ac:dyDescent="0.25">
      <c r="A1153" s="17" t="s">
        <v>513</v>
      </c>
      <c r="B1153" s="17" t="s">
        <v>584</v>
      </c>
      <c r="C1153" s="17" t="s">
        <v>456</v>
      </c>
      <c r="D1153" s="18">
        <v>2</v>
      </c>
      <c r="E1153" s="19" t="s">
        <v>1244</v>
      </c>
      <c r="F1153" s="21">
        <v>4830.0200000000004</v>
      </c>
      <c r="H1153" s="48" t="str">
        <f t="shared" si="34"/>
        <v>MICHAŁOWICE (2)</v>
      </c>
      <c r="I1153" s="48" t="e">
        <f>VLOOKUP(H1153,LGD!$C$2:$F$147,4,FALSE)</f>
        <v>#N/A</v>
      </c>
      <c r="J1153" s="50">
        <f t="shared" si="35"/>
        <v>4830.0200000000004</v>
      </c>
    </row>
    <row r="1154" spans="1:10" x14ac:dyDescent="0.25">
      <c r="A1154" s="17" t="s">
        <v>513</v>
      </c>
      <c r="B1154" s="17" t="s">
        <v>584</v>
      </c>
      <c r="C1154" s="17" t="s">
        <v>458</v>
      </c>
      <c r="D1154" s="18">
        <v>2</v>
      </c>
      <c r="E1154" s="19" t="s">
        <v>1535</v>
      </c>
      <c r="F1154" s="21">
        <v>6060.12</v>
      </c>
      <c r="H1154" s="48" t="str">
        <f t="shared" si="34"/>
        <v>NADARZYN (2)</v>
      </c>
      <c r="I1154" s="48" t="e">
        <f>VLOOKUP(H1154,LGD!$C$2:$F$147,4,FALSE)</f>
        <v>#N/A</v>
      </c>
      <c r="J1154" s="50">
        <f t="shared" si="35"/>
        <v>6060.12</v>
      </c>
    </row>
    <row r="1155" spans="1:10" x14ac:dyDescent="0.25">
      <c r="A1155" s="17" t="s">
        <v>513</v>
      </c>
      <c r="B1155" s="17" t="s">
        <v>584</v>
      </c>
      <c r="C1155" s="17" t="s">
        <v>460</v>
      </c>
      <c r="D1155" s="18">
        <v>2</v>
      </c>
      <c r="E1155" s="19" t="s">
        <v>1536</v>
      </c>
      <c r="F1155" s="21">
        <v>3427.09</v>
      </c>
      <c r="H1155" s="48" t="str">
        <f t="shared" si="34"/>
        <v>RASZYN (2)</v>
      </c>
      <c r="I1155" s="48" t="e">
        <f>VLOOKUP(H1155,LGD!$C$2:$F$147,4,FALSE)</f>
        <v>#N/A</v>
      </c>
      <c r="J1155" s="50">
        <f t="shared" si="35"/>
        <v>3427.09</v>
      </c>
    </row>
    <row r="1156" spans="1:10" x14ac:dyDescent="0.25">
      <c r="A1156" s="17" t="s">
        <v>513</v>
      </c>
      <c r="B1156" s="17" t="s">
        <v>593</v>
      </c>
      <c r="C1156" s="17" t="s">
        <v>452</v>
      </c>
      <c r="D1156" s="18">
        <v>1</v>
      </c>
      <c r="E1156" s="19" t="s">
        <v>1537</v>
      </c>
      <c r="F1156" s="21">
        <v>1815.35</v>
      </c>
      <c r="H1156" s="48" t="str">
        <f t="shared" si="34"/>
        <v>PRZASNYSZ (1)</v>
      </c>
      <c r="I1156" s="48" t="e">
        <f>VLOOKUP(H1156,LGD!$C$2:$F$147,4,FALSE)</f>
        <v>#N/A</v>
      </c>
      <c r="J1156" s="50">
        <f t="shared" si="35"/>
        <v>1815.35</v>
      </c>
    </row>
    <row r="1157" spans="1:10" x14ac:dyDescent="0.25">
      <c r="A1157" s="17" t="s">
        <v>513</v>
      </c>
      <c r="B1157" s="17" t="s">
        <v>593</v>
      </c>
      <c r="C1157" s="17" t="s">
        <v>451</v>
      </c>
      <c r="D1157" s="18">
        <v>3</v>
      </c>
      <c r="E1157" s="19" t="s">
        <v>1538</v>
      </c>
      <c r="F1157" s="21">
        <v>1071.8900000000001</v>
      </c>
      <c r="H1157" s="48" t="str">
        <f t="shared" si="34"/>
        <v>CHORZELE (3)</v>
      </c>
      <c r="I1157" s="48" t="e">
        <f>VLOOKUP(H1157,LGD!$C$2:$F$147,4,FALSE)</f>
        <v>#N/A</v>
      </c>
      <c r="J1157" s="50">
        <f t="shared" si="35"/>
        <v>1071.8900000000001</v>
      </c>
    </row>
    <row r="1158" spans="1:10" x14ac:dyDescent="0.25">
      <c r="A1158" s="17" t="s">
        <v>513</v>
      </c>
      <c r="B1158" s="17" t="s">
        <v>593</v>
      </c>
      <c r="C1158" s="17" t="s">
        <v>454</v>
      </c>
      <c r="D1158" s="18">
        <v>2</v>
      </c>
      <c r="E1158" s="19" t="s">
        <v>1539</v>
      </c>
      <c r="F1158" s="21">
        <v>1149.31</v>
      </c>
      <c r="H1158" s="48" t="str">
        <f t="shared" si="34"/>
        <v>CZERNICE BOROWE (2)</v>
      </c>
      <c r="I1158" s="48" t="e">
        <f>VLOOKUP(H1158,LGD!$C$2:$F$147,4,FALSE)</f>
        <v>#N/A</v>
      </c>
      <c r="J1158" s="50">
        <f t="shared" si="35"/>
        <v>1149.31</v>
      </c>
    </row>
    <row r="1159" spans="1:10" x14ac:dyDescent="0.25">
      <c r="A1159" s="17" t="s">
        <v>513</v>
      </c>
      <c r="B1159" s="17" t="s">
        <v>593</v>
      </c>
      <c r="C1159" s="17" t="s">
        <v>456</v>
      </c>
      <c r="D1159" s="18">
        <v>2</v>
      </c>
      <c r="E1159" s="19" t="s">
        <v>1540</v>
      </c>
      <c r="F1159" s="21">
        <v>674.96</v>
      </c>
      <c r="H1159" s="48" t="str">
        <f t="shared" si="34"/>
        <v>JEDNOROŻEC (2)</v>
      </c>
      <c r="I1159" s="48" t="e">
        <f>VLOOKUP(H1159,LGD!$C$2:$F$147,4,FALSE)</f>
        <v>#N/A</v>
      </c>
      <c r="J1159" s="50">
        <f t="shared" si="35"/>
        <v>674.96</v>
      </c>
    </row>
    <row r="1160" spans="1:10" x14ac:dyDescent="0.25">
      <c r="A1160" s="17" t="s">
        <v>513</v>
      </c>
      <c r="B1160" s="17" t="s">
        <v>593</v>
      </c>
      <c r="C1160" s="17" t="s">
        <v>458</v>
      </c>
      <c r="D1160" s="18">
        <v>2</v>
      </c>
      <c r="E1160" s="19" t="s">
        <v>1541</v>
      </c>
      <c r="F1160" s="21">
        <v>1564.28</v>
      </c>
      <c r="H1160" s="48" t="str">
        <f t="shared" ref="H1160:H1223" si="36">CONCATENATE(E1160," (",D1160,")")</f>
        <v>KRASNE (2)</v>
      </c>
      <c r="I1160" s="48" t="e">
        <f>VLOOKUP(H1160,LGD!$C$2:$F$147,4,FALSE)</f>
        <v>#N/A</v>
      </c>
      <c r="J1160" s="50">
        <f t="shared" ref="J1160:J1223" si="37">F1160</f>
        <v>1564.28</v>
      </c>
    </row>
    <row r="1161" spans="1:10" x14ac:dyDescent="0.25">
      <c r="A1161" s="17" t="s">
        <v>513</v>
      </c>
      <c r="B1161" s="17" t="s">
        <v>593</v>
      </c>
      <c r="C1161" s="17" t="s">
        <v>460</v>
      </c>
      <c r="D1161" s="18">
        <v>2</v>
      </c>
      <c r="E1161" s="19" t="s">
        <v>1542</v>
      </c>
      <c r="F1161" s="21">
        <v>949.23</v>
      </c>
      <c r="H1161" s="48" t="str">
        <f t="shared" si="36"/>
        <v>KRZYNOWŁOGA MAŁA (2)</v>
      </c>
      <c r="I1161" s="48" t="e">
        <f>VLOOKUP(H1161,LGD!$C$2:$F$147,4,FALSE)</f>
        <v>#N/A</v>
      </c>
      <c r="J1161" s="50">
        <f t="shared" si="37"/>
        <v>949.23</v>
      </c>
    </row>
    <row r="1162" spans="1:10" x14ac:dyDescent="0.25">
      <c r="A1162" s="17" t="s">
        <v>513</v>
      </c>
      <c r="B1162" s="17" t="s">
        <v>593</v>
      </c>
      <c r="C1162" s="17" t="s">
        <v>467</v>
      </c>
      <c r="D1162" s="18">
        <v>2</v>
      </c>
      <c r="E1162" s="19" t="s">
        <v>1537</v>
      </c>
      <c r="F1162" s="21">
        <v>1109.72</v>
      </c>
      <c r="H1162" s="48" t="str">
        <f t="shared" si="36"/>
        <v>PRZASNYSZ (2)</v>
      </c>
      <c r="I1162" s="48" t="e">
        <f>VLOOKUP(H1162,LGD!$C$2:$F$147,4,FALSE)</f>
        <v>#N/A</v>
      </c>
      <c r="J1162" s="50">
        <f t="shared" si="37"/>
        <v>1109.72</v>
      </c>
    </row>
    <row r="1163" spans="1:10" x14ac:dyDescent="0.25">
      <c r="A1163" s="17" t="s">
        <v>513</v>
      </c>
      <c r="B1163" s="17" t="s">
        <v>597</v>
      </c>
      <c r="C1163" s="17" t="s">
        <v>452</v>
      </c>
      <c r="D1163" s="18">
        <v>2</v>
      </c>
      <c r="E1163" s="19" t="s">
        <v>1543</v>
      </c>
      <c r="F1163" s="21">
        <v>780.23</v>
      </c>
      <c r="H1163" s="48" t="str">
        <f t="shared" si="36"/>
        <v>BORKOWICE (2)</v>
      </c>
      <c r="I1163" s="48" t="e">
        <f>VLOOKUP(H1163,LGD!$C$2:$F$147,4,FALSE)</f>
        <v>#N/A</v>
      </c>
      <c r="J1163" s="50">
        <f t="shared" si="37"/>
        <v>780.23</v>
      </c>
    </row>
    <row r="1164" spans="1:10" x14ac:dyDescent="0.25">
      <c r="A1164" s="17" t="s">
        <v>513</v>
      </c>
      <c r="B1164" s="17" t="s">
        <v>597</v>
      </c>
      <c r="C1164" s="17" t="s">
        <v>451</v>
      </c>
      <c r="D1164" s="18">
        <v>2</v>
      </c>
      <c r="E1164" s="19" t="s">
        <v>1544</v>
      </c>
      <c r="F1164" s="21">
        <v>774.88</v>
      </c>
      <c r="H1164" s="48" t="str">
        <f t="shared" si="36"/>
        <v>GIELNIÓW (2)</v>
      </c>
      <c r="I1164" s="48" t="e">
        <f>VLOOKUP(H1164,LGD!$C$2:$F$147,4,FALSE)</f>
        <v>#N/A</v>
      </c>
      <c r="J1164" s="50">
        <f t="shared" si="37"/>
        <v>774.88</v>
      </c>
    </row>
    <row r="1165" spans="1:10" x14ac:dyDescent="0.25">
      <c r="A1165" s="17" t="s">
        <v>513</v>
      </c>
      <c r="B1165" s="17" t="s">
        <v>597</v>
      </c>
      <c r="C1165" s="17" t="s">
        <v>454</v>
      </c>
      <c r="D1165" s="18">
        <v>2</v>
      </c>
      <c r="E1165" s="19" t="s">
        <v>1545</v>
      </c>
      <c r="F1165" s="21">
        <v>732.05</v>
      </c>
      <c r="H1165" s="48" t="str">
        <f t="shared" si="36"/>
        <v>KLWÓW (2)</v>
      </c>
      <c r="I1165" s="48" t="e">
        <f>VLOOKUP(H1165,LGD!$C$2:$F$147,4,FALSE)</f>
        <v>#N/A</v>
      </c>
      <c r="J1165" s="50">
        <f t="shared" si="37"/>
        <v>732.05</v>
      </c>
    </row>
    <row r="1166" spans="1:10" x14ac:dyDescent="0.25">
      <c r="A1166" s="17" t="s">
        <v>513</v>
      </c>
      <c r="B1166" s="17" t="s">
        <v>597</v>
      </c>
      <c r="C1166" s="17" t="s">
        <v>456</v>
      </c>
      <c r="D1166" s="18">
        <v>2</v>
      </c>
      <c r="E1166" s="19" t="s">
        <v>1546</v>
      </c>
      <c r="F1166" s="21">
        <v>701.19</v>
      </c>
      <c r="H1166" s="48" t="str">
        <f t="shared" si="36"/>
        <v>ODRZYWÓŁ (2)</v>
      </c>
      <c r="I1166" s="48" t="e">
        <f>VLOOKUP(H1166,LGD!$C$2:$F$147,4,FALSE)</f>
        <v>#N/A</v>
      </c>
      <c r="J1166" s="50">
        <f t="shared" si="37"/>
        <v>701.19</v>
      </c>
    </row>
    <row r="1167" spans="1:10" x14ac:dyDescent="0.25">
      <c r="A1167" s="17" t="s">
        <v>513</v>
      </c>
      <c r="B1167" s="17" t="s">
        <v>597</v>
      </c>
      <c r="C1167" s="17" t="s">
        <v>458</v>
      </c>
      <c r="D1167" s="18">
        <v>2</v>
      </c>
      <c r="E1167" s="19" t="s">
        <v>1547</v>
      </c>
      <c r="F1167" s="21">
        <v>714.96</v>
      </c>
      <c r="H1167" s="48" t="str">
        <f t="shared" si="36"/>
        <v>POTWORÓW (2)</v>
      </c>
      <c r="I1167" s="48" t="e">
        <f>VLOOKUP(H1167,LGD!$C$2:$F$147,4,FALSE)</f>
        <v>#N/A</v>
      </c>
      <c r="J1167" s="50">
        <f t="shared" si="37"/>
        <v>714.96</v>
      </c>
    </row>
    <row r="1168" spans="1:10" x14ac:dyDescent="0.25">
      <c r="A1168" s="17" t="s">
        <v>513</v>
      </c>
      <c r="B1168" s="17" t="s">
        <v>597</v>
      </c>
      <c r="C1168" s="17" t="s">
        <v>460</v>
      </c>
      <c r="D1168" s="18">
        <v>3</v>
      </c>
      <c r="E1168" s="19" t="s">
        <v>1548</v>
      </c>
      <c r="F1168" s="21">
        <v>1529.84</v>
      </c>
      <c r="H1168" s="48" t="str">
        <f t="shared" si="36"/>
        <v>PRZYSUCHA (3)</v>
      </c>
      <c r="I1168" s="48" t="e">
        <f>VLOOKUP(H1168,LGD!$C$2:$F$147,4,FALSE)</f>
        <v>#N/A</v>
      </c>
      <c r="J1168" s="50">
        <f t="shared" si="37"/>
        <v>1529.84</v>
      </c>
    </row>
    <row r="1169" spans="1:10" x14ac:dyDescent="0.25">
      <c r="A1169" s="17" t="s">
        <v>513</v>
      </c>
      <c r="B1169" s="17" t="s">
        <v>597</v>
      </c>
      <c r="C1169" s="17" t="s">
        <v>467</v>
      </c>
      <c r="D1169" s="18">
        <v>2</v>
      </c>
      <c r="E1169" s="19" t="s">
        <v>1549</v>
      </c>
      <c r="F1169" s="21">
        <v>592.87</v>
      </c>
      <c r="H1169" s="48" t="str">
        <f t="shared" si="36"/>
        <v>RUSINÓW (2)</v>
      </c>
      <c r="I1169" s="48" t="e">
        <f>VLOOKUP(H1169,LGD!$C$2:$F$147,4,FALSE)</f>
        <v>#N/A</v>
      </c>
      <c r="J1169" s="50">
        <f t="shared" si="37"/>
        <v>592.87</v>
      </c>
    </row>
    <row r="1170" spans="1:10" x14ac:dyDescent="0.25">
      <c r="A1170" s="17" t="s">
        <v>513</v>
      </c>
      <c r="B1170" s="17" t="s">
        <v>597</v>
      </c>
      <c r="C1170" s="17" t="s">
        <v>491</v>
      </c>
      <c r="D1170" s="18">
        <v>2</v>
      </c>
      <c r="E1170" s="19" t="s">
        <v>1550</v>
      </c>
      <c r="F1170" s="21">
        <v>952.82</v>
      </c>
      <c r="H1170" s="48" t="str">
        <f t="shared" si="36"/>
        <v>WIENIAWA (2)</v>
      </c>
      <c r="I1170" s="48" t="e">
        <f>VLOOKUP(H1170,LGD!$C$2:$F$147,4,FALSE)</f>
        <v>#N/A</v>
      </c>
      <c r="J1170" s="50">
        <f t="shared" si="37"/>
        <v>952.82</v>
      </c>
    </row>
    <row r="1171" spans="1:10" x14ac:dyDescent="0.25">
      <c r="A1171" s="17" t="s">
        <v>513</v>
      </c>
      <c r="B1171" s="17" t="s">
        <v>607</v>
      </c>
      <c r="C1171" s="17" t="s">
        <v>452</v>
      </c>
      <c r="D1171" s="18">
        <v>2</v>
      </c>
      <c r="E1171" s="19" t="s">
        <v>1551</v>
      </c>
      <c r="F1171" s="21">
        <v>1003.69</v>
      </c>
      <c r="H1171" s="48" t="str">
        <f t="shared" si="36"/>
        <v>GZY (2)</v>
      </c>
      <c r="I1171" s="48" t="e">
        <f>VLOOKUP(H1171,LGD!$C$2:$F$147,4,FALSE)</f>
        <v>#N/A</v>
      </c>
      <c r="J1171" s="50">
        <f t="shared" si="37"/>
        <v>1003.69</v>
      </c>
    </row>
    <row r="1172" spans="1:10" x14ac:dyDescent="0.25">
      <c r="A1172" s="17" t="s">
        <v>513</v>
      </c>
      <c r="B1172" s="17" t="s">
        <v>607</v>
      </c>
      <c r="C1172" s="17" t="s">
        <v>451</v>
      </c>
      <c r="D1172" s="18">
        <v>2</v>
      </c>
      <c r="E1172" s="19" t="s">
        <v>1552</v>
      </c>
      <c r="F1172" s="21">
        <v>903.01</v>
      </c>
      <c r="H1172" s="48" t="str">
        <f t="shared" si="36"/>
        <v>OBRYTE (2)</v>
      </c>
      <c r="I1172" s="48" t="e">
        <f>VLOOKUP(H1172,LGD!$C$2:$F$147,4,FALSE)</f>
        <v>#N/A</v>
      </c>
      <c r="J1172" s="50">
        <f t="shared" si="37"/>
        <v>903.01</v>
      </c>
    </row>
    <row r="1173" spans="1:10" x14ac:dyDescent="0.25">
      <c r="A1173" s="17" t="s">
        <v>513</v>
      </c>
      <c r="B1173" s="17" t="s">
        <v>607</v>
      </c>
      <c r="C1173" s="17" t="s">
        <v>454</v>
      </c>
      <c r="D1173" s="18">
        <v>2</v>
      </c>
      <c r="E1173" s="19" t="s">
        <v>1553</v>
      </c>
      <c r="F1173" s="21">
        <v>1348.31</v>
      </c>
      <c r="H1173" s="48" t="str">
        <f t="shared" si="36"/>
        <v>POKRZYWNICA (2)</v>
      </c>
      <c r="I1173" s="48" t="e">
        <f>VLOOKUP(H1173,LGD!$C$2:$F$147,4,FALSE)</f>
        <v>#N/A</v>
      </c>
      <c r="J1173" s="50">
        <f t="shared" si="37"/>
        <v>1348.31</v>
      </c>
    </row>
    <row r="1174" spans="1:10" x14ac:dyDescent="0.25">
      <c r="A1174" s="17" t="s">
        <v>513</v>
      </c>
      <c r="B1174" s="17" t="s">
        <v>607</v>
      </c>
      <c r="C1174" s="17" t="s">
        <v>456</v>
      </c>
      <c r="D1174" s="18">
        <v>3</v>
      </c>
      <c r="E1174" s="19" t="s">
        <v>1554</v>
      </c>
      <c r="F1174" s="21">
        <v>1601.24</v>
      </c>
      <c r="H1174" s="48" t="str">
        <f t="shared" si="36"/>
        <v>PUŁTUSK (3)</v>
      </c>
      <c r="I1174" s="48" t="e">
        <f>VLOOKUP(H1174,LGD!$C$2:$F$147,4,FALSE)</f>
        <v>#N/A</v>
      </c>
      <c r="J1174" s="50">
        <f t="shared" si="37"/>
        <v>1601.24</v>
      </c>
    </row>
    <row r="1175" spans="1:10" x14ac:dyDescent="0.25">
      <c r="A1175" s="17" t="s">
        <v>513</v>
      </c>
      <c r="B1175" s="17" t="s">
        <v>607</v>
      </c>
      <c r="C1175" s="17" t="s">
        <v>458</v>
      </c>
      <c r="D1175" s="18">
        <v>2</v>
      </c>
      <c r="E1175" s="19" t="s">
        <v>1555</v>
      </c>
      <c r="F1175" s="21">
        <v>1018.7</v>
      </c>
      <c r="H1175" s="48" t="str">
        <f t="shared" si="36"/>
        <v>ŚWIERCZE (2)</v>
      </c>
      <c r="I1175" s="48" t="e">
        <f>VLOOKUP(H1175,LGD!$C$2:$F$147,4,FALSE)</f>
        <v>#N/A</v>
      </c>
      <c r="J1175" s="50">
        <f t="shared" si="37"/>
        <v>1018.7</v>
      </c>
    </row>
    <row r="1176" spans="1:10" x14ac:dyDescent="0.25">
      <c r="A1176" s="17" t="s">
        <v>513</v>
      </c>
      <c r="B1176" s="17" t="s">
        <v>607</v>
      </c>
      <c r="C1176" s="17" t="s">
        <v>460</v>
      </c>
      <c r="D1176" s="18">
        <v>2</v>
      </c>
      <c r="E1176" s="19" t="s">
        <v>1556</v>
      </c>
      <c r="F1176" s="21">
        <v>1339.99</v>
      </c>
      <c r="H1176" s="48" t="str">
        <f t="shared" si="36"/>
        <v>WINNICA (2)</v>
      </c>
      <c r="I1176" s="48" t="e">
        <f>VLOOKUP(H1176,LGD!$C$2:$F$147,4,FALSE)</f>
        <v>#N/A</v>
      </c>
      <c r="J1176" s="50">
        <f t="shared" si="37"/>
        <v>1339.99</v>
      </c>
    </row>
    <row r="1177" spans="1:10" x14ac:dyDescent="0.25">
      <c r="A1177" s="17" t="s">
        <v>513</v>
      </c>
      <c r="B1177" s="17" t="s">
        <v>607</v>
      </c>
      <c r="C1177" s="17" t="s">
        <v>467</v>
      </c>
      <c r="D1177" s="18">
        <v>2</v>
      </c>
      <c r="E1177" s="19" t="s">
        <v>1557</v>
      </c>
      <c r="F1177" s="21">
        <v>1043.19</v>
      </c>
      <c r="H1177" s="48" t="str">
        <f t="shared" si="36"/>
        <v>ZATORY (2)</v>
      </c>
      <c r="I1177" s="48" t="e">
        <f>VLOOKUP(H1177,LGD!$C$2:$F$147,4,FALSE)</f>
        <v>#N/A</v>
      </c>
      <c r="J1177" s="50">
        <f t="shared" si="37"/>
        <v>1043.19</v>
      </c>
    </row>
    <row r="1178" spans="1:10" x14ac:dyDescent="0.25">
      <c r="A1178" s="17" t="s">
        <v>513</v>
      </c>
      <c r="B1178" s="17" t="s">
        <v>615</v>
      </c>
      <c r="C1178" s="17" t="s">
        <v>452</v>
      </c>
      <c r="D1178" s="18">
        <v>1</v>
      </c>
      <c r="E1178" s="19" t="s">
        <v>1558</v>
      </c>
      <c r="F1178" s="21">
        <v>1431.29</v>
      </c>
      <c r="H1178" s="48" t="str">
        <f t="shared" si="36"/>
        <v>PIONKI (1)</v>
      </c>
      <c r="I1178" s="48" t="e">
        <f>VLOOKUP(H1178,LGD!$C$2:$F$147,4,FALSE)</f>
        <v>#N/A</v>
      </c>
      <c r="J1178" s="50">
        <f t="shared" si="37"/>
        <v>1431.29</v>
      </c>
    </row>
    <row r="1179" spans="1:10" x14ac:dyDescent="0.25">
      <c r="A1179" s="17" t="s">
        <v>513</v>
      </c>
      <c r="B1179" s="17" t="s">
        <v>615</v>
      </c>
      <c r="C1179" s="17" t="s">
        <v>451</v>
      </c>
      <c r="D1179" s="18">
        <v>2</v>
      </c>
      <c r="E1179" s="19" t="s">
        <v>1559</v>
      </c>
      <c r="F1179" s="21">
        <v>788.38</v>
      </c>
      <c r="H1179" s="48" t="str">
        <f t="shared" si="36"/>
        <v>GÓZD (2)</v>
      </c>
      <c r="I1179" s="48" t="e">
        <f>VLOOKUP(H1179,LGD!$C$2:$F$147,4,FALSE)</f>
        <v>#N/A</v>
      </c>
      <c r="J1179" s="50">
        <f t="shared" si="37"/>
        <v>788.38</v>
      </c>
    </row>
    <row r="1180" spans="1:10" x14ac:dyDescent="0.25">
      <c r="A1180" s="17" t="s">
        <v>513</v>
      </c>
      <c r="B1180" s="17" t="s">
        <v>615</v>
      </c>
      <c r="C1180" s="17" t="s">
        <v>454</v>
      </c>
      <c r="D1180" s="18">
        <v>3</v>
      </c>
      <c r="E1180" s="19" t="s">
        <v>1560</v>
      </c>
      <c r="F1180" s="21">
        <v>1289.78</v>
      </c>
      <c r="H1180" s="48" t="str">
        <f t="shared" si="36"/>
        <v>IŁŻA (3)</v>
      </c>
      <c r="I1180" s="48" t="e">
        <f>VLOOKUP(H1180,LGD!$C$2:$F$147,4,FALSE)</f>
        <v>#N/A</v>
      </c>
      <c r="J1180" s="50">
        <f t="shared" si="37"/>
        <v>1289.78</v>
      </c>
    </row>
    <row r="1181" spans="1:10" x14ac:dyDescent="0.25">
      <c r="A1181" s="17" t="s">
        <v>513</v>
      </c>
      <c r="B1181" s="17" t="s">
        <v>615</v>
      </c>
      <c r="C1181" s="17" t="s">
        <v>456</v>
      </c>
      <c r="D1181" s="18">
        <v>2</v>
      </c>
      <c r="E1181" s="19" t="s">
        <v>1561</v>
      </c>
      <c r="F1181" s="21">
        <v>1085.6199999999999</v>
      </c>
      <c r="H1181" s="48" t="str">
        <f t="shared" si="36"/>
        <v>JASTRZĘBIA (2)</v>
      </c>
      <c r="I1181" s="48" t="e">
        <f>VLOOKUP(H1181,LGD!$C$2:$F$147,4,FALSE)</f>
        <v>#N/A</v>
      </c>
      <c r="J1181" s="50">
        <f t="shared" si="37"/>
        <v>1085.6199999999999</v>
      </c>
    </row>
    <row r="1182" spans="1:10" x14ac:dyDescent="0.25">
      <c r="A1182" s="17" t="s">
        <v>513</v>
      </c>
      <c r="B1182" s="17" t="s">
        <v>615</v>
      </c>
      <c r="C1182" s="17" t="s">
        <v>458</v>
      </c>
      <c r="D1182" s="18">
        <v>2</v>
      </c>
      <c r="E1182" s="19" t="s">
        <v>1562</v>
      </c>
      <c r="F1182" s="21">
        <v>1225.96</v>
      </c>
      <c r="H1182" s="48" t="str">
        <f t="shared" si="36"/>
        <v>JEDLIŃSK (2)</v>
      </c>
      <c r="I1182" s="48" t="e">
        <f>VLOOKUP(H1182,LGD!$C$2:$F$147,4,FALSE)</f>
        <v>#N/A</v>
      </c>
      <c r="J1182" s="50">
        <f t="shared" si="37"/>
        <v>1225.96</v>
      </c>
    </row>
    <row r="1183" spans="1:10" x14ac:dyDescent="0.25">
      <c r="A1183" s="17" t="s">
        <v>513</v>
      </c>
      <c r="B1183" s="17" t="s">
        <v>615</v>
      </c>
      <c r="C1183" s="17" t="s">
        <v>460</v>
      </c>
      <c r="D1183" s="18">
        <v>2</v>
      </c>
      <c r="E1183" s="19" t="s">
        <v>1563</v>
      </c>
      <c r="F1183" s="21">
        <v>1288.8</v>
      </c>
      <c r="H1183" s="48" t="str">
        <f t="shared" si="36"/>
        <v>JEDLNIA-LETNISKO (2)</v>
      </c>
      <c r="I1183" s="48" t="e">
        <f>VLOOKUP(H1183,LGD!$C$2:$F$147,4,FALSE)</f>
        <v>#N/A</v>
      </c>
      <c r="J1183" s="50">
        <f t="shared" si="37"/>
        <v>1288.8</v>
      </c>
    </row>
    <row r="1184" spans="1:10" x14ac:dyDescent="0.25">
      <c r="A1184" s="17" t="s">
        <v>513</v>
      </c>
      <c r="B1184" s="17" t="s">
        <v>615</v>
      </c>
      <c r="C1184" s="17" t="s">
        <v>467</v>
      </c>
      <c r="D1184" s="18">
        <v>2</v>
      </c>
      <c r="E1184" s="19" t="s">
        <v>1564</v>
      </c>
      <c r="F1184" s="21">
        <v>1270.46</v>
      </c>
      <c r="H1184" s="48" t="str">
        <f t="shared" si="36"/>
        <v>KOWALA (2)</v>
      </c>
      <c r="I1184" s="48" t="e">
        <f>VLOOKUP(H1184,LGD!$C$2:$F$147,4,FALSE)</f>
        <v>#N/A</v>
      </c>
      <c r="J1184" s="50">
        <f t="shared" si="37"/>
        <v>1270.46</v>
      </c>
    </row>
    <row r="1185" spans="1:10" x14ac:dyDescent="0.25">
      <c r="A1185" s="17" t="s">
        <v>513</v>
      </c>
      <c r="B1185" s="17" t="s">
        <v>615</v>
      </c>
      <c r="C1185" s="17" t="s">
        <v>491</v>
      </c>
      <c r="D1185" s="18">
        <v>2</v>
      </c>
      <c r="E1185" s="19" t="s">
        <v>1558</v>
      </c>
      <c r="F1185" s="21">
        <v>918.71</v>
      </c>
      <c r="H1185" s="48" t="str">
        <f t="shared" si="36"/>
        <v>PIONKI (2)</v>
      </c>
      <c r="I1185" s="48" t="e">
        <f>VLOOKUP(H1185,LGD!$C$2:$F$147,4,FALSE)</f>
        <v>#N/A</v>
      </c>
      <c r="J1185" s="50">
        <f t="shared" si="37"/>
        <v>918.71</v>
      </c>
    </row>
    <row r="1186" spans="1:10" x14ac:dyDescent="0.25">
      <c r="A1186" s="17" t="s">
        <v>513</v>
      </c>
      <c r="B1186" s="17" t="s">
        <v>615</v>
      </c>
      <c r="C1186" s="17" t="s">
        <v>493</v>
      </c>
      <c r="D1186" s="18">
        <v>2</v>
      </c>
      <c r="E1186" s="19" t="s">
        <v>1565</v>
      </c>
      <c r="F1186" s="21">
        <v>810.52</v>
      </c>
      <c r="H1186" s="48" t="str">
        <f t="shared" si="36"/>
        <v>PRZYTYK (2)</v>
      </c>
      <c r="I1186" s="48" t="e">
        <f>VLOOKUP(H1186,LGD!$C$2:$F$147,4,FALSE)</f>
        <v>#N/A</v>
      </c>
      <c r="J1186" s="50">
        <f t="shared" si="37"/>
        <v>810.52</v>
      </c>
    </row>
    <row r="1187" spans="1:10" x14ac:dyDescent="0.25">
      <c r="A1187" s="17" t="s">
        <v>513</v>
      </c>
      <c r="B1187" s="17" t="s">
        <v>615</v>
      </c>
      <c r="C1187" s="17" t="s">
        <v>506</v>
      </c>
      <c r="D1187" s="18">
        <v>3</v>
      </c>
      <c r="E1187" s="19" t="s">
        <v>1566</v>
      </c>
      <c r="F1187" s="21">
        <v>1056.74</v>
      </c>
      <c r="H1187" s="48" t="str">
        <f t="shared" si="36"/>
        <v>SKARYSZEW (3)</v>
      </c>
      <c r="I1187" s="48" t="e">
        <f>VLOOKUP(H1187,LGD!$C$2:$F$147,4,FALSE)</f>
        <v>#N/A</v>
      </c>
      <c r="J1187" s="50">
        <f t="shared" si="37"/>
        <v>1056.74</v>
      </c>
    </row>
    <row r="1188" spans="1:10" x14ac:dyDescent="0.25">
      <c r="A1188" s="17" t="s">
        <v>513</v>
      </c>
      <c r="B1188" s="17" t="s">
        <v>615</v>
      </c>
      <c r="C1188" s="17" t="s">
        <v>508</v>
      </c>
      <c r="D1188" s="18">
        <v>2</v>
      </c>
      <c r="E1188" s="19" t="s">
        <v>809</v>
      </c>
      <c r="F1188" s="21">
        <v>1271.6199999999999</v>
      </c>
      <c r="H1188" s="48" t="str">
        <f t="shared" si="36"/>
        <v>WIERZBICA (2)</v>
      </c>
      <c r="I1188" s="48" t="e">
        <f>VLOOKUP(H1188,LGD!$C$2:$F$147,4,FALSE)</f>
        <v>#N/A</v>
      </c>
      <c r="J1188" s="50">
        <f t="shared" si="37"/>
        <v>1271.6199999999999</v>
      </c>
    </row>
    <row r="1189" spans="1:10" x14ac:dyDescent="0.25">
      <c r="A1189" s="17" t="s">
        <v>513</v>
      </c>
      <c r="B1189" s="17" t="s">
        <v>615</v>
      </c>
      <c r="C1189" s="17" t="s">
        <v>509</v>
      </c>
      <c r="D1189" s="18">
        <v>2</v>
      </c>
      <c r="E1189" s="19" t="s">
        <v>1567</v>
      </c>
      <c r="F1189" s="21">
        <v>1302.5899999999999</v>
      </c>
      <c r="H1189" s="48" t="str">
        <f t="shared" si="36"/>
        <v>WOLANÓW (2)</v>
      </c>
      <c r="I1189" s="48" t="e">
        <f>VLOOKUP(H1189,LGD!$C$2:$F$147,4,FALSE)</f>
        <v>#N/A</v>
      </c>
      <c r="J1189" s="50">
        <f t="shared" si="37"/>
        <v>1302.5899999999999</v>
      </c>
    </row>
    <row r="1190" spans="1:10" x14ac:dyDescent="0.25">
      <c r="A1190" s="17" t="s">
        <v>513</v>
      </c>
      <c r="B1190" s="17" t="s">
        <v>615</v>
      </c>
      <c r="C1190" s="17" t="s">
        <v>511</v>
      </c>
      <c r="D1190" s="18">
        <v>2</v>
      </c>
      <c r="E1190" s="19" t="s">
        <v>872</v>
      </c>
      <c r="F1190" s="21">
        <v>1109.5999999999999</v>
      </c>
      <c r="H1190" s="48" t="str">
        <f t="shared" si="36"/>
        <v>ZAKRZEW (2)</v>
      </c>
      <c r="I1190" s="48" t="e">
        <f>VLOOKUP(H1190,LGD!$C$2:$F$147,4,FALSE)</f>
        <v>#N/A</v>
      </c>
      <c r="J1190" s="50">
        <f t="shared" si="37"/>
        <v>1109.5999999999999</v>
      </c>
    </row>
    <row r="1191" spans="1:10" x14ac:dyDescent="0.25">
      <c r="A1191" s="17" t="s">
        <v>513</v>
      </c>
      <c r="B1191" s="17" t="s">
        <v>622</v>
      </c>
      <c r="C1191" s="17" t="s">
        <v>452</v>
      </c>
      <c r="D1191" s="18">
        <v>2</v>
      </c>
      <c r="E1191" s="19" t="s">
        <v>1568</v>
      </c>
      <c r="F1191" s="21">
        <v>898.83</v>
      </c>
      <c r="H1191" s="48" t="str">
        <f t="shared" si="36"/>
        <v>DOMANICE (2)</v>
      </c>
      <c r="I1191" s="48" t="e">
        <f>VLOOKUP(H1191,LGD!$C$2:$F$147,4,FALSE)</f>
        <v>#N/A</v>
      </c>
      <c r="J1191" s="50">
        <f t="shared" si="37"/>
        <v>898.83</v>
      </c>
    </row>
    <row r="1192" spans="1:10" x14ac:dyDescent="0.25">
      <c r="A1192" s="17" t="s">
        <v>513</v>
      </c>
      <c r="B1192" s="17" t="s">
        <v>622</v>
      </c>
      <c r="C1192" s="17" t="s">
        <v>451</v>
      </c>
      <c r="D1192" s="18">
        <v>2</v>
      </c>
      <c r="E1192" s="19" t="s">
        <v>1569</v>
      </c>
      <c r="F1192" s="21">
        <v>1015.19</v>
      </c>
      <c r="H1192" s="48" t="str">
        <f t="shared" si="36"/>
        <v>KORCZEW (2)</v>
      </c>
      <c r="I1192" s="48" t="e">
        <f>VLOOKUP(H1192,LGD!$C$2:$F$147,4,FALSE)</f>
        <v>#N/A</v>
      </c>
      <c r="J1192" s="50">
        <f t="shared" si="37"/>
        <v>1015.19</v>
      </c>
    </row>
    <row r="1193" spans="1:10" x14ac:dyDescent="0.25">
      <c r="A1193" s="17" t="s">
        <v>513</v>
      </c>
      <c r="B1193" s="17" t="s">
        <v>622</v>
      </c>
      <c r="C1193" s="17" t="s">
        <v>454</v>
      </c>
      <c r="D1193" s="18">
        <v>2</v>
      </c>
      <c r="E1193" s="19" t="s">
        <v>1570</v>
      </c>
      <c r="F1193" s="21">
        <v>1182.04</v>
      </c>
      <c r="H1193" s="48" t="str">
        <f t="shared" si="36"/>
        <v>KOTUŃ (2)</v>
      </c>
      <c r="I1193" s="48" t="e">
        <f>VLOOKUP(H1193,LGD!$C$2:$F$147,4,FALSE)</f>
        <v>#N/A</v>
      </c>
      <c r="J1193" s="50">
        <f t="shared" si="37"/>
        <v>1182.04</v>
      </c>
    </row>
    <row r="1194" spans="1:10" x14ac:dyDescent="0.25">
      <c r="A1194" s="17" t="s">
        <v>513</v>
      </c>
      <c r="B1194" s="17" t="s">
        <v>622</v>
      </c>
      <c r="C1194" s="17" t="s">
        <v>456</v>
      </c>
      <c r="D1194" s="18">
        <v>2</v>
      </c>
      <c r="E1194" s="19" t="s">
        <v>1571</v>
      </c>
      <c r="F1194" s="21">
        <v>954.26</v>
      </c>
      <c r="H1194" s="48" t="str">
        <f t="shared" si="36"/>
        <v>MOKOBODY (2)</v>
      </c>
      <c r="I1194" s="48" t="e">
        <f>VLOOKUP(H1194,LGD!$C$2:$F$147,4,FALSE)</f>
        <v>#N/A</v>
      </c>
      <c r="J1194" s="50">
        <f t="shared" si="37"/>
        <v>954.26</v>
      </c>
    </row>
    <row r="1195" spans="1:10" x14ac:dyDescent="0.25">
      <c r="A1195" s="17" t="s">
        <v>513</v>
      </c>
      <c r="B1195" s="17" t="s">
        <v>622</v>
      </c>
      <c r="C1195" s="17" t="s">
        <v>458</v>
      </c>
      <c r="D1195" s="18">
        <v>3</v>
      </c>
      <c r="E1195" s="19" t="s">
        <v>1572</v>
      </c>
      <c r="F1195" s="21">
        <v>1096.02</v>
      </c>
      <c r="H1195" s="48" t="str">
        <f t="shared" si="36"/>
        <v>MORDY (3)</v>
      </c>
      <c r="I1195" s="48" t="e">
        <f>VLOOKUP(H1195,LGD!$C$2:$F$147,4,FALSE)</f>
        <v>#N/A</v>
      </c>
      <c r="J1195" s="50">
        <f t="shared" si="37"/>
        <v>1096.02</v>
      </c>
    </row>
    <row r="1196" spans="1:10" x14ac:dyDescent="0.25">
      <c r="A1196" s="17" t="s">
        <v>513</v>
      </c>
      <c r="B1196" s="17" t="s">
        <v>622</v>
      </c>
      <c r="C1196" s="17" t="s">
        <v>460</v>
      </c>
      <c r="D1196" s="18">
        <v>2</v>
      </c>
      <c r="E1196" s="19" t="s">
        <v>1573</v>
      </c>
      <c r="F1196" s="21">
        <v>1101.76</v>
      </c>
      <c r="H1196" s="48" t="str">
        <f t="shared" si="36"/>
        <v>PAPROTNIA (2)</v>
      </c>
      <c r="I1196" s="48" t="e">
        <f>VLOOKUP(H1196,LGD!$C$2:$F$147,4,FALSE)</f>
        <v>#N/A</v>
      </c>
      <c r="J1196" s="50">
        <f t="shared" si="37"/>
        <v>1101.76</v>
      </c>
    </row>
    <row r="1197" spans="1:10" x14ac:dyDescent="0.25">
      <c r="A1197" s="17" t="s">
        <v>513</v>
      </c>
      <c r="B1197" s="17" t="s">
        <v>622</v>
      </c>
      <c r="C1197" s="17" t="s">
        <v>467</v>
      </c>
      <c r="D1197" s="18">
        <v>2</v>
      </c>
      <c r="E1197" s="19" t="s">
        <v>1574</v>
      </c>
      <c r="F1197" s="21">
        <v>900.89</v>
      </c>
      <c r="H1197" s="48" t="str">
        <f t="shared" si="36"/>
        <v>PRZESMYKI (2)</v>
      </c>
      <c r="I1197" s="48" t="e">
        <f>VLOOKUP(H1197,LGD!$C$2:$F$147,4,FALSE)</f>
        <v>#N/A</v>
      </c>
      <c r="J1197" s="50">
        <f t="shared" si="37"/>
        <v>900.89</v>
      </c>
    </row>
    <row r="1198" spans="1:10" x14ac:dyDescent="0.25">
      <c r="A1198" s="17" t="s">
        <v>513</v>
      </c>
      <c r="B1198" s="17" t="s">
        <v>622</v>
      </c>
      <c r="C1198" s="17" t="s">
        <v>491</v>
      </c>
      <c r="D1198" s="18">
        <v>2</v>
      </c>
      <c r="E1198" s="19" t="s">
        <v>1575</v>
      </c>
      <c r="F1198" s="21">
        <v>1802.06</v>
      </c>
      <c r="H1198" s="48" t="str">
        <f t="shared" si="36"/>
        <v>SIEDLCE (2)</v>
      </c>
      <c r="I1198" s="48" t="e">
        <f>VLOOKUP(H1198,LGD!$C$2:$F$147,4,FALSE)</f>
        <v>#N/A</v>
      </c>
      <c r="J1198" s="50">
        <f t="shared" si="37"/>
        <v>1802.06</v>
      </c>
    </row>
    <row r="1199" spans="1:10" x14ac:dyDescent="0.25">
      <c r="A1199" s="17" t="s">
        <v>513</v>
      </c>
      <c r="B1199" s="17" t="s">
        <v>622</v>
      </c>
      <c r="C1199" s="17" t="s">
        <v>493</v>
      </c>
      <c r="D1199" s="18">
        <v>2</v>
      </c>
      <c r="E1199" s="19" t="s">
        <v>1576</v>
      </c>
      <c r="F1199" s="21">
        <v>1134.8499999999999</v>
      </c>
      <c r="H1199" s="48" t="str">
        <f t="shared" si="36"/>
        <v>SKÓRZEC (2)</v>
      </c>
      <c r="I1199" s="48" t="e">
        <f>VLOOKUP(H1199,LGD!$C$2:$F$147,4,FALSE)</f>
        <v>#N/A</v>
      </c>
      <c r="J1199" s="50">
        <f t="shared" si="37"/>
        <v>1134.8499999999999</v>
      </c>
    </row>
    <row r="1200" spans="1:10" x14ac:dyDescent="0.25">
      <c r="A1200" s="17" t="s">
        <v>513</v>
      </c>
      <c r="B1200" s="17" t="s">
        <v>622</v>
      </c>
      <c r="C1200" s="17" t="s">
        <v>506</v>
      </c>
      <c r="D1200" s="18">
        <v>2</v>
      </c>
      <c r="E1200" s="19" t="s">
        <v>1577</v>
      </c>
      <c r="F1200" s="21">
        <v>1502.4</v>
      </c>
      <c r="H1200" s="48" t="str">
        <f t="shared" si="36"/>
        <v>SUCHOŻEBRY (2)</v>
      </c>
      <c r="I1200" s="48" t="e">
        <f>VLOOKUP(H1200,LGD!$C$2:$F$147,4,FALSE)</f>
        <v>#N/A</v>
      </c>
      <c r="J1200" s="50">
        <f t="shared" si="37"/>
        <v>1502.4</v>
      </c>
    </row>
    <row r="1201" spans="1:10" x14ac:dyDescent="0.25">
      <c r="A1201" s="17" t="s">
        <v>513</v>
      </c>
      <c r="B1201" s="17" t="s">
        <v>622</v>
      </c>
      <c r="C1201" s="17" t="s">
        <v>508</v>
      </c>
      <c r="D1201" s="18">
        <v>2</v>
      </c>
      <c r="E1201" s="19" t="s">
        <v>1578</v>
      </c>
      <c r="F1201" s="21">
        <v>1223.02</v>
      </c>
      <c r="H1201" s="48" t="str">
        <f t="shared" si="36"/>
        <v>WIŚNIEW (2)</v>
      </c>
      <c r="I1201" s="48" t="e">
        <f>VLOOKUP(H1201,LGD!$C$2:$F$147,4,FALSE)</f>
        <v>#N/A</v>
      </c>
      <c r="J1201" s="50">
        <f t="shared" si="37"/>
        <v>1223.02</v>
      </c>
    </row>
    <row r="1202" spans="1:10" x14ac:dyDescent="0.25">
      <c r="A1202" s="17" t="s">
        <v>513</v>
      </c>
      <c r="B1202" s="17" t="s">
        <v>622</v>
      </c>
      <c r="C1202" s="17" t="s">
        <v>509</v>
      </c>
      <c r="D1202" s="18">
        <v>2</v>
      </c>
      <c r="E1202" s="19" t="s">
        <v>1579</v>
      </c>
      <c r="F1202" s="21">
        <v>800.84</v>
      </c>
      <c r="H1202" s="48" t="str">
        <f t="shared" si="36"/>
        <v>WODYNIE (2)</v>
      </c>
      <c r="I1202" s="48" t="e">
        <f>VLOOKUP(H1202,LGD!$C$2:$F$147,4,FALSE)</f>
        <v>#N/A</v>
      </c>
      <c r="J1202" s="50">
        <f t="shared" si="37"/>
        <v>800.84</v>
      </c>
    </row>
    <row r="1203" spans="1:10" x14ac:dyDescent="0.25">
      <c r="A1203" s="17" t="s">
        <v>513</v>
      </c>
      <c r="B1203" s="17" t="s">
        <v>622</v>
      </c>
      <c r="C1203" s="17" t="s">
        <v>511</v>
      </c>
      <c r="D1203" s="18">
        <v>2</v>
      </c>
      <c r="E1203" s="19" t="s">
        <v>1580</v>
      </c>
      <c r="F1203" s="21">
        <v>1175.0999999999999</v>
      </c>
      <c r="H1203" s="48" t="str">
        <f t="shared" si="36"/>
        <v>ZBUCZYN (2)</v>
      </c>
      <c r="I1203" s="48" t="e">
        <f>VLOOKUP(H1203,LGD!$C$2:$F$147,4,FALSE)</f>
        <v>#N/A</v>
      </c>
      <c r="J1203" s="50">
        <f t="shared" si="37"/>
        <v>1175.0999999999999</v>
      </c>
    </row>
    <row r="1204" spans="1:10" x14ac:dyDescent="0.25">
      <c r="A1204" s="17" t="s">
        <v>513</v>
      </c>
      <c r="B1204" s="17" t="s">
        <v>1581</v>
      </c>
      <c r="C1204" s="17" t="s">
        <v>452</v>
      </c>
      <c r="D1204" s="18">
        <v>1</v>
      </c>
      <c r="E1204" s="19" t="s">
        <v>1582</v>
      </c>
      <c r="F1204" s="21">
        <v>1999</v>
      </c>
      <c r="H1204" s="48" t="str">
        <f t="shared" si="36"/>
        <v>SIERPC (1)</v>
      </c>
      <c r="I1204" s="48" t="e">
        <f>VLOOKUP(H1204,LGD!$C$2:$F$147,4,FALSE)</f>
        <v>#N/A</v>
      </c>
      <c r="J1204" s="50">
        <f t="shared" si="37"/>
        <v>1999</v>
      </c>
    </row>
    <row r="1205" spans="1:10" x14ac:dyDescent="0.25">
      <c r="A1205" s="17" t="s">
        <v>513</v>
      </c>
      <c r="B1205" s="17" t="s">
        <v>1581</v>
      </c>
      <c r="C1205" s="17" t="s">
        <v>451</v>
      </c>
      <c r="D1205" s="18">
        <v>2</v>
      </c>
      <c r="E1205" s="19" t="s">
        <v>1583</v>
      </c>
      <c r="F1205" s="21">
        <v>1017.64</v>
      </c>
      <c r="H1205" s="48" t="str">
        <f t="shared" si="36"/>
        <v>GOZDOWO (2)</v>
      </c>
      <c r="I1205" s="48" t="e">
        <f>VLOOKUP(H1205,LGD!$C$2:$F$147,4,FALSE)</f>
        <v>#N/A</v>
      </c>
      <c r="J1205" s="50">
        <f t="shared" si="37"/>
        <v>1017.64</v>
      </c>
    </row>
    <row r="1206" spans="1:10" x14ac:dyDescent="0.25">
      <c r="A1206" s="17" t="s">
        <v>513</v>
      </c>
      <c r="B1206" s="17" t="s">
        <v>1581</v>
      </c>
      <c r="C1206" s="17" t="s">
        <v>454</v>
      </c>
      <c r="D1206" s="18">
        <v>2</v>
      </c>
      <c r="E1206" s="19" t="s">
        <v>1584</v>
      </c>
      <c r="F1206" s="21">
        <v>1069.93</v>
      </c>
      <c r="H1206" s="48" t="str">
        <f t="shared" si="36"/>
        <v>MOCHOWO (2)</v>
      </c>
      <c r="I1206" s="48" t="e">
        <f>VLOOKUP(H1206,LGD!$C$2:$F$147,4,FALSE)</f>
        <v>#N/A</v>
      </c>
      <c r="J1206" s="50">
        <f t="shared" si="37"/>
        <v>1069.93</v>
      </c>
    </row>
    <row r="1207" spans="1:10" x14ac:dyDescent="0.25">
      <c r="A1207" s="17" t="s">
        <v>513</v>
      </c>
      <c r="B1207" s="17" t="s">
        <v>1581</v>
      </c>
      <c r="C1207" s="17" t="s">
        <v>456</v>
      </c>
      <c r="D1207" s="18">
        <v>2</v>
      </c>
      <c r="E1207" s="19" t="s">
        <v>1585</v>
      </c>
      <c r="F1207" s="21">
        <v>526.08000000000004</v>
      </c>
      <c r="H1207" s="48" t="str">
        <f t="shared" si="36"/>
        <v>ROŚCISZEWO (2)</v>
      </c>
      <c r="I1207" s="48" t="e">
        <f>VLOOKUP(H1207,LGD!$C$2:$F$147,4,FALSE)</f>
        <v>#N/A</v>
      </c>
      <c r="J1207" s="50">
        <f t="shared" si="37"/>
        <v>526.08000000000004</v>
      </c>
    </row>
    <row r="1208" spans="1:10" x14ac:dyDescent="0.25">
      <c r="A1208" s="17" t="s">
        <v>513</v>
      </c>
      <c r="B1208" s="17" t="s">
        <v>1581</v>
      </c>
      <c r="C1208" s="17" t="s">
        <v>458</v>
      </c>
      <c r="D1208" s="18">
        <v>2</v>
      </c>
      <c r="E1208" s="19" t="s">
        <v>1582</v>
      </c>
      <c r="F1208" s="21">
        <v>1164.0899999999999</v>
      </c>
      <c r="H1208" s="48" t="str">
        <f t="shared" si="36"/>
        <v>SIERPC (2)</v>
      </c>
      <c r="I1208" s="48" t="e">
        <f>VLOOKUP(H1208,LGD!$C$2:$F$147,4,FALSE)</f>
        <v>#N/A</v>
      </c>
      <c r="J1208" s="50">
        <f t="shared" si="37"/>
        <v>1164.0899999999999</v>
      </c>
    </row>
    <row r="1209" spans="1:10" x14ac:dyDescent="0.25">
      <c r="A1209" s="17" t="s">
        <v>513</v>
      </c>
      <c r="B1209" s="17" t="s">
        <v>1581</v>
      </c>
      <c r="C1209" s="17" t="s">
        <v>460</v>
      </c>
      <c r="D1209" s="18">
        <v>2</v>
      </c>
      <c r="E1209" s="19" t="s">
        <v>1586</v>
      </c>
      <c r="F1209" s="21">
        <v>747.05</v>
      </c>
      <c r="H1209" s="48" t="str">
        <f t="shared" si="36"/>
        <v>SZCZUTOWO (2)</v>
      </c>
      <c r="I1209" s="48" t="e">
        <f>VLOOKUP(H1209,LGD!$C$2:$F$147,4,FALSE)</f>
        <v>#N/A</v>
      </c>
      <c r="J1209" s="50">
        <f t="shared" si="37"/>
        <v>747.05</v>
      </c>
    </row>
    <row r="1210" spans="1:10" x14ac:dyDescent="0.25">
      <c r="A1210" s="17" t="s">
        <v>513</v>
      </c>
      <c r="B1210" s="17" t="s">
        <v>1581</v>
      </c>
      <c r="C1210" s="17" t="s">
        <v>467</v>
      </c>
      <c r="D1210" s="18">
        <v>2</v>
      </c>
      <c r="E1210" s="19" t="s">
        <v>1587</v>
      </c>
      <c r="F1210" s="21">
        <v>960.42</v>
      </c>
      <c r="H1210" s="48" t="str">
        <f t="shared" si="36"/>
        <v>ZAWIDZ (2)</v>
      </c>
      <c r="I1210" s="48" t="e">
        <f>VLOOKUP(H1210,LGD!$C$2:$F$147,4,FALSE)</f>
        <v>#N/A</v>
      </c>
      <c r="J1210" s="50">
        <f t="shared" si="37"/>
        <v>960.42</v>
      </c>
    </row>
    <row r="1211" spans="1:10" x14ac:dyDescent="0.25">
      <c r="A1211" s="17" t="s">
        <v>513</v>
      </c>
      <c r="B1211" s="17" t="s">
        <v>1588</v>
      </c>
      <c r="C1211" s="17" t="s">
        <v>452</v>
      </c>
      <c r="D1211" s="18">
        <v>1</v>
      </c>
      <c r="E1211" s="19" t="s">
        <v>1589</v>
      </c>
      <c r="F1211" s="21">
        <v>1969.19</v>
      </c>
      <c r="H1211" s="48" t="str">
        <f t="shared" si="36"/>
        <v>SOCHACZEW (1)</v>
      </c>
      <c r="I1211" s="48" t="e">
        <f>VLOOKUP(H1211,LGD!$C$2:$F$147,4,FALSE)</f>
        <v>#N/A</v>
      </c>
      <c r="J1211" s="50">
        <f t="shared" si="37"/>
        <v>1969.19</v>
      </c>
    </row>
    <row r="1212" spans="1:10" x14ac:dyDescent="0.25">
      <c r="A1212" s="17" t="s">
        <v>513</v>
      </c>
      <c r="B1212" s="17" t="s">
        <v>1588</v>
      </c>
      <c r="C1212" s="17" t="s">
        <v>451</v>
      </c>
      <c r="D1212" s="18">
        <v>2</v>
      </c>
      <c r="E1212" s="19" t="s">
        <v>1590</v>
      </c>
      <c r="F1212" s="21">
        <v>1826.36</v>
      </c>
      <c r="H1212" s="48" t="str">
        <f t="shared" si="36"/>
        <v>BROCHÓW (2)</v>
      </c>
      <c r="I1212" s="48" t="e">
        <f>VLOOKUP(H1212,LGD!$C$2:$F$147,4,FALSE)</f>
        <v>#N/A</v>
      </c>
      <c r="J1212" s="50">
        <f t="shared" si="37"/>
        <v>1826.36</v>
      </c>
    </row>
    <row r="1213" spans="1:10" x14ac:dyDescent="0.25">
      <c r="A1213" s="17" t="s">
        <v>513</v>
      </c>
      <c r="B1213" s="17" t="s">
        <v>1588</v>
      </c>
      <c r="C1213" s="17" t="s">
        <v>454</v>
      </c>
      <c r="D1213" s="18">
        <v>2</v>
      </c>
      <c r="E1213" s="19" t="s">
        <v>1591</v>
      </c>
      <c r="F1213" s="21">
        <v>1511.89</v>
      </c>
      <c r="H1213" s="48" t="str">
        <f t="shared" si="36"/>
        <v>IŁÓW (2)</v>
      </c>
      <c r="I1213" s="48" t="e">
        <f>VLOOKUP(H1213,LGD!$C$2:$F$147,4,FALSE)</f>
        <v>#N/A</v>
      </c>
      <c r="J1213" s="50">
        <f t="shared" si="37"/>
        <v>1511.89</v>
      </c>
    </row>
    <row r="1214" spans="1:10" x14ac:dyDescent="0.25">
      <c r="A1214" s="17" t="s">
        <v>513</v>
      </c>
      <c r="B1214" s="17" t="s">
        <v>1588</v>
      </c>
      <c r="C1214" s="17" t="s">
        <v>456</v>
      </c>
      <c r="D1214" s="18">
        <v>2</v>
      </c>
      <c r="E1214" s="19" t="s">
        <v>1592</v>
      </c>
      <c r="F1214" s="21">
        <v>1386.19</v>
      </c>
      <c r="H1214" s="48" t="str">
        <f t="shared" si="36"/>
        <v>MŁODZIESZYN (2)</v>
      </c>
      <c r="I1214" s="48" t="e">
        <f>VLOOKUP(H1214,LGD!$C$2:$F$147,4,FALSE)</f>
        <v>#N/A</v>
      </c>
      <c r="J1214" s="50">
        <f t="shared" si="37"/>
        <v>1386.19</v>
      </c>
    </row>
    <row r="1215" spans="1:10" x14ac:dyDescent="0.25">
      <c r="A1215" s="17" t="s">
        <v>513</v>
      </c>
      <c r="B1215" s="17" t="s">
        <v>1588</v>
      </c>
      <c r="C1215" s="17" t="s">
        <v>458</v>
      </c>
      <c r="D1215" s="18">
        <v>2</v>
      </c>
      <c r="E1215" s="19" t="s">
        <v>1593</v>
      </c>
      <c r="F1215" s="21">
        <v>1375.04</v>
      </c>
      <c r="H1215" s="48" t="str">
        <f t="shared" si="36"/>
        <v>NOWA SUCHA (2)</v>
      </c>
      <c r="I1215" s="48" t="e">
        <f>VLOOKUP(H1215,LGD!$C$2:$F$147,4,FALSE)</f>
        <v>#N/A</v>
      </c>
      <c r="J1215" s="50">
        <f t="shared" si="37"/>
        <v>1375.04</v>
      </c>
    </row>
    <row r="1216" spans="1:10" x14ac:dyDescent="0.25">
      <c r="A1216" s="17" t="s">
        <v>513</v>
      </c>
      <c r="B1216" s="17" t="s">
        <v>1588</v>
      </c>
      <c r="C1216" s="17" t="s">
        <v>460</v>
      </c>
      <c r="D1216" s="18">
        <v>2</v>
      </c>
      <c r="E1216" s="19" t="s">
        <v>1594</v>
      </c>
      <c r="F1216" s="21">
        <v>1340.48</v>
      </c>
      <c r="H1216" s="48" t="str">
        <f t="shared" si="36"/>
        <v>RYBNO (2)</v>
      </c>
      <c r="I1216" s="48" t="e">
        <f>VLOOKUP(H1216,LGD!$C$2:$F$147,4,FALSE)</f>
        <v>#N/A</v>
      </c>
      <c r="J1216" s="50">
        <f t="shared" si="37"/>
        <v>1340.48</v>
      </c>
    </row>
    <row r="1217" spans="1:10" x14ac:dyDescent="0.25">
      <c r="A1217" s="17" t="s">
        <v>513</v>
      </c>
      <c r="B1217" s="17" t="s">
        <v>1588</v>
      </c>
      <c r="C1217" s="17" t="s">
        <v>467</v>
      </c>
      <c r="D1217" s="18">
        <v>2</v>
      </c>
      <c r="E1217" s="19" t="s">
        <v>1589</v>
      </c>
      <c r="F1217" s="21">
        <v>2486.02</v>
      </c>
      <c r="H1217" s="48" t="str">
        <f t="shared" si="36"/>
        <v>SOCHACZEW (2)</v>
      </c>
      <c r="I1217" s="48" t="e">
        <f>VLOOKUP(H1217,LGD!$C$2:$F$147,4,FALSE)</f>
        <v>#N/A</v>
      </c>
      <c r="J1217" s="50">
        <f t="shared" si="37"/>
        <v>2486.02</v>
      </c>
    </row>
    <row r="1218" spans="1:10" x14ac:dyDescent="0.25">
      <c r="A1218" s="17" t="s">
        <v>513</v>
      </c>
      <c r="B1218" s="17" t="s">
        <v>1588</v>
      </c>
      <c r="C1218" s="17" t="s">
        <v>491</v>
      </c>
      <c r="D1218" s="18">
        <v>2</v>
      </c>
      <c r="E1218" s="19" t="s">
        <v>1595</v>
      </c>
      <c r="F1218" s="21">
        <v>2742.83</v>
      </c>
      <c r="H1218" s="48" t="str">
        <f t="shared" si="36"/>
        <v>TERESIN (2)</v>
      </c>
      <c r="I1218" s="48" t="e">
        <f>VLOOKUP(H1218,LGD!$C$2:$F$147,4,FALSE)</f>
        <v>#N/A</v>
      </c>
      <c r="J1218" s="50">
        <f t="shared" si="37"/>
        <v>2742.83</v>
      </c>
    </row>
    <row r="1219" spans="1:10" x14ac:dyDescent="0.25">
      <c r="A1219" s="17" t="s">
        <v>513</v>
      </c>
      <c r="B1219" s="17" t="s">
        <v>1596</v>
      </c>
      <c r="C1219" s="17" t="s">
        <v>452</v>
      </c>
      <c r="D1219" s="18">
        <v>1</v>
      </c>
      <c r="E1219" s="19" t="s">
        <v>1597</v>
      </c>
      <c r="F1219" s="21">
        <v>2052.29</v>
      </c>
      <c r="H1219" s="48" t="str">
        <f t="shared" si="36"/>
        <v>SOKOŁÓW PODLASKI (1)</v>
      </c>
      <c r="I1219" s="48" t="e">
        <f>VLOOKUP(H1219,LGD!$C$2:$F$147,4,FALSE)</f>
        <v>#N/A</v>
      </c>
      <c r="J1219" s="50">
        <f t="shared" si="37"/>
        <v>2052.29</v>
      </c>
    </row>
    <row r="1220" spans="1:10" x14ac:dyDescent="0.25">
      <c r="A1220" s="17" t="s">
        <v>513</v>
      </c>
      <c r="B1220" s="17" t="s">
        <v>1596</v>
      </c>
      <c r="C1220" s="17" t="s">
        <v>451</v>
      </c>
      <c r="D1220" s="18">
        <v>2</v>
      </c>
      <c r="E1220" s="19" t="s">
        <v>1598</v>
      </c>
      <c r="F1220" s="21">
        <v>953.31</v>
      </c>
      <c r="H1220" s="48" t="str">
        <f t="shared" si="36"/>
        <v>BIELANY (2)</v>
      </c>
      <c r="I1220" s="48" t="e">
        <f>VLOOKUP(H1220,LGD!$C$2:$F$147,4,FALSE)</f>
        <v>#N/A</v>
      </c>
      <c r="J1220" s="50">
        <f t="shared" si="37"/>
        <v>953.31</v>
      </c>
    </row>
    <row r="1221" spans="1:10" x14ac:dyDescent="0.25">
      <c r="A1221" s="17" t="s">
        <v>513</v>
      </c>
      <c r="B1221" s="17" t="s">
        <v>1596</v>
      </c>
      <c r="C1221" s="17" t="s">
        <v>454</v>
      </c>
      <c r="D1221" s="18">
        <v>2</v>
      </c>
      <c r="E1221" s="19" t="s">
        <v>1599</v>
      </c>
      <c r="F1221" s="21">
        <v>901.72</v>
      </c>
      <c r="H1221" s="48" t="str">
        <f t="shared" si="36"/>
        <v>CERANÓW (2)</v>
      </c>
      <c r="I1221" s="48" t="e">
        <f>VLOOKUP(H1221,LGD!$C$2:$F$147,4,FALSE)</f>
        <v>#N/A</v>
      </c>
      <c r="J1221" s="50">
        <f t="shared" si="37"/>
        <v>901.72</v>
      </c>
    </row>
    <row r="1222" spans="1:10" x14ac:dyDescent="0.25">
      <c r="A1222" s="17" t="s">
        <v>513</v>
      </c>
      <c r="B1222" s="17" t="s">
        <v>1596</v>
      </c>
      <c r="C1222" s="17" t="s">
        <v>456</v>
      </c>
      <c r="D1222" s="18">
        <v>2</v>
      </c>
      <c r="E1222" s="19" t="s">
        <v>1600</v>
      </c>
      <c r="F1222" s="21">
        <v>1355.81</v>
      </c>
      <c r="H1222" s="48" t="str">
        <f t="shared" si="36"/>
        <v>JABŁONNA LACKA (2)</v>
      </c>
      <c r="I1222" s="48" t="e">
        <f>VLOOKUP(H1222,LGD!$C$2:$F$147,4,FALSE)</f>
        <v>#N/A</v>
      </c>
      <c r="J1222" s="50">
        <f t="shared" si="37"/>
        <v>1355.81</v>
      </c>
    </row>
    <row r="1223" spans="1:10" x14ac:dyDescent="0.25">
      <c r="A1223" s="17" t="s">
        <v>513</v>
      </c>
      <c r="B1223" s="17" t="s">
        <v>1596</v>
      </c>
      <c r="C1223" s="17" t="s">
        <v>458</v>
      </c>
      <c r="D1223" s="18">
        <v>3</v>
      </c>
      <c r="E1223" s="19" t="s">
        <v>1601</v>
      </c>
      <c r="F1223" s="21">
        <v>1838.34</v>
      </c>
      <c r="H1223" s="48" t="str">
        <f t="shared" si="36"/>
        <v>KOSÓW LACKI (3)</v>
      </c>
      <c r="I1223" s="48" t="e">
        <f>VLOOKUP(H1223,LGD!$C$2:$F$147,4,FALSE)</f>
        <v>#N/A</v>
      </c>
      <c r="J1223" s="50">
        <f t="shared" si="37"/>
        <v>1838.34</v>
      </c>
    </row>
    <row r="1224" spans="1:10" x14ac:dyDescent="0.25">
      <c r="A1224" s="17" t="s">
        <v>513</v>
      </c>
      <c r="B1224" s="17" t="s">
        <v>1596</v>
      </c>
      <c r="C1224" s="17" t="s">
        <v>460</v>
      </c>
      <c r="D1224" s="18">
        <v>2</v>
      </c>
      <c r="E1224" s="19" t="s">
        <v>1602</v>
      </c>
      <c r="F1224" s="21">
        <v>1275.77</v>
      </c>
      <c r="H1224" s="48" t="str">
        <f t="shared" ref="H1224:H1287" si="38">CONCATENATE(E1224," (",D1224,")")</f>
        <v>REPKI (2)</v>
      </c>
      <c r="I1224" s="48" t="e">
        <f>VLOOKUP(H1224,LGD!$C$2:$F$147,4,FALSE)</f>
        <v>#N/A</v>
      </c>
      <c r="J1224" s="50">
        <f t="shared" ref="J1224:J1287" si="39">F1224</f>
        <v>1275.77</v>
      </c>
    </row>
    <row r="1225" spans="1:10" x14ac:dyDescent="0.25">
      <c r="A1225" s="17" t="s">
        <v>513</v>
      </c>
      <c r="B1225" s="17" t="s">
        <v>1596</v>
      </c>
      <c r="C1225" s="17" t="s">
        <v>467</v>
      </c>
      <c r="D1225" s="18">
        <v>2</v>
      </c>
      <c r="E1225" s="19" t="s">
        <v>1603</v>
      </c>
      <c r="F1225" s="21">
        <v>1300.6300000000001</v>
      </c>
      <c r="H1225" s="48" t="str">
        <f t="shared" si="38"/>
        <v>SABNIE (2)</v>
      </c>
      <c r="I1225" s="48" t="e">
        <f>VLOOKUP(H1225,LGD!$C$2:$F$147,4,FALSE)</f>
        <v>#N/A</v>
      </c>
      <c r="J1225" s="50">
        <f t="shared" si="39"/>
        <v>1300.6300000000001</v>
      </c>
    </row>
    <row r="1226" spans="1:10" x14ac:dyDescent="0.25">
      <c r="A1226" s="17" t="s">
        <v>513</v>
      </c>
      <c r="B1226" s="17" t="s">
        <v>1596</v>
      </c>
      <c r="C1226" s="17" t="s">
        <v>491</v>
      </c>
      <c r="D1226" s="18">
        <v>2</v>
      </c>
      <c r="E1226" s="19" t="s">
        <v>1597</v>
      </c>
      <c r="F1226" s="21">
        <v>1451.24</v>
      </c>
      <c r="H1226" s="48" t="str">
        <f t="shared" si="38"/>
        <v>SOKOŁÓW PODLASKI (2)</v>
      </c>
      <c r="I1226" s="48" t="e">
        <f>VLOOKUP(H1226,LGD!$C$2:$F$147,4,FALSE)</f>
        <v>#N/A</v>
      </c>
      <c r="J1226" s="50">
        <f t="shared" si="39"/>
        <v>1451.24</v>
      </c>
    </row>
    <row r="1227" spans="1:10" x14ac:dyDescent="0.25">
      <c r="A1227" s="17" t="s">
        <v>513</v>
      </c>
      <c r="B1227" s="17" t="s">
        <v>1596</v>
      </c>
      <c r="C1227" s="17" t="s">
        <v>493</v>
      </c>
      <c r="D1227" s="18">
        <v>2</v>
      </c>
      <c r="E1227" s="19" t="s">
        <v>1604</v>
      </c>
      <c r="F1227" s="21">
        <v>1161.67</v>
      </c>
      <c r="H1227" s="48" t="str">
        <f t="shared" si="38"/>
        <v>STERDYŃ (2)</v>
      </c>
      <c r="I1227" s="48" t="e">
        <f>VLOOKUP(H1227,LGD!$C$2:$F$147,4,FALSE)</f>
        <v>#N/A</v>
      </c>
      <c r="J1227" s="50">
        <f t="shared" si="39"/>
        <v>1161.67</v>
      </c>
    </row>
    <row r="1228" spans="1:10" x14ac:dyDescent="0.25">
      <c r="A1228" s="17" t="s">
        <v>513</v>
      </c>
      <c r="B1228" s="17" t="s">
        <v>1605</v>
      </c>
      <c r="C1228" s="17" t="s">
        <v>452</v>
      </c>
      <c r="D1228" s="18">
        <v>2</v>
      </c>
      <c r="E1228" s="19" t="s">
        <v>1606</v>
      </c>
      <c r="F1228" s="21">
        <v>819.6</v>
      </c>
      <c r="H1228" s="48" t="str">
        <f t="shared" si="38"/>
        <v>CHLEWISKA (2)</v>
      </c>
      <c r="I1228" s="48" t="e">
        <f>VLOOKUP(H1228,LGD!$C$2:$F$147,4,FALSE)</f>
        <v>#N/A</v>
      </c>
      <c r="J1228" s="50">
        <f t="shared" si="39"/>
        <v>819.6</v>
      </c>
    </row>
    <row r="1229" spans="1:10" x14ac:dyDescent="0.25">
      <c r="A1229" s="17" t="s">
        <v>513</v>
      </c>
      <c r="B1229" s="17" t="s">
        <v>1605</v>
      </c>
      <c r="C1229" s="17" t="s">
        <v>451</v>
      </c>
      <c r="D1229" s="18">
        <v>2</v>
      </c>
      <c r="E1229" s="19" t="s">
        <v>1607</v>
      </c>
      <c r="F1229" s="21">
        <v>1041.1300000000001</v>
      </c>
      <c r="H1229" s="48" t="str">
        <f t="shared" si="38"/>
        <v>JASTRZĄB (2)</v>
      </c>
      <c r="I1229" s="48" t="e">
        <f>VLOOKUP(H1229,LGD!$C$2:$F$147,4,FALSE)</f>
        <v>#N/A</v>
      </c>
      <c r="J1229" s="50">
        <f t="shared" si="39"/>
        <v>1041.1300000000001</v>
      </c>
    </row>
    <row r="1230" spans="1:10" x14ac:dyDescent="0.25">
      <c r="A1230" s="17" t="s">
        <v>513</v>
      </c>
      <c r="B1230" s="17" t="s">
        <v>1605</v>
      </c>
      <c r="C1230" s="17" t="s">
        <v>454</v>
      </c>
      <c r="D1230" s="18">
        <v>2</v>
      </c>
      <c r="E1230" s="19" t="s">
        <v>1608</v>
      </c>
      <c r="F1230" s="21">
        <v>622.46</v>
      </c>
      <c r="H1230" s="48" t="str">
        <f t="shared" si="38"/>
        <v>MIRÓW (2)</v>
      </c>
      <c r="I1230" s="48" t="e">
        <f>VLOOKUP(H1230,LGD!$C$2:$F$147,4,FALSE)</f>
        <v>#N/A</v>
      </c>
      <c r="J1230" s="50">
        <f t="shared" si="39"/>
        <v>622.46</v>
      </c>
    </row>
    <row r="1231" spans="1:10" x14ac:dyDescent="0.25">
      <c r="A1231" s="17" t="s">
        <v>513</v>
      </c>
      <c r="B1231" s="17" t="s">
        <v>1605</v>
      </c>
      <c r="C1231" s="17" t="s">
        <v>456</v>
      </c>
      <c r="D1231" s="18">
        <v>2</v>
      </c>
      <c r="E1231" s="19" t="s">
        <v>1609</v>
      </c>
      <c r="F1231" s="21">
        <v>1062.9000000000001</v>
      </c>
      <c r="H1231" s="48" t="str">
        <f t="shared" si="38"/>
        <v>OROŃSKO (2)</v>
      </c>
      <c r="I1231" s="48" t="e">
        <f>VLOOKUP(H1231,LGD!$C$2:$F$147,4,FALSE)</f>
        <v>#N/A</v>
      </c>
      <c r="J1231" s="50">
        <f t="shared" si="39"/>
        <v>1062.9000000000001</v>
      </c>
    </row>
    <row r="1232" spans="1:10" x14ac:dyDescent="0.25">
      <c r="A1232" s="17" t="s">
        <v>513</v>
      </c>
      <c r="B1232" s="17" t="s">
        <v>1605</v>
      </c>
      <c r="C1232" s="17" t="s">
        <v>458</v>
      </c>
      <c r="D1232" s="18">
        <v>3</v>
      </c>
      <c r="E1232" s="19" t="s">
        <v>1610</v>
      </c>
      <c r="F1232" s="21">
        <v>1105.6099999999999</v>
      </c>
      <c r="H1232" s="48" t="str">
        <f t="shared" si="38"/>
        <v>SZYDŁOWIEC (3)</v>
      </c>
      <c r="I1232" s="48" t="e">
        <f>VLOOKUP(H1232,LGD!$C$2:$F$147,4,FALSE)</f>
        <v>#N/A</v>
      </c>
      <c r="J1232" s="50">
        <f t="shared" si="39"/>
        <v>1105.6099999999999</v>
      </c>
    </row>
    <row r="1233" spans="1:10" x14ac:dyDescent="0.25">
      <c r="A1233" s="17" t="s">
        <v>513</v>
      </c>
      <c r="B1233" s="17" t="s">
        <v>1611</v>
      </c>
      <c r="C1233" s="17" t="s">
        <v>452</v>
      </c>
      <c r="D1233" s="18">
        <v>3</v>
      </c>
      <c r="E1233" s="19" t="s">
        <v>1612</v>
      </c>
      <c r="F1233" s="21">
        <v>3498.79</v>
      </c>
      <c r="H1233" s="48" t="str">
        <f t="shared" si="38"/>
        <v>BŁONIE (3)</v>
      </c>
      <c r="I1233" s="48" t="e">
        <f>VLOOKUP(H1233,LGD!$C$2:$F$147,4,FALSE)</f>
        <v>#N/A</v>
      </c>
      <c r="J1233" s="50">
        <f t="shared" si="39"/>
        <v>3498.79</v>
      </c>
    </row>
    <row r="1234" spans="1:10" x14ac:dyDescent="0.25">
      <c r="A1234" s="17" t="s">
        <v>513</v>
      </c>
      <c r="B1234" s="17" t="s">
        <v>1611</v>
      </c>
      <c r="C1234" s="17" t="s">
        <v>451</v>
      </c>
      <c r="D1234" s="18">
        <v>2</v>
      </c>
      <c r="E1234" s="19" t="s">
        <v>1613</v>
      </c>
      <c r="F1234" s="21">
        <v>4081.47</v>
      </c>
      <c r="H1234" s="48" t="str">
        <f t="shared" si="38"/>
        <v>IZABELIN (2)</v>
      </c>
      <c r="I1234" s="48" t="e">
        <f>VLOOKUP(H1234,LGD!$C$2:$F$147,4,FALSE)</f>
        <v>#N/A</v>
      </c>
      <c r="J1234" s="50">
        <f t="shared" si="39"/>
        <v>4081.47</v>
      </c>
    </row>
    <row r="1235" spans="1:10" x14ac:dyDescent="0.25">
      <c r="A1235" s="17" t="s">
        <v>513</v>
      </c>
      <c r="B1235" s="17" t="s">
        <v>1611</v>
      </c>
      <c r="C1235" s="17" t="s">
        <v>454</v>
      </c>
      <c r="D1235" s="18">
        <v>2</v>
      </c>
      <c r="E1235" s="19" t="s">
        <v>1614</v>
      </c>
      <c r="F1235" s="21">
        <v>5853.98</v>
      </c>
      <c r="H1235" s="48" t="str">
        <f t="shared" si="38"/>
        <v>KAMPINOS (2)</v>
      </c>
      <c r="I1235" s="48" t="e">
        <f>VLOOKUP(H1235,LGD!$C$2:$F$147,4,FALSE)</f>
        <v>#N/A</v>
      </c>
      <c r="J1235" s="50">
        <f t="shared" si="39"/>
        <v>5853.98</v>
      </c>
    </row>
    <row r="1236" spans="1:10" x14ac:dyDescent="0.25">
      <c r="A1236" s="17" t="s">
        <v>513</v>
      </c>
      <c r="B1236" s="17" t="s">
        <v>1611</v>
      </c>
      <c r="C1236" s="17" t="s">
        <v>456</v>
      </c>
      <c r="D1236" s="18">
        <v>2</v>
      </c>
      <c r="E1236" s="19" t="s">
        <v>1615</v>
      </c>
      <c r="F1236" s="21">
        <v>2666.52</v>
      </c>
      <c r="H1236" s="48" t="str">
        <f t="shared" si="38"/>
        <v>LESZNO (2)</v>
      </c>
      <c r="I1236" s="48" t="e">
        <f>VLOOKUP(H1236,LGD!$C$2:$F$147,4,FALSE)</f>
        <v>#N/A</v>
      </c>
      <c r="J1236" s="50">
        <f t="shared" si="39"/>
        <v>2666.52</v>
      </c>
    </row>
    <row r="1237" spans="1:10" x14ac:dyDescent="0.25">
      <c r="A1237" s="17" t="s">
        <v>513</v>
      </c>
      <c r="B1237" s="17" t="s">
        <v>1611</v>
      </c>
      <c r="C1237" s="17" t="s">
        <v>458</v>
      </c>
      <c r="D1237" s="18">
        <v>3</v>
      </c>
      <c r="E1237" s="19" t="s">
        <v>1616</v>
      </c>
      <c r="F1237" s="21">
        <v>3723.88</v>
      </c>
      <c r="H1237" s="48" t="str">
        <f t="shared" si="38"/>
        <v>ŁOMIANKI (3)</v>
      </c>
      <c r="I1237" s="48" t="e">
        <f>VLOOKUP(H1237,LGD!$C$2:$F$147,4,FALSE)</f>
        <v>#N/A</v>
      </c>
      <c r="J1237" s="50">
        <f t="shared" si="39"/>
        <v>3723.88</v>
      </c>
    </row>
    <row r="1238" spans="1:10" x14ac:dyDescent="0.25">
      <c r="A1238" s="17" t="s">
        <v>513</v>
      </c>
      <c r="B1238" s="17" t="s">
        <v>1611</v>
      </c>
      <c r="C1238" s="17" t="s">
        <v>460</v>
      </c>
      <c r="D1238" s="18">
        <v>3</v>
      </c>
      <c r="E1238" s="19" t="s">
        <v>1617</v>
      </c>
      <c r="F1238" s="21">
        <v>4334.8900000000003</v>
      </c>
      <c r="H1238" s="48" t="str">
        <f t="shared" si="38"/>
        <v>OŻARÓW MAZOWIECKI (3)</v>
      </c>
      <c r="I1238" s="48" t="e">
        <f>VLOOKUP(H1238,LGD!$C$2:$F$147,4,FALSE)</f>
        <v>#N/A</v>
      </c>
      <c r="J1238" s="50">
        <f t="shared" si="39"/>
        <v>4334.8900000000003</v>
      </c>
    </row>
    <row r="1239" spans="1:10" x14ac:dyDescent="0.25">
      <c r="A1239" s="17" t="s">
        <v>513</v>
      </c>
      <c r="B1239" s="17" t="s">
        <v>1611</v>
      </c>
      <c r="C1239" s="17" t="s">
        <v>467</v>
      </c>
      <c r="D1239" s="18">
        <v>2</v>
      </c>
      <c r="E1239" s="19" t="s">
        <v>1618</v>
      </c>
      <c r="F1239" s="21">
        <v>4102.5200000000004</v>
      </c>
      <c r="H1239" s="48" t="str">
        <f t="shared" si="38"/>
        <v>STARE BABICE (2)</v>
      </c>
      <c r="I1239" s="48" t="e">
        <f>VLOOKUP(H1239,LGD!$C$2:$F$147,4,FALSE)</f>
        <v>#N/A</v>
      </c>
      <c r="J1239" s="50">
        <f t="shared" si="39"/>
        <v>4102.5200000000004</v>
      </c>
    </row>
    <row r="1240" spans="1:10" x14ac:dyDescent="0.25">
      <c r="A1240" s="17" t="s">
        <v>513</v>
      </c>
      <c r="B1240" s="17" t="s">
        <v>1619</v>
      </c>
      <c r="C1240" s="17" t="s">
        <v>452</v>
      </c>
      <c r="D1240" s="18">
        <v>1</v>
      </c>
      <c r="E1240" s="19" t="s">
        <v>1620</v>
      </c>
      <c r="F1240" s="21">
        <v>2499.2199999999998</v>
      </c>
      <c r="H1240" s="48" t="str">
        <f t="shared" si="38"/>
        <v>WĘGRÓW (1)</v>
      </c>
      <c r="I1240" s="48" t="e">
        <f>VLOOKUP(H1240,LGD!$C$2:$F$147,4,FALSE)</f>
        <v>#N/A</v>
      </c>
      <c r="J1240" s="50">
        <f t="shared" si="39"/>
        <v>2499.2199999999998</v>
      </c>
    </row>
    <row r="1241" spans="1:10" x14ac:dyDescent="0.25">
      <c r="A1241" s="17" t="s">
        <v>513</v>
      </c>
      <c r="B1241" s="17" t="s">
        <v>1619</v>
      </c>
      <c r="C1241" s="17" t="s">
        <v>451</v>
      </c>
      <c r="D1241" s="18">
        <v>2</v>
      </c>
      <c r="E1241" s="19" t="s">
        <v>1621</v>
      </c>
      <c r="F1241" s="21">
        <v>1099.9100000000001</v>
      </c>
      <c r="H1241" s="48" t="str">
        <f t="shared" si="38"/>
        <v>GRĘBKÓW (2)</v>
      </c>
      <c r="I1241" s="48" t="e">
        <f>VLOOKUP(H1241,LGD!$C$2:$F$147,4,FALSE)</f>
        <v>#N/A</v>
      </c>
      <c r="J1241" s="50">
        <f t="shared" si="39"/>
        <v>1099.9100000000001</v>
      </c>
    </row>
    <row r="1242" spans="1:10" x14ac:dyDescent="0.25">
      <c r="A1242" s="17" t="s">
        <v>513</v>
      </c>
      <c r="B1242" s="17" t="s">
        <v>1619</v>
      </c>
      <c r="C1242" s="17" t="s">
        <v>454</v>
      </c>
      <c r="D1242" s="18">
        <v>2</v>
      </c>
      <c r="E1242" s="19" t="s">
        <v>1622</v>
      </c>
      <c r="F1242" s="21">
        <v>2682.32</v>
      </c>
      <c r="H1242" s="48" t="str">
        <f t="shared" si="38"/>
        <v>KORYTNICA (2)</v>
      </c>
      <c r="I1242" s="48" t="e">
        <f>VLOOKUP(H1242,LGD!$C$2:$F$147,4,FALSE)</f>
        <v>#N/A</v>
      </c>
      <c r="J1242" s="50">
        <f t="shared" si="39"/>
        <v>2682.32</v>
      </c>
    </row>
    <row r="1243" spans="1:10" x14ac:dyDescent="0.25">
      <c r="A1243" s="17" t="s">
        <v>513</v>
      </c>
      <c r="B1243" s="17" t="s">
        <v>1619</v>
      </c>
      <c r="C1243" s="17" t="s">
        <v>456</v>
      </c>
      <c r="D1243" s="18">
        <v>2</v>
      </c>
      <c r="E1243" s="19" t="s">
        <v>1623</v>
      </c>
      <c r="F1243" s="21">
        <v>1441.7</v>
      </c>
      <c r="H1243" s="48" t="str">
        <f t="shared" si="38"/>
        <v>LIW (2)</v>
      </c>
      <c r="I1243" s="48" t="e">
        <f>VLOOKUP(H1243,LGD!$C$2:$F$147,4,FALSE)</f>
        <v>#N/A</v>
      </c>
      <c r="J1243" s="50">
        <f t="shared" si="39"/>
        <v>1441.7</v>
      </c>
    </row>
    <row r="1244" spans="1:10" x14ac:dyDescent="0.25">
      <c r="A1244" s="17" t="s">
        <v>513</v>
      </c>
      <c r="B1244" s="17" t="s">
        <v>1619</v>
      </c>
      <c r="C1244" s="17" t="s">
        <v>458</v>
      </c>
      <c r="D1244" s="18">
        <v>3</v>
      </c>
      <c r="E1244" s="19" t="s">
        <v>1624</v>
      </c>
      <c r="F1244" s="21">
        <v>1316.78</v>
      </c>
      <c r="H1244" s="48" t="str">
        <f t="shared" si="38"/>
        <v>ŁOCHÓW (3)</v>
      </c>
      <c r="I1244" s="48" t="e">
        <f>VLOOKUP(H1244,LGD!$C$2:$F$147,4,FALSE)</f>
        <v>#N/A</v>
      </c>
      <c r="J1244" s="50">
        <f t="shared" si="39"/>
        <v>1316.78</v>
      </c>
    </row>
    <row r="1245" spans="1:10" x14ac:dyDescent="0.25">
      <c r="A1245" s="17" t="s">
        <v>513</v>
      </c>
      <c r="B1245" s="17" t="s">
        <v>1619</v>
      </c>
      <c r="C1245" s="17" t="s">
        <v>460</v>
      </c>
      <c r="D1245" s="18">
        <v>2</v>
      </c>
      <c r="E1245" s="19" t="s">
        <v>1625</v>
      </c>
      <c r="F1245" s="21">
        <v>1158.58</v>
      </c>
      <c r="H1245" s="48" t="str">
        <f t="shared" si="38"/>
        <v>MIEDZNA (2)</v>
      </c>
      <c r="I1245" s="48" t="e">
        <f>VLOOKUP(H1245,LGD!$C$2:$F$147,4,FALSE)</f>
        <v>#N/A</v>
      </c>
      <c r="J1245" s="50">
        <f t="shared" si="39"/>
        <v>1158.58</v>
      </c>
    </row>
    <row r="1246" spans="1:10" x14ac:dyDescent="0.25">
      <c r="A1246" s="17" t="s">
        <v>513</v>
      </c>
      <c r="B1246" s="17" t="s">
        <v>1619</v>
      </c>
      <c r="C1246" s="17" t="s">
        <v>467</v>
      </c>
      <c r="D1246" s="18">
        <v>2</v>
      </c>
      <c r="E1246" s="19" t="s">
        <v>1626</v>
      </c>
      <c r="F1246" s="21">
        <v>854.72</v>
      </c>
      <c r="H1246" s="48" t="str">
        <f t="shared" si="38"/>
        <v>SADOWNE (2)</v>
      </c>
      <c r="I1246" s="48" t="e">
        <f>VLOOKUP(H1246,LGD!$C$2:$F$147,4,FALSE)</f>
        <v>#N/A</v>
      </c>
      <c r="J1246" s="50">
        <f t="shared" si="39"/>
        <v>854.72</v>
      </c>
    </row>
    <row r="1247" spans="1:10" x14ac:dyDescent="0.25">
      <c r="A1247" s="17" t="s">
        <v>513</v>
      </c>
      <c r="B1247" s="17" t="s">
        <v>1619</v>
      </c>
      <c r="C1247" s="17" t="s">
        <v>491</v>
      </c>
      <c r="D1247" s="18">
        <v>2</v>
      </c>
      <c r="E1247" s="19" t="s">
        <v>1627</v>
      </c>
      <c r="F1247" s="21">
        <v>1294.26</v>
      </c>
      <c r="H1247" s="48" t="str">
        <f t="shared" si="38"/>
        <v>STOCZEK (2)</v>
      </c>
      <c r="I1247" s="48" t="e">
        <f>VLOOKUP(H1247,LGD!$C$2:$F$147,4,FALSE)</f>
        <v>#N/A</v>
      </c>
      <c r="J1247" s="50">
        <f t="shared" si="39"/>
        <v>1294.26</v>
      </c>
    </row>
    <row r="1248" spans="1:10" x14ac:dyDescent="0.25">
      <c r="A1248" s="17" t="s">
        <v>513</v>
      </c>
      <c r="B1248" s="17" t="s">
        <v>1619</v>
      </c>
      <c r="C1248" s="17" t="s">
        <v>493</v>
      </c>
      <c r="D1248" s="18">
        <v>2</v>
      </c>
      <c r="E1248" s="19" t="s">
        <v>1628</v>
      </c>
      <c r="F1248" s="21">
        <v>1271.22</v>
      </c>
      <c r="H1248" s="48" t="str">
        <f t="shared" si="38"/>
        <v>WIERZBNO (2)</v>
      </c>
      <c r="I1248" s="48" t="e">
        <f>VLOOKUP(H1248,LGD!$C$2:$F$147,4,FALSE)</f>
        <v>#N/A</v>
      </c>
      <c r="J1248" s="50">
        <f t="shared" si="39"/>
        <v>1271.22</v>
      </c>
    </row>
    <row r="1249" spans="1:10" x14ac:dyDescent="0.25">
      <c r="A1249" s="17" t="s">
        <v>513</v>
      </c>
      <c r="B1249" s="17" t="s">
        <v>1629</v>
      </c>
      <c r="C1249" s="17" t="s">
        <v>452</v>
      </c>
      <c r="D1249" s="18">
        <v>1</v>
      </c>
      <c r="E1249" s="19" t="s">
        <v>1630</v>
      </c>
      <c r="F1249" s="21">
        <v>2120.9899999999998</v>
      </c>
      <c r="H1249" s="48" t="str">
        <f t="shared" si="38"/>
        <v>KOBYŁKA (1)</v>
      </c>
      <c r="I1249" s="48" t="e">
        <f>VLOOKUP(H1249,LGD!$C$2:$F$147,4,FALSE)</f>
        <v>#N/A</v>
      </c>
      <c r="J1249" s="50">
        <f t="shared" si="39"/>
        <v>2120.9899999999998</v>
      </c>
    </row>
    <row r="1250" spans="1:10" x14ac:dyDescent="0.25">
      <c r="A1250" s="17" t="s">
        <v>513</v>
      </c>
      <c r="B1250" s="17" t="s">
        <v>1629</v>
      </c>
      <c r="C1250" s="17" t="s">
        <v>451</v>
      </c>
      <c r="D1250" s="18">
        <v>1</v>
      </c>
      <c r="E1250" s="19" t="s">
        <v>1631</v>
      </c>
      <c r="F1250" s="21">
        <v>2674.28</v>
      </c>
      <c r="H1250" s="48" t="str">
        <f t="shared" si="38"/>
        <v>MARKI (1)</v>
      </c>
      <c r="I1250" s="48" t="e">
        <f>VLOOKUP(H1250,LGD!$C$2:$F$147,4,FALSE)</f>
        <v>#N/A</v>
      </c>
      <c r="J1250" s="50">
        <f t="shared" si="39"/>
        <v>2674.28</v>
      </c>
    </row>
    <row r="1251" spans="1:10" x14ac:dyDescent="0.25">
      <c r="A1251" s="17" t="s">
        <v>513</v>
      </c>
      <c r="B1251" s="17" t="s">
        <v>1629</v>
      </c>
      <c r="C1251" s="17" t="s">
        <v>454</v>
      </c>
      <c r="D1251" s="18">
        <v>1</v>
      </c>
      <c r="E1251" s="19" t="s">
        <v>1632</v>
      </c>
      <c r="F1251" s="21">
        <v>2031.6</v>
      </c>
      <c r="H1251" s="48" t="str">
        <f t="shared" si="38"/>
        <v>ZĄBKI (1)</v>
      </c>
      <c r="I1251" s="48" t="e">
        <f>VLOOKUP(H1251,LGD!$C$2:$F$147,4,FALSE)</f>
        <v>#N/A</v>
      </c>
      <c r="J1251" s="50">
        <f t="shared" si="39"/>
        <v>2031.6</v>
      </c>
    </row>
    <row r="1252" spans="1:10" x14ac:dyDescent="0.25">
      <c r="A1252" s="17" t="s">
        <v>513</v>
      </c>
      <c r="B1252" s="17" t="s">
        <v>1629</v>
      </c>
      <c r="C1252" s="17" t="s">
        <v>456</v>
      </c>
      <c r="D1252" s="18">
        <v>1</v>
      </c>
      <c r="E1252" s="19" t="s">
        <v>1633</v>
      </c>
      <c r="F1252" s="21">
        <v>2695.96</v>
      </c>
      <c r="H1252" s="48" t="str">
        <f t="shared" si="38"/>
        <v>ZIELONKA (1)</v>
      </c>
      <c r="I1252" s="48" t="e">
        <f>VLOOKUP(H1252,LGD!$C$2:$F$147,4,FALSE)</f>
        <v>#N/A</v>
      </c>
      <c r="J1252" s="50">
        <f t="shared" si="39"/>
        <v>2695.96</v>
      </c>
    </row>
    <row r="1253" spans="1:10" x14ac:dyDescent="0.25">
      <c r="A1253" s="17" t="s">
        <v>513</v>
      </c>
      <c r="B1253" s="17" t="s">
        <v>1629</v>
      </c>
      <c r="C1253" s="17" t="s">
        <v>458</v>
      </c>
      <c r="D1253" s="18">
        <v>2</v>
      </c>
      <c r="E1253" s="19" t="s">
        <v>1634</v>
      </c>
      <c r="F1253" s="21">
        <v>1838.34</v>
      </c>
      <c r="H1253" s="48" t="str">
        <f t="shared" si="38"/>
        <v>DĄBRÓWKA (2)</v>
      </c>
      <c r="I1253" s="48" t="e">
        <f>VLOOKUP(H1253,LGD!$C$2:$F$147,4,FALSE)</f>
        <v>#N/A</v>
      </c>
      <c r="J1253" s="50">
        <f t="shared" si="39"/>
        <v>1838.34</v>
      </c>
    </row>
    <row r="1254" spans="1:10" x14ac:dyDescent="0.25">
      <c r="A1254" s="17" t="s">
        <v>513</v>
      </c>
      <c r="B1254" s="17" t="s">
        <v>1629</v>
      </c>
      <c r="C1254" s="17" t="s">
        <v>460</v>
      </c>
      <c r="D1254" s="18">
        <v>2</v>
      </c>
      <c r="E1254" s="19" t="s">
        <v>1635</v>
      </c>
      <c r="F1254" s="21">
        <v>1206.95</v>
      </c>
      <c r="H1254" s="48" t="str">
        <f t="shared" si="38"/>
        <v>JADÓW (2)</v>
      </c>
      <c r="I1254" s="48" t="e">
        <f>VLOOKUP(H1254,LGD!$C$2:$F$147,4,FALSE)</f>
        <v>#N/A</v>
      </c>
      <c r="J1254" s="50">
        <f t="shared" si="39"/>
        <v>1206.95</v>
      </c>
    </row>
    <row r="1255" spans="1:10" x14ac:dyDescent="0.25">
      <c r="A1255" s="17" t="s">
        <v>513</v>
      </c>
      <c r="B1255" s="17" t="s">
        <v>1629</v>
      </c>
      <c r="C1255" s="17" t="s">
        <v>467</v>
      </c>
      <c r="D1255" s="18">
        <v>2</v>
      </c>
      <c r="E1255" s="19" t="s">
        <v>1636</v>
      </c>
      <c r="F1255" s="21">
        <v>1779.84</v>
      </c>
      <c r="H1255" s="48" t="str">
        <f t="shared" si="38"/>
        <v>KLEMBÓW (2)</v>
      </c>
      <c r="I1255" s="48" t="e">
        <f>VLOOKUP(H1255,LGD!$C$2:$F$147,4,FALSE)</f>
        <v>#N/A</v>
      </c>
      <c r="J1255" s="50">
        <f t="shared" si="39"/>
        <v>1779.84</v>
      </c>
    </row>
    <row r="1256" spans="1:10" x14ac:dyDescent="0.25">
      <c r="A1256" s="17" t="s">
        <v>513</v>
      </c>
      <c r="B1256" s="17" t="s">
        <v>1629</v>
      </c>
      <c r="C1256" s="17" t="s">
        <v>491</v>
      </c>
      <c r="D1256" s="18">
        <v>2</v>
      </c>
      <c r="E1256" s="19" t="s">
        <v>1093</v>
      </c>
      <c r="F1256" s="21">
        <v>933.87</v>
      </c>
      <c r="H1256" s="48" t="str">
        <f t="shared" si="38"/>
        <v>POŚWIĘTNE (2)</v>
      </c>
      <c r="I1256" s="48" t="e">
        <f>VLOOKUP(H1256,LGD!$C$2:$F$147,4,FALSE)</f>
        <v>#N/A</v>
      </c>
      <c r="J1256" s="50">
        <f t="shared" si="39"/>
        <v>933.87</v>
      </c>
    </row>
    <row r="1257" spans="1:10" x14ac:dyDescent="0.25">
      <c r="A1257" s="17" t="s">
        <v>513</v>
      </c>
      <c r="B1257" s="17" t="s">
        <v>1629</v>
      </c>
      <c r="C1257" s="17" t="s">
        <v>493</v>
      </c>
      <c r="D1257" s="18">
        <v>3</v>
      </c>
      <c r="E1257" s="19" t="s">
        <v>1637</v>
      </c>
      <c r="F1257" s="21">
        <v>2724.93</v>
      </c>
      <c r="H1257" s="48" t="str">
        <f t="shared" si="38"/>
        <v>RADZYMIN (3)</v>
      </c>
      <c r="I1257" s="48" t="e">
        <f>VLOOKUP(H1257,LGD!$C$2:$F$147,4,FALSE)</f>
        <v>#N/A</v>
      </c>
      <c r="J1257" s="50">
        <f t="shared" si="39"/>
        <v>2724.93</v>
      </c>
    </row>
    <row r="1258" spans="1:10" x14ac:dyDescent="0.25">
      <c r="A1258" s="17" t="s">
        <v>513</v>
      </c>
      <c r="B1258" s="17" t="s">
        <v>1629</v>
      </c>
      <c r="C1258" s="17" t="s">
        <v>506</v>
      </c>
      <c r="D1258" s="18">
        <v>2</v>
      </c>
      <c r="E1258" s="19" t="s">
        <v>1638</v>
      </c>
      <c r="F1258" s="21">
        <v>1298.67</v>
      </c>
      <c r="H1258" s="48" t="str">
        <f t="shared" si="38"/>
        <v>STRACHÓWKA (2)</v>
      </c>
      <c r="I1258" s="48" t="e">
        <f>VLOOKUP(H1258,LGD!$C$2:$F$147,4,FALSE)</f>
        <v>#N/A</v>
      </c>
      <c r="J1258" s="50">
        <f t="shared" si="39"/>
        <v>1298.67</v>
      </c>
    </row>
    <row r="1259" spans="1:10" x14ac:dyDescent="0.25">
      <c r="A1259" s="17" t="s">
        <v>513</v>
      </c>
      <c r="B1259" s="17" t="s">
        <v>1629</v>
      </c>
      <c r="C1259" s="17" t="s">
        <v>508</v>
      </c>
      <c r="D1259" s="18">
        <v>3</v>
      </c>
      <c r="E1259" s="19" t="s">
        <v>1639</v>
      </c>
      <c r="F1259" s="21">
        <v>1304.51</v>
      </c>
      <c r="H1259" s="48" t="str">
        <f t="shared" si="38"/>
        <v>TŁUSZCZ (3)</v>
      </c>
      <c r="I1259" s="48" t="e">
        <f>VLOOKUP(H1259,LGD!$C$2:$F$147,4,FALSE)</f>
        <v>#N/A</v>
      </c>
      <c r="J1259" s="50">
        <f t="shared" si="39"/>
        <v>1304.51</v>
      </c>
    </row>
    <row r="1260" spans="1:10" x14ac:dyDescent="0.25">
      <c r="A1260" s="17" t="s">
        <v>513</v>
      </c>
      <c r="B1260" s="17" t="s">
        <v>1629</v>
      </c>
      <c r="C1260" s="17" t="s">
        <v>509</v>
      </c>
      <c r="D1260" s="18">
        <v>3</v>
      </c>
      <c r="E1260" s="19" t="s">
        <v>1640</v>
      </c>
      <c r="F1260" s="21">
        <v>1822.16</v>
      </c>
      <c r="H1260" s="48" t="str">
        <f t="shared" si="38"/>
        <v>WOŁOMIN (3)</v>
      </c>
      <c r="I1260" s="48" t="e">
        <f>VLOOKUP(H1260,LGD!$C$2:$F$147,4,FALSE)</f>
        <v>#N/A</v>
      </c>
      <c r="J1260" s="50">
        <f t="shared" si="39"/>
        <v>1822.16</v>
      </c>
    </row>
    <row r="1261" spans="1:10" x14ac:dyDescent="0.25">
      <c r="A1261" s="17" t="s">
        <v>513</v>
      </c>
      <c r="B1261" s="17" t="s">
        <v>1641</v>
      </c>
      <c r="C1261" s="17" t="s">
        <v>452</v>
      </c>
      <c r="D1261" s="18">
        <v>2</v>
      </c>
      <c r="E1261" s="19" t="s">
        <v>1642</v>
      </c>
      <c r="F1261" s="21">
        <v>1359.63</v>
      </c>
      <c r="H1261" s="48" t="str">
        <f t="shared" si="38"/>
        <v>BRAŃSZCZYK (2)</v>
      </c>
      <c r="I1261" s="48" t="e">
        <f>VLOOKUP(H1261,LGD!$C$2:$F$147,4,FALSE)</f>
        <v>#N/A</v>
      </c>
      <c r="J1261" s="50">
        <f t="shared" si="39"/>
        <v>1359.63</v>
      </c>
    </row>
    <row r="1262" spans="1:10" x14ac:dyDescent="0.25">
      <c r="A1262" s="17" t="s">
        <v>513</v>
      </c>
      <c r="B1262" s="17" t="s">
        <v>1641</v>
      </c>
      <c r="C1262" s="17" t="s">
        <v>451</v>
      </c>
      <c r="D1262" s="18">
        <v>2</v>
      </c>
      <c r="E1262" s="19" t="s">
        <v>1643</v>
      </c>
      <c r="F1262" s="21">
        <v>822.59</v>
      </c>
      <c r="H1262" s="48" t="str">
        <f t="shared" si="38"/>
        <v>DŁUGOSIODŁO (2)</v>
      </c>
      <c r="I1262" s="48" t="e">
        <f>VLOOKUP(H1262,LGD!$C$2:$F$147,4,FALSE)</f>
        <v>#N/A</v>
      </c>
      <c r="J1262" s="50">
        <f t="shared" si="39"/>
        <v>822.59</v>
      </c>
    </row>
    <row r="1263" spans="1:10" x14ac:dyDescent="0.25">
      <c r="A1263" s="17" t="s">
        <v>513</v>
      </c>
      <c r="B1263" s="17" t="s">
        <v>1641</v>
      </c>
      <c r="C1263" s="17" t="s">
        <v>454</v>
      </c>
      <c r="D1263" s="18">
        <v>2</v>
      </c>
      <c r="E1263" s="19" t="s">
        <v>1644</v>
      </c>
      <c r="F1263" s="21">
        <v>1116.42</v>
      </c>
      <c r="H1263" s="48" t="str">
        <f t="shared" si="38"/>
        <v>RZĄŚNIK (2)</v>
      </c>
      <c r="I1263" s="48" t="e">
        <f>VLOOKUP(H1263,LGD!$C$2:$F$147,4,FALSE)</f>
        <v>#N/A</v>
      </c>
      <c r="J1263" s="50">
        <f t="shared" si="39"/>
        <v>1116.42</v>
      </c>
    </row>
    <row r="1264" spans="1:10" x14ac:dyDescent="0.25">
      <c r="A1264" s="17" t="s">
        <v>513</v>
      </c>
      <c r="B1264" s="17" t="s">
        <v>1641</v>
      </c>
      <c r="C1264" s="17" t="s">
        <v>456</v>
      </c>
      <c r="D1264" s="18">
        <v>2</v>
      </c>
      <c r="E1264" s="19" t="s">
        <v>1645</v>
      </c>
      <c r="F1264" s="21">
        <v>1276.75</v>
      </c>
      <c r="H1264" s="48" t="str">
        <f t="shared" si="38"/>
        <v>SOMIANKA (2)</v>
      </c>
      <c r="I1264" s="48" t="e">
        <f>VLOOKUP(H1264,LGD!$C$2:$F$147,4,FALSE)</f>
        <v>#N/A</v>
      </c>
      <c r="J1264" s="50">
        <f t="shared" si="39"/>
        <v>1276.75</v>
      </c>
    </row>
    <row r="1265" spans="1:10" x14ac:dyDescent="0.25">
      <c r="A1265" s="17" t="s">
        <v>513</v>
      </c>
      <c r="B1265" s="17" t="s">
        <v>1641</v>
      </c>
      <c r="C1265" s="17" t="s">
        <v>458</v>
      </c>
      <c r="D1265" s="18">
        <v>3</v>
      </c>
      <c r="E1265" s="19" t="s">
        <v>1646</v>
      </c>
      <c r="F1265" s="21">
        <v>1885.29</v>
      </c>
      <c r="H1265" s="48" t="str">
        <f t="shared" si="38"/>
        <v>WYSZKÓW (3)</v>
      </c>
      <c r="I1265" s="48" t="e">
        <f>VLOOKUP(H1265,LGD!$C$2:$F$147,4,FALSE)</f>
        <v>#N/A</v>
      </c>
      <c r="J1265" s="50">
        <f t="shared" si="39"/>
        <v>1885.29</v>
      </c>
    </row>
    <row r="1266" spans="1:10" x14ac:dyDescent="0.25">
      <c r="A1266" s="17" t="s">
        <v>513</v>
      </c>
      <c r="B1266" s="17" t="s">
        <v>1641</v>
      </c>
      <c r="C1266" s="17" t="s">
        <v>460</v>
      </c>
      <c r="D1266" s="18">
        <v>2</v>
      </c>
      <c r="E1266" s="19" t="s">
        <v>1647</v>
      </c>
      <c r="F1266" s="21">
        <v>1312.87</v>
      </c>
      <c r="H1266" s="48" t="str">
        <f t="shared" si="38"/>
        <v>ZABRODZIE (2)</v>
      </c>
      <c r="I1266" s="48" t="e">
        <f>VLOOKUP(H1266,LGD!$C$2:$F$147,4,FALSE)</f>
        <v>#N/A</v>
      </c>
      <c r="J1266" s="50">
        <f t="shared" si="39"/>
        <v>1312.87</v>
      </c>
    </row>
    <row r="1267" spans="1:10" x14ac:dyDescent="0.25">
      <c r="A1267" s="17" t="s">
        <v>513</v>
      </c>
      <c r="B1267" s="17" t="s">
        <v>1648</v>
      </c>
      <c r="C1267" s="17" t="s">
        <v>452</v>
      </c>
      <c r="D1267" s="18">
        <v>2</v>
      </c>
      <c r="E1267" s="19" t="s">
        <v>1649</v>
      </c>
      <c r="F1267" s="21">
        <v>564.1</v>
      </c>
      <c r="H1267" s="48" t="str">
        <f t="shared" si="38"/>
        <v>KAZANÓW (2)</v>
      </c>
      <c r="I1267" s="48" t="e">
        <f>VLOOKUP(H1267,LGD!$C$2:$F$147,4,FALSE)</f>
        <v>#N/A</v>
      </c>
      <c r="J1267" s="50">
        <f t="shared" si="39"/>
        <v>564.1</v>
      </c>
    </row>
    <row r="1268" spans="1:10" x14ac:dyDescent="0.25">
      <c r="A1268" s="17" t="s">
        <v>513</v>
      </c>
      <c r="B1268" s="17" t="s">
        <v>1648</v>
      </c>
      <c r="C1268" s="17" t="s">
        <v>451</v>
      </c>
      <c r="D1268" s="18">
        <v>2</v>
      </c>
      <c r="E1268" s="19" t="s">
        <v>1650</v>
      </c>
      <c r="F1268" s="21">
        <v>1014.49</v>
      </c>
      <c r="H1268" s="48" t="str">
        <f t="shared" si="38"/>
        <v>POLICZNA (2)</v>
      </c>
      <c r="I1268" s="48" t="e">
        <f>VLOOKUP(H1268,LGD!$C$2:$F$147,4,FALSE)</f>
        <v>#N/A</v>
      </c>
      <c r="J1268" s="50">
        <f t="shared" si="39"/>
        <v>1014.49</v>
      </c>
    </row>
    <row r="1269" spans="1:10" x14ac:dyDescent="0.25">
      <c r="A1269" s="17" t="s">
        <v>513</v>
      </c>
      <c r="B1269" s="17" t="s">
        <v>1648</v>
      </c>
      <c r="C1269" s="17" t="s">
        <v>454</v>
      </c>
      <c r="D1269" s="18">
        <v>2</v>
      </c>
      <c r="E1269" s="19" t="s">
        <v>1651</v>
      </c>
      <c r="F1269" s="21">
        <v>840.77</v>
      </c>
      <c r="H1269" s="48" t="str">
        <f t="shared" si="38"/>
        <v>PRZYŁĘK (2)</v>
      </c>
      <c r="I1269" s="48" t="e">
        <f>VLOOKUP(H1269,LGD!$C$2:$F$147,4,FALSE)</f>
        <v>#N/A</v>
      </c>
      <c r="J1269" s="50">
        <f t="shared" si="39"/>
        <v>840.77</v>
      </c>
    </row>
    <row r="1270" spans="1:10" x14ac:dyDescent="0.25">
      <c r="A1270" s="17" t="s">
        <v>513</v>
      </c>
      <c r="B1270" s="17" t="s">
        <v>1648</v>
      </c>
      <c r="C1270" s="17" t="s">
        <v>456</v>
      </c>
      <c r="D1270" s="18">
        <v>2</v>
      </c>
      <c r="E1270" s="19" t="s">
        <v>1652</v>
      </c>
      <c r="F1270" s="21">
        <v>601.41999999999996</v>
      </c>
      <c r="H1270" s="48" t="str">
        <f t="shared" si="38"/>
        <v>TCZÓW (2)</v>
      </c>
      <c r="I1270" s="48" t="e">
        <f>VLOOKUP(H1270,LGD!$C$2:$F$147,4,FALSE)</f>
        <v>#N/A</v>
      </c>
      <c r="J1270" s="50">
        <f t="shared" si="39"/>
        <v>601.41999999999996</v>
      </c>
    </row>
    <row r="1271" spans="1:10" x14ac:dyDescent="0.25">
      <c r="A1271" s="17" t="s">
        <v>513</v>
      </c>
      <c r="B1271" s="17" t="s">
        <v>1648</v>
      </c>
      <c r="C1271" s="17" t="s">
        <v>458</v>
      </c>
      <c r="D1271" s="18">
        <v>3</v>
      </c>
      <c r="E1271" s="19" t="s">
        <v>1653</v>
      </c>
      <c r="F1271" s="21">
        <v>1376.97</v>
      </c>
      <c r="H1271" s="48" t="str">
        <f t="shared" si="38"/>
        <v>ZWOLEŃ (3)</v>
      </c>
      <c r="I1271" s="48" t="e">
        <f>VLOOKUP(H1271,LGD!$C$2:$F$147,4,FALSE)</f>
        <v>#N/A</v>
      </c>
      <c r="J1271" s="50">
        <f t="shared" si="39"/>
        <v>1376.97</v>
      </c>
    </row>
    <row r="1272" spans="1:10" x14ac:dyDescent="0.25">
      <c r="A1272" s="17" t="s">
        <v>513</v>
      </c>
      <c r="B1272" s="17" t="s">
        <v>1654</v>
      </c>
      <c r="C1272" s="17" t="s">
        <v>452</v>
      </c>
      <c r="D1272" s="18">
        <v>3</v>
      </c>
      <c r="E1272" s="19" t="s">
        <v>1655</v>
      </c>
      <c r="F1272" s="21">
        <v>1343.45</v>
      </c>
      <c r="H1272" s="48" t="str">
        <f t="shared" si="38"/>
        <v>BIEŻUŃ (3)</v>
      </c>
      <c r="I1272" s="48" t="e">
        <f>VLOOKUP(H1272,LGD!$C$2:$F$147,4,FALSE)</f>
        <v>#N/A</v>
      </c>
      <c r="J1272" s="50">
        <f t="shared" si="39"/>
        <v>1343.45</v>
      </c>
    </row>
    <row r="1273" spans="1:10" x14ac:dyDescent="0.25">
      <c r="A1273" s="17" t="s">
        <v>513</v>
      </c>
      <c r="B1273" s="17" t="s">
        <v>1654</v>
      </c>
      <c r="C1273" s="17" t="s">
        <v>451</v>
      </c>
      <c r="D1273" s="18">
        <v>2</v>
      </c>
      <c r="E1273" s="19" t="s">
        <v>1656</v>
      </c>
      <c r="F1273" s="21">
        <v>1565.93</v>
      </c>
      <c r="H1273" s="48" t="str">
        <f t="shared" si="38"/>
        <v>KUCZBORK-OSADA (2)</v>
      </c>
      <c r="I1273" s="48" t="e">
        <f>VLOOKUP(H1273,LGD!$C$2:$F$147,4,FALSE)</f>
        <v>#N/A</v>
      </c>
      <c r="J1273" s="50">
        <f t="shared" si="39"/>
        <v>1565.93</v>
      </c>
    </row>
    <row r="1274" spans="1:10" x14ac:dyDescent="0.25">
      <c r="A1274" s="17" t="s">
        <v>513</v>
      </c>
      <c r="B1274" s="17" t="s">
        <v>1654</v>
      </c>
      <c r="C1274" s="17" t="s">
        <v>454</v>
      </c>
      <c r="D1274" s="18">
        <v>3</v>
      </c>
      <c r="E1274" s="19" t="s">
        <v>1657</v>
      </c>
      <c r="F1274" s="21">
        <v>862.28</v>
      </c>
      <c r="H1274" s="48" t="str">
        <f t="shared" si="38"/>
        <v>LUBOWIDZ (3)</v>
      </c>
      <c r="I1274" s="48" t="e">
        <f>VLOOKUP(H1274,LGD!$C$2:$F$147,4,FALSE)</f>
        <v>#N/A</v>
      </c>
      <c r="J1274" s="50">
        <f t="shared" si="39"/>
        <v>862.28</v>
      </c>
    </row>
    <row r="1275" spans="1:10" x14ac:dyDescent="0.25">
      <c r="A1275" s="17" t="s">
        <v>513</v>
      </c>
      <c r="B1275" s="17" t="s">
        <v>1654</v>
      </c>
      <c r="C1275" s="17" t="s">
        <v>456</v>
      </c>
      <c r="D1275" s="18">
        <v>2</v>
      </c>
      <c r="E1275" s="19" t="s">
        <v>1658</v>
      </c>
      <c r="F1275" s="21">
        <v>686.45</v>
      </c>
      <c r="H1275" s="48" t="str">
        <f t="shared" si="38"/>
        <v>LUTOCIN (2)</v>
      </c>
      <c r="I1275" s="48" t="e">
        <f>VLOOKUP(H1275,LGD!$C$2:$F$147,4,FALSE)</f>
        <v>#N/A</v>
      </c>
      <c r="J1275" s="50">
        <f t="shared" si="39"/>
        <v>686.45</v>
      </c>
    </row>
    <row r="1276" spans="1:10" x14ac:dyDescent="0.25">
      <c r="A1276" s="17" t="s">
        <v>513</v>
      </c>
      <c r="B1276" s="17" t="s">
        <v>1654</v>
      </c>
      <c r="C1276" s="17" t="s">
        <v>458</v>
      </c>
      <c r="D1276" s="18">
        <v>2</v>
      </c>
      <c r="E1276" s="19" t="s">
        <v>1659</v>
      </c>
      <c r="F1276" s="21">
        <v>735.87</v>
      </c>
      <c r="H1276" s="48" t="str">
        <f t="shared" si="38"/>
        <v>SIEMIĄTKOWO (2)</v>
      </c>
      <c r="I1276" s="48" t="e">
        <f>VLOOKUP(H1276,LGD!$C$2:$F$147,4,FALSE)</f>
        <v>#N/A</v>
      </c>
      <c r="J1276" s="50">
        <f t="shared" si="39"/>
        <v>735.87</v>
      </c>
    </row>
    <row r="1277" spans="1:10" x14ac:dyDescent="0.25">
      <c r="A1277" s="17" t="s">
        <v>513</v>
      </c>
      <c r="B1277" s="17" t="s">
        <v>1654</v>
      </c>
      <c r="C1277" s="17" t="s">
        <v>460</v>
      </c>
      <c r="D1277" s="18">
        <v>3</v>
      </c>
      <c r="E1277" s="19" t="s">
        <v>1660</v>
      </c>
      <c r="F1277" s="21">
        <v>1448.08</v>
      </c>
      <c r="H1277" s="48" t="str">
        <f t="shared" si="38"/>
        <v>ŻUROMIN (3)</v>
      </c>
      <c r="I1277" s="48" t="e">
        <f>VLOOKUP(H1277,LGD!$C$2:$F$147,4,FALSE)</f>
        <v>#N/A</v>
      </c>
      <c r="J1277" s="50">
        <f t="shared" si="39"/>
        <v>1448.08</v>
      </c>
    </row>
    <row r="1278" spans="1:10" x14ac:dyDescent="0.25">
      <c r="A1278" s="17" t="s">
        <v>513</v>
      </c>
      <c r="B1278" s="17" t="s">
        <v>1661</v>
      </c>
      <c r="C1278" s="17" t="s">
        <v>452</v>
      </c>
      <c r="D1278" s="18">
        <v>1</v>
      </c>
      <c r="E1278" s="19" t="s">
        <v>1662</v>
      </c>
      <c r="F1278" s="21">
        <v>1773.62</v>
      </c>
      <c r="H1278" s="48" t="str">
        <f t="shared" si="38"/>
        <v>ŻYRARDÓW (1)</v>
      </c>
      <c r="I1278" s="48" t="e">
        <f>VLOOKUP(H1278,LGD!$C$2:$F$147,4,FALSE)</f>
        <v>#N/A</v>
      </c>
      <c r="J1278" s="50">
        <f t="shared" si="39"/>
        <v>1773.62</v>
      </c>
    </row>
    <row r="1279" spans="1:10" x14ac:dyDescent="0.25">
      <c r="A1279" s="17" t="s">
        <v>513</v>
      </c>
      <c r="B1279" s="17" t="s">
        <v>1661</v>
      </c>
      <c r="C1279" s="17" t="s">
        <v>451</v>
      </c>
      <c r="D1279" s="18">
        <v>3</v>
      </c>
      <c r="E1279" s="19" t="s">
        <v>1663</v>
      </c>
      <c r="F1279" s="21">
        <v>2899.58</v>
      </c>
      <c r="H1279" s="48" t="str">
        <f t="shared" si="38"/>
        <v>MSZCZONÓW (3)</v>
      </c>
      <c r="I1279" s="48" t="e">
        <f>VLOOKUP(H1279,LGD!$C$2:$F$147,4,FALSE)</f>
        <v>#N/A</v>
      </c>
      <c r="J1279" s="50">
        <f t="shared" si="39"/>
        <v>2899.58</v>
      </c>
    </row>
    <row r="1280" spans="1:10" x14ac:dyDescent="0.25">
      <c r="A1280" s="17" t="s">
        <v>513</v>
      </c>
      <c r="B1280" s="17" t="s">
        <v>1661</v>
      </c>
      <c r="C1280" s="17" t="s">
        <v>454</v>
      </c>
      <c r="D1280" s="18">
        <v>2</v>
      </c>
      <c r="E1280" s="19" t="s">
        <v>1664</v>
      </c>
      <c r="F1280" s="21">
        <v>1345.57</v>
      </c>
      <c r="H1280" s="48" t="str">
        <f t="shared" si="38"/>
        <v>PUSZCZA MARIAŃSKA (2)</v>
      </c>
      <c r="I1280" s="48" t="e">
        <f>VLOOKUP(H1280,LGD!$C$2:$F$147,4,FALSE)</f>
        <v>#N/A</v>
      </c>
      <c r="J1280" s="50">
        <f t="shared" si="39"/>
        <v>1345.57</v>
      </c>
    </row>
    <row r="1281" spans="1:10" x14ac:dyDescent="0.25">
      <c r="A1281" s="17" t="s">
        <v>513</v>
      </c>
      <c r="B1281" s="17" t="s">
        <v>1661</v>
      </c>
      <c r="C1281" s="17" t="s">
        <v>456</v>
      </c>
      <c r="D1281" s="18">
        <v>2</v>
      </c>
      <c r="E1281" s="19" t="s">
        <v>1665</v>
      </c>
      <c r="F1281" s="21">
        <v>2661.87</v>
      </c>
      <c r="H1281" s="48" t="str">
        <f t="shared" si="38"/>
        <v>RADZIEJOWICE (2)</v>
      </c>
      <c r="I1281" s="48" t="e">
        <f>VLOOKUP(H1281,LGD!$C$2:$F$147,4,FALSE)</f>
        <v>#N/A</v>
      </c>
      <c r="J1281" s="50">
        <f t="shared" si="39"/>
        <v>2661.87</v>
      </c>
    </row>
    <row r="1282" spans="1:10" x14ac:dyDescent="0.25">
      <c r="A1282" s="17" t="s">
        <v>513</v>
      </c>
      <c r="B1282" s="17" t="s">
        <v>1661</v>
      </c>
      <c r="C1282" s="17" t="s">
        <v>458</v>
      </c>
      <c r="D1282" s="18">
        <v>2</v>
      </c>
      <c r="E1282" s="19" t="s">
        <v>1666</v>
      </c>
      <c r="F1282" s="21">
        <v>1359.24</v>
      </c>
      <c r="H1282" s="48" t="str">
        <f t="shared" si="38"/>
        <v>WISKITKI (2)</v>
      </c>
      <c r="I1282" s="48" t="e">
        <f>VLOOKUP(H1282,LGD!$C$2:$F$147,4,FALSE)</f>
        <v>#N/A</v>
      </c>
      <c r="J1282" s="50">
        <f t="shared" si="39"/>
        <v>1359.24</v>
      </c>
    </row>
    <row r="1283" spans="1:10" x14ac:dyDescent="0.25">
      <c r="A1283" s="17" t="s">
        <v>513</v>
      </c>
      <c r="B1283" s="17" t="s">
        <v>628</v>
      </c>
      <c r="C1283" s="17" t="s">
        <v>452</v>
      </c>
      <c r="D1283" s="18">
        <v>1</v>
      </c>
      <c r="E1283" s="19" t="s">
        <v>1667</v>
      </c>
      <c r="F1283" s="21">
        <v>2413.61</v>
      </c>
      <c r="H1283" s="48" t="str">
        <f t="shared" si="38"/>
        <v>Ostrołęka (1)</v>
      </c>
      <c r="I1283" s="48" t="e">
        <f>VLOOKUP(H1283,LGD!$C$2:$F$147,4,FALSE)</f>
        <v>#N/A</v>
      </c>
      <c r="J1283" s="50">
        <f t="shared" si="39"/>
        <v>2413.61</v>
      </c>
    </row>
    <row r="1284" spans="1:10" x14ac:dyDescent="0.25">
      <c r="A1284" s="17" t="s">
        <v>513</v>
      </c>
      <c r="B1284" s="17" t="s">
        <v>629</v>
      </c>
      <c r="C1284" s="17" t="s">
        <v>452</v>
      </c>
      <c r="D1284" s="18">
        <v>1</v>
      </c>
      <c r="E1284" s="19" t="s">
        <v>1668</v>
      </c>
      <c r="F1284" s="21">
        <v>3724.08</v>
      </c>
      <c r="H1284" s="48" t="str">
        <f t="shared" si="38"/>
        <v>Płock (1)</v>
      </c>
      <c r="I1284" s="48" t="e">
        <f>VLOOKUP(H1284,LGD!$C$2:$F$147,4,FALSE)</f>
        <v>#N/A</v>
      </c>
      <c r="J1284" s="50">
        <f t="shared" si="39"/>
        <v>3724.08</v>
      </c>
    </row>
    <row r="1285" spans="1:10" x14ac:dyDescent="0.25">
      <c r="A1285" s="17" t="s">
        <v>513</v>
      </c>
      <c r="B1285" s="17" t="s">
        <v>766</v>
      </c>
      <c r="C1285" s="17" t="s">
        <v>452</v>
      </c>
      <c r="D1285" s="18">
        <v>1</v>
      </c>
      <c r="E1285" s="19" t="s">
        <v>1669</v>
      </c>
      <c r="F1285" s="21">
        <v>1732.94</v>
      </c>
      <c r="H1285" s="48" t="str">
        <f t="shared" si="38"/>
        <v>Radom (1)</v>
      </c>
      <c r="I1285" s="48" t="e">
        <f>VLOOKUP(H1285,LGD!$C$2:$F$147,4,FALSE)</f>
        <v>#N/A</v>
      </c>
      <c r="J1285" s="50">
        <f t="shared" si="39"/>
        <v>1732.94</v>
      </c>
    </row>
    <row r="1286" spans="1:10" x14ac:dyDescent="0.25">
      <c r="A1286" s="17" t="s">
        <v>513</v>
      </c>
      <c r="B1286" s="17" t="s">
        <v>631</v>
      </c>
      <c r="C1286" s="17" t="s">
        <v>452</v>
      </c>
      <c r="D1286" s="18">
        <v>1</v>
      </c>
      <c r="E1286" s="19" t="s">
        <v>1670</v>
      </c>
      <c r="F1286" s="21">
        <v>1997.79</v>
      </c>
      <c r="H1286" s="48" t="str">
        <f t="shared" si="38"/>
        <v>Siedlce (1)</v>
      </c>
      <c r="I1286" s="48" t="e">
        <f>VLOOKUP(H1286,LGD!$C$2:$F$147,4,FALSE)</f>
        <v>#N/A</v>
      </c>
      <c r="J1286" s="50">
        <f t="shared" si="39"/>
        <v>1997.79</v>
      </c>
    </row>
    <row r="1287" spans="1:10" x14ac:dyDescent="0.25">
      <c r="A1287" s="17" t="s">
        <v>513</v>
      </c>
      <c r="B1287" s="17" t="s">
        <v>633</v>
      </c>
      <c r="C1287" s="17" t="s">
        <v>452</v>
      </c>
      <c r="D1287" s="18">
        <v>1</v>
      </c>
      <c r="E1287" s="19" t="s">
        <v>1671</v>
      </c>
      <c r="F1287" s="21">
        <v>4073.38</v>
      </c>
      <c r="H1287" s="48" t="str">
        <f t="shared" si="38"/>
        <v>m. st. Warszawa (1)</v>
      </c>
      <c r="I1287" s="48" t="e">
        <f>VLOOKUP(H1287,LGD!$C$2:$F$147,4,FALSE)</f>
        <v>#N/A</v>
      </c>
      <c r="J1287" s="50">
        <f t="shared" si="39"/>
        <v>4073.38</v>
      </c>
    </row>
    <row r="1288" spans="1:10" x14ac:dyDescent="0.25">
      <c r="A1288" s="17" t="s">
        <v>550</v>
      </c>
      <c r="B1288" s="17" t="s">
        <v>452</v>
      </c>
      <c r="C1288" s="17" t="s">
        <v>452</v>
      </c>
      <c r="D1288" s="18">
        <v>1</v>
      </c>
      <c r="E1288" s="19" t="s">
        <v>1672</v>
      </c>
      <c r="F1288" s="21">
        <v>1669.13</v>
      </c>
      <c r="H1288" s="48" t="str">
        <f t="shared" ref="H1288:H1351" si="40">CONCATENATE(E1288," (",D1288,")")</f>
        <v>BRZEG (1)</v>
      </c>
      <c r="I1288" s="48" t="e">
        <f>VLOOKUP(H1288,LGD!$C$2:$F$147,4,FALSE)</f>
        <v>#N/A</v>
      </c>
      <c r="J1288" s="50">
        <f t="shared" ref="J1288:J1351" si="41">F1288</f>
        <v>1669.13</v>
      </c>
    </row>
    <row r="1289" spans="1:10" x14ac:dyDescent="0.25">
      <c r="A1289" s="17" t="s">
        <v>550</v>
      </c>
      <c r="B1289" s="17" t="s">
        <v>452</v>
      </c>
      <c r="C1289" s="17" t="s">
        <v>451</v>
      </c>
      <c r="D1289" s="18">
        <v>2</v>
      </c>
      <c r="E1289" s="19" t="s">
        <v>1673</v>
      </c>
      <c r="F1289" s="21">
        <v>3004.89</v>
      </c>
      <c r="H1289" s="48" t="str">
        <f t="shared" si="40"/>
        <v>SKARBIMIERZ (2)</v>
      </c>
      <c r="I1289" s="48" t="e">
        <f>VLOOKUP(H1289,LGD!$C$2:$F$147,4,FALSE)</f>
        <v>#N/A</v>
      </c>
      <c r="J1289" s="50">
        <f t="shared" si="41"/>
        <v>3004.89</v>
      </c>
    </row>
    <row r="1290" spans="1:10" x14ac:dyDescent="0.25">
      <c r="A1290" s="17" t="s">
        <v>550</v>
      </c>
      <c r="B1290" s="17" t="s">
        <v>452</v>
      </c>
      <c r="C1290" s="17" t="s">
        <v>454</v>
      </c>
      <c r="D1290" s="18">
        <v>3</v>
      </c>
      <c r="E1290" s="19" t="s">
        <v>1674</v>
      </c>
      <c r="F1290" s="21">
        <v>1619</v>
      </c>
      <c r="H1290" s="48" t="str">
        <f t="shared" si="40"/>
        <v>GRODKÓW (3)</v>
      </c>
      <c r="I1290" s="48" t="e">
        <f>VLOOKUP(H1290,LGD!$C$2:$F$147,4,FALSE)</f>
        <v>#N/A</v>
      </c>
      <c r="J1290" s="50">
        <f t="shared" si="41"/>
        <v>1619</v>
      </c>
    </row>
    <row r="1291" spans="1:10" x14ac:dyDescent="0.25">
      <c r="A1291" s="17" t="s">
        <v>550</v>
      </c>
      <c r="B1291" s="17" t="s">
        <v>452</v>
      </c>
      <c r="C1291" s="17" t="s">
        <v>456</v>
      </c>
      <c r="D1291" s="18">
        <v>3</v>
      </c>
      <c r="E1291" s="19" t="s">
        <v>1675</v>
      </c>
      <c r="F1291" s="21">
        <v>1488.08</v>
      </c>
      <c r="H1291" s="48" t="str">
        <f t="shared" si="40"/>
        <v>LEWIN BRZESKI (3)</v>
      </c>
      <c r="I1291" s="48" t="e">
        <f>VLOOKUP(H1291,LGD!$C$2:$F$147,4,FALSE)</f>
        <v>#N/A</v>
      </c>
      <c r="J1291" s="50">
        <f t="shared" si="41"/>
        <v>1488.08</v>
      </c>
    </row>
    <row r="1292" spans="1:10" x14ac:dyDescent="0.25">
      <c r="A1292" s="17" t="s">
        <v>550</v>
      </c>
      <c r="B1292" s="17" t="s">
        <v>452</v>
      </c>
      <c r="C1292" s="17" t="s">
        <v>458</v>
      </c>
      <c r="D1292" s="18">
        <v>2</v>
      </c>
      <c r="E1292" s="19" t="s">
        <v>1676</v>
      </c>
      <c r="F1292" s="21">
        <v>1526.66</v>
      </c>
      <c r="H1292" s="48" t="str">
        <f t="shared" si="40"/>
        <v>LUBSZA (2)</v>
      </c>
      <c r="I1292" s="48" t="e">
        <f>VLOOKUP(H1292,LGD!$C$2:$F$147,4,FALSE)</f>
        <v>#N/A</v>
      </c>
      <c r="J1292" s="50">
        <f t="shared" si="41"/>
        <v>1526.66</v>
      </c>
    </row>
    <row r="1293" spans="1:10" x14ac:dyDescent="0.25">
      <c r="A1293" s="17" t="s">
        <v>550</v>
      </c>
      <c r="B1293" s="17" t="s">
        <v>452</v>
      </c>
      <c r="C1293" s="17" t="s">
        <v>460</v>
      </c>
      <c r="D1293" s="18">
        <v>2</v>
      </c>
      <c r="E1293" s="19" t="s">
        <v>1434</v>
      </c>
      <c r="F1293" s="21">
        <v>1724.46</v>
      </c>
      <c r="H1293" s="48" t="str">
        <f t="shared" si="40"/>
        <v>OLSZANKA (2)</v>
      </c>
      <c r="I1293" s="48" t="e">
        <f>VLOOKUP(H1293,LGD!$C$2:$F$147,4,FALSE)</f>
        <v>#N/A</v>
      </c>
      <c r="J1293" s="50">
        <f t="shared" si="41"/>
        <v>1724.46</v>
      </c>
    </row>
    <row r="1294" spans="1:10" x14ac:dyDescent="0.25">
      <c r="A1294" s="17" t="s">
        <v>550</v>
      </c>
      <c r="B1294" s="17" t="s">
        <v>451</v>
      </c>
      <c r="C1294" s="17" t="s">
        <v>452</v>
      </c>
      <c r="D1294" s="18">
        <v>3</v>
      </c>
      <c r="E1294" s="19" t="s">
        <v>1677</v>
      </c>
      <c r="F1294" s="21">
        <v>1477.2</v>
      </c>
      <c r="H1294" s="48" t="str">
        <f t="shared" si="40"/>
        <v>BABORÓW (3)</v>
      </c>
      <c r="I1294" s="48" t="e">
        <f>VLOOKUP(H1294,LGD!$C$2:$F$147,4,FALSE)</f>
        <v>#N/A</v>
      </c>
      <c r="J1294" s="50">
        <f t="shared" si="41"/>
        <v>1477.2</v>
      </c>
    </row>
    <row r="1295" spans="1:10" x14ac:dyDescent="0.25">
      <c r="A1295" s="17" t="s">
        <v>550</v>
      </c>
      <c r="B1295" s="17" t="s">
        <v>451</v>
      </c>
      <c r="C1295" s="17" t="s">
        <v>451</v>
      </c>
      <c r="D1295" s="18">
        <v>2</v>
      </c>
      <c r="E1295" s="19" t="s">
        <v>1678</v>
      </c>
      <c r="F1295" s="21">
        <v>1328.72</v>
      </c>
      <c r="H1295" s="48" t="str">
        <f t="shared" si="40"/>
        <v>BRANICE (2)</v>
      </c>
      <c r="I1295" s="48" t="e">
        <f>VLOOKUP(H1295,LGD!$C$2:$F$147,4,FALSE)</f>
        <v>#N/A</v>
      </c>
      <c r="J1295" s="50">
        <f t="shared" si="41"/>
        <v>1328.72</v>
      </c>
    </row>
    <row r="1296" spans="1:10" x14ac:dyDescent="0.25">
      <c r="A1296" s="17" t="s">
        <v>550</v>
      </c>
      <c r="B1296" s="17" t="s">
        <v>451</v>
      </c>
      <c r="C1296" s="17" t="s">
        <v>454</v>
      </c>
      <c r="D1296" s="18">
        <v>3</v>
      </c>
      <c r="E1296" s="19" t="s">
        <v>1679</v>
      </c>
      <c r="F1296" s="21">
        <v>1674.05</v>
      </c>
      <c r="H1296" s="48" t="str">
        <f t="shared" si="40"/>
        <v>GŁUBCZYCE (3)</v>
      </c>
      <c r="I1296" s="48" t="e">
        <f>VLOOKUP(H1296,LGD!$C$2:$F$147,4,FALSE)</f>
        <v>#N/A</v>
      </c>
      <c r="J1296" s="50">
        <f t="shared" si="41"/>
        <v>1674.05</v>
      </c>
    </row>
    <row r="1297" spans="1:10" x14ac:dyDescent="0.25">
      <c r="A1297" s="17" t="s">
        <v>550</v>
      </c>
      <c r="B1297" s="17" t="s">
        <v>451</v>
      </c>
      <c r="C1297" s="17" t="s">
        <v>456</v>
      </c>
      <c r="D1297" s="18">
        <v>3</v>
      </c>
      <c r="E1297" s="19" t="s">
        <v>1680</v>
      </c>
      <c r="F1297" s="21">
        <v>1389.82</v>
      </c>
      <c r="H1297" s="48" t="str">
        <f t="shared" si="40"/>
        <v>KIETRZ (3)</v>
      </c>
      <c r="I1297" s="48" t="e">
        <f>VLOOKUP(H1297,LGD!$C$2:$F$147,4,FALSE)</f>
        <v>#N/A</v>
      </c>
      <c r="J1297" s="50">
        <f t="shared" si="41"/>
        <v>1389.82</v>
      </c>
    </row>
    <row r="1298" spans="1:10" x14ac:dyDescent="0.25">
      <c r="A1298" s="17" t="s">
        <v>550</v>
      </c>
      <c r="B1298" s="17" t="s">
        <v>454</v>
      </c>
      <c r="C1298" s="17" t="s">
        <v>452</v>
      </c>
      <c r="D1298" s="18">
        <v>1</v>
      </c>
      <c r="E1298" s="19" t="s">
        <v>1681</v>
      </c>
      <c r="F1298" s="21">
        <v>2561.31</v>
      </c>
      <c r="H1298" s="48" t="str">
        <f t="shared" si="40"/>
        <v>KĘDZIERZYN-KOŹLE (1)</v>
      </c>
      <c r="I1298" s="48" t="e">
        <f>VLOOKUP(H1298,LGD!$C$2:$F$147,4,FALSE)</f>
        <v>#N/A</v>
      </c>
      <c r="J1298" s="50">
        <f t="shared" si="41"/>
        <v>2561.31</v>
      </c>
    </row>
    <row r="1299" spans="1:10" x14ac:dyDescent="0.25">
      <c r="A1299" s="17" t="s">
        <v>550</v>
      </c>
      <c r="B1299" s="17" t="s">
        <v>454</v>
      </c>
      <c r="C1299" s="17" t="s">
        <v>451</v>
      </c>
      <c r="D1299" s="18">
        <v>2</v>
      </c>
      <c r="E1299" s="19" t="s">
        <v>1682</v>
      </c>
      <c r="F1299" s="21">
        <v>1927.99</v>
      </c>
      <c r="H1299" s="48" t="str">
        <f t="shared" si="40"/>
        <v>BIERAWA (2)</v>
      </c>
      <c r="I1299" s="48" t="e">
        <f>VLOOKUP(H1299,LGD!$C$2:$F$147,4,FALSE)</f>
        <v>#N/A</v>
      </c>
      <c r="J1299" s="50">
        <f t="shared" si="41"/>
        <v>1927.99</v>
      </c>
    </row>
    <row r="1300" spans="1:10" x14ac:dyDescent="0.25">
      <c r="A1300" s="17" t="s">
        <v>550</v>
      </c>
      <c r="B1300" s="17" t="s">
        <v>454</v>
      </c>
      <c r="C1300" s="17" t="s">
        <v>454</v>
      </c>
      <c r="D1300" s="18">
        <v>2</v>
      </c>
      <c r="E1300" s="19" t="s">
        <v>1683</v>
      </c>
      <c r="F1300" s="21">
        <v>1311.13</v>
      </c>
      <c r="H1300" s="48" t="str">
        <f t="shared" si="40"/>
        <v>CISEK (2)</v>
      </c>
      <c r="I1300" s="48" t="e">
        <f>VLOOKUP(H1300,LGD!$C$2:$F$147,4,FALSE)</f>
        <v>#N/A</v>
      </c>
      <c r="J1300" s="50">
        <f t="shared" si="41"/>
        <v>1311.13</v>
      </c>
    </row>
    <row r="1301" spans="1:10" x14ac:dyDescent="0.25">
      <c r="A1301" s="17" t="s">
        <v>550</v>
      </c>
      <c r="B1301" s="17" t="s">
        <v>454</v>
      </c>
      <c r="C1301" s="17" t="s">
        <v>456</v>
      </c>
      <c r="D1301" s="18">
        <v>2</v>
      </c>
      <c r="E1301" s="19" t="s">
        <v>1684</v>
      </c>
      <c r="F1301" s="21">
        <v>1379.97</v>
      </c>
      <c r="H1301" s="48" t="str">
        <f t="shared" si="40"/>
        <v>PAWŁOWICZKI (2)</v>
      </c>
      <c r="I1301" s="48" t="e">
        <f>VLOOKUP(H1301,LGD!$C$2:$F$147,4,FALSE)</f>
        <v>#N/A</v>
      </c>
      <c r="J1301" s="50">
        <f t="shared" si="41"/>
        <v>1379.97</v>
      </c>
    </row>
    <row r="1302" spans="1:10" x14ac:dyDescent="0.25">
      <c r="A1302" s="17" t="s">
        <v>550</v>
      </c>
      <c r="B1302" s="17" t="s">
        <v>454</v>
      </c>
      <c r="C1302" s="17" t="s">
        <v>458</v>
      </c>
      <c r="D1302" s="18">
        <v>2</v>
      </c>
      <c r="E1302" s="19" t="s">
        <v>1685</v>
      </c>
      <c r="F1302" s="21">
        <v>2181.0500000000002</v>
      </c>
      <c r="H1302" s="48" t="str">
        <f t="shared" si="40"/>
        <v>POLSKA CEREKIEW (2)</v>
      </c>
      <c r="I1302" s="48" t="e">
        <f>VLOOKUP(H1302,LGD!$C$2:$F$147,4,FALSE)</f>
        <v>#N/A</v>
      </c>
      <c r="J1302" s="50">
        <f t="shared" si="41"/>
        <v>2181.0500000000002</v>
      </c>
    </row>
    <row r="1303" spans="1:10" x14ac:dyDescent="0.25">
      <c r="A1303" s="17" t="s">
        <v>550</v>
      </c>
      <c r="B1303" s="17" t="s">
        <v>454</v>
      </c>
      <c r="C1303" s="17" t="s">
        <v>460</v>
      </c>
      <c r="D1303" s="18">
        <v>2</v>
      </c>
      <c r="E1303" s="19" t="s">
        <v>1686</v>
      </c>
      <c r="F1303" s="21">
        <v>1499.56</v>
      </c>
      <c r="H1303" s="48" t="str">
        <f t="shared" si="40"/>
        <v>REŃSKA WIEŚ (2)</v>
      </c>
      <c r="I1303" s="48" t="e">
        <f>VLOOKUP(H1303,LGD!$C$2:$F$147,4,FALSE)</f>
        <v>#N/A</v>
      </c>
      <c r="J1303" s="50">
        <f t="shared" si="41"/>
        <v>1499.56</v>
      </c>
    </row>
    <row r="1304" spans="1:10" x14ac:dyDescent="0.25">
      <c r="A1304" s="17" t="s">
        <v>550</v>
      </c>
      <c r="B1304" s="17" t="s">
        <v>456</v>
      </c>
      <c r="C1304" s="17" t="s">
        <v>452</v>
      </c>
      <c r="D1304" s="18">
        <v>3</v>
      </c>
      <c r="E1304" s="19" t="s">
        <v>1687</v>
      </c>
      <c r="F1304" s="21">
        <v>1271.98</v>
      </c>
      <c r="H1304" s="48" t="str">
        <f t="shared" si="40"/>
        <v>BYCZYNA (3)</v>
      </c>
      <c r="I1304" s="48" t="e">
        <f>VLOOKUP(H1304,LGD!$C$2:$F$147,4,FALSE)</f>
        <v>#N/A</v>
      </c>
      <c r="J1304" s="50">
        <f t="shared" si="41"/>
        <v>1271.98</v>
      </c>
    </row>
    <row r="1305" spans="1:10" x14ac:dyDescent="0.25">
      <c r="A1305" s="17" t="s">
        <v>550</v>
      </c>
      <c r="B1305" s="17" t="s">
        <v>456</v>
      </c>
      <c r="C1305" s="17" t="s">
        <v>451</v>
      </c>
      <c r="D1305" s="18">
        <v>3</v>
      </c>
      <c r="E1305" s="19" t="s">
        <v>1688</v>
      </c>
      <c r="F1305" s="21">
        <v>1728.4</v>
      </c>
      <c r="H1305" s="48" t="str">
        <f t="shared" si="40"/>
        <v>KLUCZBORK (3)</v>
      </c>
      <c r="I1305" s="48" t="e">
        <f>VLOOKUP(H1305,LGD!$C$2:$F$147,4,FALSE)</f>
        <v>#N/A</v>
      </c>
      <c r="J1305" s="50">
        <f t="shared" si="41"/>
        <v>1728.4</v>
      </c>
    </row>
    <row r="1306" spans="1:10" x14ac:dyDescent="0.25">
      <c r="A1306" s="17" t="s">
        <v>550</v>
      </c>
      <c r="B1306" s="17" t="s">
        <v>456</v>
      </c>
      <c r="C1306" s="17" t="s">
        <v>454</v>
      </c>
      <c r="D1306" s="18">
        <v>2</v>
      </c>
      <c r="E1306" s="19" t="s">
        <v>1689</v>
      </c>
      <c r="F1306" s="21">
        <v>1019.53</v>
      </c>
      <c r="H1306" s="48" t="str">
        <f t="shared" si="40"/>
        <v>LASOWICE WIELKIE (2)</v>
      </c>
      <c r="I1306" s="48" t="e">
        <f>VLOOKUP(H1306,LGD!$C$2:$F$147,4,FALSE)</f>
        <v>#N/A</v>
      </c>
      <c r="J1306" s="50">
        <f t="shared" si="41"/>
        <v>1019.53</v>
      </c>
    </row>
    <row r="1307" spans="1:10" x14ac:dyDescent="0.25">
      <c r="A1307" s="17" t="s">
        <v>550</v>
      </c>
      <c r="B1307" s="17" t="s">
        <v>456</v>
      </c>
      <c r="C1307" s="17" t="s">
        <v>456</v>
      </c>
      <c r="D1307" s="18">
        <v>3</v>
      </c>
      <c r="E1307" s="19" t="s">
        <v>1690</v>
      </c>
      <c r="F1307" s="21">
        <v>1236.42</v>
      </c>
      <c r="H1307" s="48" t="str">
        <f t="shared" si="40"/>
        <v>WOŁCZYN (3)</v>
      </c>
      <c r="I1307" s="48" t="e">
        <f>VLOOKUP(H1307,LGD!$C$2:$F$147,4,FALSE)</f>
        <v>#N/A</v>
      </c>
      <c r="J1307" s="50">
        <f t="shared" si="41"/>
        <v>1236.42</v>
      </c>
    </row>
    <row r="1308" spans="1:10" x14ac:dyDescent="0.25">
      <c r="A1308" s="17" t="s">
        <v>550</v>
      </c>
      <c r="B1308" s="17" t="s">
        <v>458</v>
      </c>
      <c r="C1308" s="17" t="s">
        <v>452</v>
      </c>
      <c r="D1308" s="18">
        <v>3</v>
      </c>
      <c r="E1308" s="19" t="s">
        <v>1691</v>
      </c>
      <c r="F1308" s="21">
        <v>3228.1</v>
      </c>
      <c r="H1308" s="48" t="str">
        <f t="shared" si="40"/>
        <v>GOGOLIN (3)</v>
      </c>
      <c r="I1308" s="48" t="e">
        <f>VLOOKUP(H1308,LGD!$C$2:$F$147,4,FALSE)</f>
        <v>#N/A</v>
      </c>
      <c r="J1308" s="50">
        <f t="shared" si="41"/>
        <v>3228.1</v>
      </c>
    </row>
    <row r="1309" spans="1:10" x14ac:dyDescent="0.25">
      <c r="A1309" s="17" t="s">
        <v>550</v>
      </c>
      <c r="B1309" s="17" t="s">
        <v>458</v>
      </c>
      <c r="C1309" s="17" t="s">
        <v>451</v>
      </c>
      <c r="D1309" s="18">
        <v>3</v>
      </c>
      <c r="E1309" s="19" t="s">
        <v>1692</v>
      </c>
      <c r="F1309" s="21">
        <v>1857.24</v>
      </c>
      <c r="H1309" s="48" t="str">
        <f t="shared" si="40"/>
        <v>KRAPKOWICE (3)</v>
      </c>
      <c r="I1309" s="48" t="e">
        <f>VLOOKUP(H1309,LGD!$C$2:$F$147,4,FALSE)</f>
        <v>#N/A</v>
      </c>
      <c r="J1309" s="50">
        <f t="shared" si="41"/>
        <v>1857.24</v>
      </c>
    </row>
    <row r="1310" spans="1:10" x14ac:dyDescent="0.25">
      <c r="A1310" s="17" t="s">
        <v>550</v>
      </c>
      <c r="B1310" s="17" t="s">
        <v>458</v>
      </c>
      <c r="C1310" s="17" t="s">
        <v>454</v>
      </c>
      <c r="D1310" s="18">
        <v>2</v>
      </c>
      <c r="E1310" s="19" t="s">
        <v>1693</v>
      </c>
      <c r="F1310" s="21">
        <v>1202.28</v>
      </c>
      <c r="H1310" s="48" t="str">
        <f t="shared" si="40"/>
        <v>STRZELECZKI (2)</v>
      </c>
      <c r="I1310" s="48" t="e">
        <f>VLOOKUP(H1310,LGD!$C$2:$F$147,4,FALSE)</f>
        <v>#N/A</v>
      </c>
      <c r="J1310" s="50">
        <f t="shared" si="41"/>
        <v>1202.28</v>
      </c>
    </row>
    <row r="1311" spans="1:10" x14ac:dyDescent="0.25">
      <c r="A1311" s="17" t="s">
        <v>550</v>
      </c>
      <c r="B1311" s="17" t="s">
        <v>458</v>
      </c>
      <c r="C1311" s="17" t="s">
        <v>456</v>
      </c>
      <c r="D1311" s="18">
        <v>2</v>
      </c>
      <c r="E1311" s="19" t="s">
        <v>1694</v>
      </c>
      <c r="F1311" s="21">
        <v>1230.1300000000001</v>
      </c>
      <c r="H1311" s="48" t="str">
        <f t="shared" si="40"/>
        <v>WALCE (2)</v>
      </c>
      <c r="I1311" s="48" t="e">
        <f>VLOOKUP(H1311,LGD!$C$2:$F$147,4,FALSE)</f>
        <v>#N/A</v>
      </c>
      <c r="J1311" s="50">
        <f t="shared" si="41"/>
        <v>1230.1300000000001</v>
      </c>
    </row>
    <row r="1312" spans="1:10" x14ac:dyDescent="0.25">
      <c r="A1312" s="17" t="s">
        <v>550</v>
      </c>
      <c r="B1312" s="17" t="s">
        <v>458</v>
      </c>
      <c r="C1312" s="17" t="s">
        <v>458</v>
      </c>
      <c r="D1312" s="18">
        <v>3</v>
      </c>
      <c r="E1312" s="19" t="s">
        <v>1695</v>
      </c>
      <c r="F1312" s="21">
        <v>2162.98</v>
      </c>
      <c r="H1312" s="48" t="str">
        <f t="shared" si="40"/>
        <v>ZDZIESZOWICE (3)</v>
      </c>
      <c r="I1312" s="48" t="e">
        <f>VLOOKUP(H1312,LGD!$C$2:$F$147,4,FALSE)</f>
        <v>#N/A</v>
      </c>
      <c r="J1312" s="50">
        <f t="shared" si="41"/>
        <v>2162.98</v>
      </c>
    </row>
    <row r="1313" spans="1:10" x14ac:dyDescent="0.25">
      <c r="A1313" s="17" t="s">
        <v>550</v>
      </c>
      <c r="B1313" s="17" t="s">
        <v>460</v>
      </c>
      <c r="C1313" s="17" t="s">
        <v>452</v>
      </c>
      <c r="D1313" s="18">
        <v>2</v>
      </c>
      <c r="E1313" s="19" t="s">
        <v>1696</v>
      </c>
      <c r="F1313" s="21">
        <v>1351.03</v>
      </c>
      <c r="H1313" s="48" t="str">
        <f t="shared" si="40"/>
        <v>DOMASZOWICE (2)</v>
      </c>
      <c r="I1313" s="48" t="e">
        <f>VLOOKUP(H1313,LGD!$C$2:$F$147,4,FALSE)</f>
        <v>#N/A</v>
      </c>
      <c r="J1313" s="50">
        <f t="shared" si="41"/>
        <v>1351.03</v>
      </c>
    </row>
    <row r="1314" spans="1:10" x14ac:dyDescent="0.25">
      <c r="A1314" s="17" t="s">
        <v>550</v>
      </c>
      <c r="B1314" s="17" t="s">
        <v>460</v>
      </c>
      <c r="C1314" s="17" t="s">
        <v>451</v>
      </c>
      <c r="D1314" s="18">
        <v>3</v>
      </c>
      <c r="E1314" s="19" t="s">
        <v>1697</v>
      </c>
      <c r="F1314" s="21">
        <v>1785.34</v>
      </c>
      <c r="H1314" s="48" t="str">
        <f t="shared" si="40"/>
        <v>NAMYSŁÓW (3)</v>
      </c>
      <c r="I1314" s="48" t="e">
        <f>VLOOKUP(H1314,LGD!$C$2:$F$147,4,FALSE)</f>
        <v>#N/A</v>
      </c>
      <c r="J1314" s="50">
        <f t="shared" si="41"/>
        <v>1785.34</v>
      </c>
    </row>
    <row r="1315" spans="1:10" x14ac:dyDescent="0.25">
      <c r="A1315" s="17" t="s">
        <v>550</v>
      </c>
      <c r="B1315" s="17" t="s">
        <v>460</v>
      </c>
      <c r="C1315" s="17" t="s">
        <v>454</v>
      </c>
      <c r="D1315" s="18">
        <v>2</v>
      </c>
      <c r="E1315" s="19" t="s">
        <v>1698</v>
      </c>
      <c r="F1315" s="21">
        <v>1308.2</v>
      </c>
      <c r="H1315" s="48" t="str">
        <f t="shared" si="40"/>
        <v>POKÓJ (2)</v>
      </c>
      <c r="I1315" s="48" t="e">
        <f>VLOOKUP(H1315,LGD!$C$2:$F$147,4,FALSE)</f>
        <v>#N/A</v>
      </c>
      <c r="J1315" s="50">
        <f t="shared" si="41"/>
        <v>1308.2</v>
      </c>
    </row>
    <row r="1316" spans="1:10" x14ac:dyDescent="0.25">
      <c r="A1316" s="17" t="s">
        <v>550</v>
      </c>
      <c r="B1316" s="17" t="s">
        <v>460</v>
      </c>
      <c r="C1316" s="17" t="s">
        <v>456</v>
      </c>
      <c r="D1316" s="18">
        <v>2</v>
      </c>
      <c r="E1316" s="19" t="s">
        <v>1699</v>
      </c>
      <c r="F1316" s="21">
        <v>1254.96</v>
      </c>
      <c r="H1316" s="48" t="str">
        <f t="shared" si="40"/>
        <v>ŚWIERCZÓW (2)</v>
      </c>
      <c r="I1316" s="48" t="e">
        <f>VLOOKUP(H1316,LGD!$C$2:$F$147,4,FALSE)</f>
        <v>#N/A</v>
      </c>
      <c r="J1316" s="50">
        <f t="shared" si="41"/>
        <v>1254.96</v>
      </c>
    </row>
    <row r="1317" spans="1:10" x14ac:dyDescent="0.25">
      <c r="A1317" s="17" t="s">
        <v>550</v>
      </c>
      <c r="B1317" s="17" t="s">
        <v>460</v>
      </c>
      <c r="C1317" s="17" t="s">
        <v>458</v>
      </c>
      <c r="D1317" s="18">
        <v>2</v>
      </c>
      <c r="E1317" s="19" t="s">
        <v>894</v>
      </c>
      <c r="F1317" s="21">
        <v>2014.11</v>
      </c>
      <c r="H1317" s="48" t="str">
        <f t="shared" si="40"/>
        <v>WILKÓW (2)</v>
      </c>
      <c r="I1317" s="48" t="str">
        <f>VLOOKUP(H1317,LGD!$C$2:$F$147,4,FALSE)</f>
        <v>Lokalna Grupa Działania Dobra Widawa</v>
      </c>
      <c r="J1317" s="50">
        <f t="shared" si="41"/>
        <v>2014.11</v>
      </c>
    </row>
    <row r="1318" spans="1:10" x14ac:dyDescent="0.25">
      <c r="A1318" s="17" t="s">
        <v>550</v>
      </c>
      <c r="B1318" s="17" t="s">
        <v>467</v>
      </c>
      <c r="C1318" s="17" t="s">
        <v>452</v>
      </c>
      <c r="D1318" s="18">
        <v>3</v>
      </c>
      <c r="E1318" s="19" t="s">
        <v>1700</v>
      </c>
      <c r="F1318" s="21">
        <v>1535.57</v>
      </c>
      <c r="H1318" s="48" t="str">
        <f t="shared" si="40"/>
        <v>GŁUCHOŁAZY (3)</v>
      </c>
      <c r="I1318" s="48" t="e">
        <f>VLOOKUP(H1318,LGD!$C$2:$F$147,4,FALSE)</f>
        <v>#N/A</v>
      </c>
      <c r="J1318" s="50">
        <f t="shared" si="41"/>
        <v>1535.57</v>
      </c>
    </row>
    <row r="1319" spans="1:10" x14ac:dyDescent="0.25">
      <c r="A1319" s="17" t="s">
        <v>550</v>
      </c>
      <c r="B1319" s="17" t="s">
        <v>467</v>
      </c>
      <c r="C1319" s="17" t="s">
        <v>451</v>
      </c>
      <c r="D1319" s="18">
        <v>2</v>
      </c>
      <c r="E1319" s="19" t="s">
        <v>1701</v>
      </c>
      <c r="F1319" s="21">
        <v>1567.88</v>
      </c>
      <c r="H1319" s="48" t="str">
        <f t="shared" si="40"/>
        <v>KAMIENNIK (2)</v>
      </c>
      <c r="I1319" s="48" t="e">
        <f>VLOOKUP(H1319,LGD!$C$2:$F$147,4,FALSE)</f>
        <v>#N/A</v>
      </c>
      <c r="J1319" s="50">
        <f t="shared" si="41"/>
        <v>1567.88</v>
      </c>
    </row>
    <row r="1320" spans="1:10" x14ac:dyDescent="0.25">
      <c r="A1320" s="17" t="s">
        <v>550</v>
      </c>
      <c r="B1320" s="17" t="s">
        <v>467</v>
      </c>
      <c r="C1320" s="17" t="s">
        <v>454</v>
      </c>
      <c r="D1320" s="18">
        <v>3</v>
      </c>
      <c r="E1320" s="19" t="s">
        <v>1702</v>
      </c>
      <c r="F1320" s="21">
        <v>1002.5</v>
      </c>
      <c r="H1320" s="48" t="str">
        <f t="shared" si="40"/>
        <v>KORFANTÓW (3)</v>
      </c>
      <c r="I1320" s="48" t="e">
        <f>VLOOKUP(H1320,LGD!$C$2:$F$147,4,FALSE)</f>
        <v>#N/A</v>
      </c>
      <c r="J1320" s="50">
        <f t="shared" si="41"/>
        <v>1002.5</v>
      </c>
    </row>
    <row r="1321" spans="1:10" x14ac:dyDescent="0.25">
      <c r="A1321" s="17" t="s">
        <v>550</v>
      </c>
      <c r="B1321" s="17" t="s">
        <v>467</v>
      </c>
      <c r="C1321" s="17" t="s">
        <v>456</v>
      </c>
      <c r="D1321" s="18">
        <v>2</v>
      </c>
      <c r="E1321" s="19" t="s">
        <v>1703</v>
      </c>
      <c r="F1321" s="21">
        <v>1390.72</v>
      </c>
      <c r="H1321" s="48" t="str">
        <f t="shared" si="40"/>
        <v>ŁAMBINOWICE (2)</v>
      </c>
      <c r="I1321" s="48" t="e">
        <f>VLOOKUP(H1321,LGD!$C$2:$F$147,4,FALSE)</f>
        <v>#N/A</v>
      </c>
      <c r="J1321" s="50">
        <f t="shared" si="41"/>
        <v>1390.72</v>
      </c>
    </row>
    <row r="1322" spans="1:10" x14ac:dyDescent="0.25">
      <c r="A1322" s="17" t="s">
        <v>550</v>
      </c>
      <c r="B1322" s="17" t="s">
        <v>467</v>
      </c>
      <c r="C1322" s="17" t="s">
        <v>458</v>
      </c>
      <c r="D1322" s="18">
        <v>3</v>
      </c>
      <c r="E1322" s="19" t="s">
        <v>1704</v>
      </c>
      <c r="F1322" s="21">
        <v>1638.44</v>
      </c>
      <c r="H1322" s="48" t="str">
        <f t="shared" si="40"/>
        <v>NYSA (3)</v>
      </c>
      <c r="I1322" s="48" t="e">
        <f>VLOOKUP(H1322,LGD!$C$2:$F$147,4,FALSE)</f>
        <v>#N/A</v>
      </c>
      <c r="J1322" s="50">
        <f t="shared" si="41"/>
        <v>1638.44</v>
      </c>
    </row>
    <row r="1323" spans="1:10" x14ac:dyDescent="0.25">
      <c r="A1323" s="17" t="s">
        <v>550</v>
      </c>
      <c r="B1323" s="17" t="s">
        <v>467</v>
      </c>
      <c r="C1323" s="17" t="s">
        <v>460</v>
      </c>
      <c r="D1323" s="18">
        <v>3</v>
      </c>
      <c r="E1323" s="19" t="s">
        <v>1705</v>
      </c>
      <c r="F1323" s="21">
        <v>1194.9000000000001</v>
      </c>
      <c r="H1323" s="48" t="str">
        <f t="shared" si="40"/>
        <v>OTMUCHÓW (3)</v>
      </c>
      <c r="I1323" s="48" t="e">
        <f>VLOOKUP(H1323,LGD!$C$2:$F$147,4,FALSE)</f>
        <v>#N/A</v>
      </c>
      <c r="J1323" s="50">
        <f t="shared" si="41"/>
        <v>1194.9000000000001</v>
      </c>
    </row>
    <row r="1324" spans="1:10" x14ac:dyDescent="0.25">
      <c r="A1324" s="17" t="s">
        <v>550</v>
      </c>
      <c r="B1324" s="17" t="s">
        <v>467</v>
      </c>
      <c r="C1324" s="17" t="s">
        <v>467</v>
      </c>
      <c r="D1324" s="18">
        <v>3</v>
      </c>
      <c r="E1324" s="19" t="s">
        <v>1706</v>
      </c>
      <c r="F1324" s="21">
        <v>1175.77</v>
      </c>
      <c r="H1324" s="48" t="str">
        <f t="shared" si="40"/>
        <v>PACZKÓW (3)</v>
      </c>
      <c r="I1324" s="48" t="e">
        <f>VLOOKUP(H1324,LGD!$C$2:$F$147,4,FALSE)</f>
        <v>#N/A</v>
      </c>
      <c r="J1324" s="50">
        <f t="shared" si="41"/>
        <v>1175.77</v>
      </c>
    </row>
    <row r="1325" spans="1:10" x14ac:dyDescent="0.25">
      <c r="A1325" s="17" t="s">
        <v>550</v>
      </c>
      <c r="B1325" s="17" t="s">
        <v>467</v>
      </c>
      <c r="C1325" s="17" t="s">
        <v>491</v>
      </c>
      <c r="D1325" s="18">
        <v>2</v>
      </c>
      <c r="E1325" s="19" t="s">
        <v>1707</v>
      </c>
      <c r="F1325" s="21">
        <v>1450.06</v>
      </c>
      <c r="H1325" s="48" t="str">
        <f t="shared" si="40"/>
        <v>PAKOSŁAWICE (2)</v>
      </c>
      <c r="I1325" s="48" t="e">
        <f>VLOOKUP(H1325,LGD!$C$2:$F$147,4,FALSE)</f>
        <v>#N/A</v>
      </c>
      <c r="J1325" s="50">
        <f t="shared" si="41"/>
        <v>1450.06</v>
      </c>
    </row>
    <row r="1326" spans="1:10" x14ac:dyDescent="0.25">
      <c r="A1326" s="17" t="s">
        <v>550</v>
      </c>
      <c r="B1326" s="17" t="s">
        <v>467</v>
      </c>
      <c r="C1326" s="17" t="s">
        <v>493</v>
      </c>
      <c r="D1326" s="18">
        <v>2</v>
      </c>
      <c r="E1326" s="19" t="s">
        <v>1708</v>
      </c>
      <c r="F1326" s="21">
        <v>1248.96</v>
      </c>
      <c r="H1326" s="48" t="str">
        <f t="shared" si="40"/>
        <v>SKOROSZYCE (2)</v>
      </c>
      <c r="I1326" s="48" t="e">
        <f>VLOOKUP(H1326,LGD!$C$2:$F$147,4,FALSE)</f>
        <v>#N/A</v>
      </c>
      <c r="J1326" s="50">
        <f t="shared" si="41"/>
        <v>1248.96</v>
      </c>
    </row>
    <row r="1327" spans="1:10" x14ac:dyDescent="0.25">
      <c r="A1327" s="17" t="s">
        <v>550</v>
      </c>
      <c r="B1327" s="17" t="s">
        <v>491</v>
      </c>
      <c r="C1327" s="17" t="s">
        <v>452</v>
      </c>
      <c r="D1327" s="18">
        <v>3</v>
      </c>
      <c r="E1327" s="19" t="s">
        <v>1709</v>
      </c>
      <c r="F1327" s="21">
        <v>1548.68</v>
      </c>
      <c r="H1327" s="48" t="str">
        <f t="shared" si="40"/>
        <v>DOBRODZIEŃ (3)</v>
      </c>
      <c r="I1327" s="48" t="e">
        <f>VLOOKUP(H1327,LGD!$C$2:$F$147,4,FALSE)</f>
        <v>#N/A</v>
      </c>
      <c r="J1327" s="50">
        <f t="shared" si="41"/>
        <v>1548.68</v>
      </c>
    </row>
    <row r="1328" spans="1:10" x14ac:dyDescent="0.25">
      <c r="A1328" s="17" t="s">
        <v>550</v>
      </c>
      <c r="B1328" s="17" t="s">
        <v>491</v>
      </c>
      <c r="C1328" s="17" t="s">
        <v>451</v>
      </c>
      <c r="D1328" s="18">
        <v>3</v>
      </c>
      <c r="E1328" s="19" t="s">
        <v>1710</v>
      </c>
      <c r="F1328" s="21">
        <v>1332.58</v>
      </c>
      <c r="H1328" s="48" t="str">
        <f t="shared" si="40"/>
        <v>GORZÓW ŚLĄSKI (3)</v>
      </c>
      <c r="I1328" s="48" t="e">
        <f>VLOOKUP(H1328,LGD!$C$2:$F$147,4,FALSE)</f>
        <v>#N/A</v>
      </c>
      <c r="J1328" s="50">
        <f t="shared" si="41"/>
        <v>1332.58</v>
      </c>
    </row>
    <row r="1329" spans="1:10" x14ac:dyDescent="0.25">
      <c r="A1329" s="17" t="s">
        <v>550</v>
      </c>
      <c r="B1329" s="17" t="s">
        <v>491</v>
      </c>
      <c r="C1329" s="17" t="s">
        <v>454</v>
      </c>
      <c r="D1329" s="18">
        <v>3</v>
      </c>
      <c r="E1329" s="19" t="s">
        <v>1226</v>
      </c>
      <c r="F1329" s="21">
        <v>1492.4</v>
      </c>
      <c r="H1329" s="48" t="str">
        <f t="shared" si="40"/>
        <v>OLESNO (3)</v>
      </c>
      <c r="I1329" s="48" t="e">
        <f>VLOOKUP(H1329,LGD!$C$2:$F$147,4,FALSE)</f>
        <v>#N/A</v>
      </c>
      <c r="J1329" s="50">
        <f t="shared" si="41"/>
        <v>1492.4</v>
      </c>
    </row>
    <row r="1330" spans="1:10" x14ac:dyDescent="0.25">
      <c r="A1330" s="17" t="s">
        <v>550</v>
      </c>
      <c r="B1330" s="17" t="s">
        <v>491</v>
      </c>
      <c r="C1330" s="17" t="s">
        <v>456</v>
      </c>
      <c r="D1330" s="18">
        <v>3</v>
      </c>
      <c r="E1330" s="19" t="s">
        <v>1711</v>
      </c>
      <c r="F1330" s="21">
        <v>1559.88</v>
      </c>
      <c r="H1330" s="48" t="str">
        <f t="shared" si="40"/>
        <v>PRASZKA (3)</v>
      </c>
      <c r="I1330" s="48" t="e">
        <f>VLOOKUP(H1330,LGD!$C$2:$F$147,4,FALSE)</f>
        <v>#N/A</v>
      </c>
      <c r="J1330" s="50">
        <f t="shared" si="41"/>
        <v>1559.88</v>
      </c>
    </row>
    <row r="1331" spans="1:10" x14ac:dyDescent="0.25">
      <c r="A1331" s="17" t="s">
        <v>550</v>
      </c>
      <c r="B1331" s="17" t="s">
        <v>491</v>
      </c>
      <c r="C1331" s="17" t="s">
        <v>458</v>
      </c>
      <c r="D1331" s="18">
        <v>2</v>
      </c>
      <c r="E1331" s="19" t="s">
        <v>1338</v>
      </c>
      <c r="F1331" s="21">
        <v>768.37</v>
      </c>
      <c r="H1331" s="48" t="str">
        <f t="shared" si="40"/>
        <v>RADŁÓW (2)</v>
      </c>
      <c r="I1331" s="48" t="e">
        <f>VLOOKUP(H1331,LGD!$C$2:$F$147,4,FALSE)</f>
        <v>#N/A</v>
      </c>
      <c r="J1331" s="50">
        <f t="shared" si="41"/>
        <v>768.37</v>
      </c>
    </row>
    <row r="1332" spans="1:10" x14ac:dyDescent="0.25">
      <c r="A1332" s="17" t="s">
        <v>550</v>
      </c>
      <c r="B1332" s="17" t="s">
        <v>491</v>
      </c>
      <c r="C1332" s="17" t="s">
        <v>460</v>
      </c>
      <c r="D1332" s="18">
        <v>2</v>
      </c>
      <c r="E1332" s="19" t="s">
        <v>1712</v>
      </c>
      <c r="F1332" s="21">
        <v>1012.24</v>
      </c>
      <c r="H1332" s="48" t="str">
        <f t="shared" si="40"/>
        <v>RUDNIKI (2)</v>
      </c>
      <c r="I1332" s="48" t="e">
        <f>VLOOKUP(H1332,LGD!$C$2:$F$147,4,FALSE)</f>
        <v>#N/A</v>
      </c>
      <c r="J1332" s="50">
        <f t="shared" si="41"/>
        <v>1012.24</v>
      </c>
    </row>
    <row r="1333" spans="1:10" x14ac:dyDescent="0.25">
      <c r="A1333" s="17" t="s">
        <v>550</v>
      </c>
      <c r="B1333" s="17" t="s">
        <v>491</v>
      </c>
      <c r="C1333" s="17" t="s">
        <v>467</v>
      </c>
      <c r="D1333" s="18">
        <v>2</v>
      </c>
      <c r="E1333" s="19" t="s">
        <v>1713</v>
      </c>
      <c r="F1333" s="21">
        <v>812.31</v>
      </c>
      <c r="H1333" s="48" t="str">
        <f t="shared" si="40"/>
        <v>ZĘBOWICE (2)</v>
      </c>
      <c r="I1333" s="48" t="e">
        <f>VLOOKUP(H1333,LGD!$C$2:$F$147,4,FALSE)</f>
        <v>#N/A</v>
      </c>
      <c r="J1333" s="50">
        <f t="shared" si="41"/>
        <v>812.31</v>
      </c>
    </row>
    <row r="1334" spans="1:10" x14ac:dyDescent="0.25">
      <c r="A1334" s="17" t="s">
        <v>550</v>
      </c>
      <c r="B1334" s="17" t="s">
        <v>493</v>
      </c>
      <c r="C1334" s="17" t="s">
        <v>452</v>
      </c>
      <c r="D1334" s="18">
        <v>2</v>
      </c>
      <c r="E1334" s="19" t="s">
        <v>1714</v>
      </c>
      <c r="F1334" s="21">
        <v>1730.56</v>
      </c>
      <c r="H1334" s="48" t="str">
        <f t="shared" si="40"/>
        <v>CHRZĄSTOWICE (2)</v>
      </c>
      <c r="I1334" s="48" t="e">
        <f>VLOOKUP(H1334,LGD!$C$2:$F$147,4,FALSE)</f>
        <v>#N/A</v>
      </c>
      <c r="J1334" s="50">
        <f t="shared" si="41"/>
        <v>1730.56</v>
      </c>
    </row>
    <row r="1335" spans="1:10" x14ac:dyDescent="0.25">
      <c r="A1335" s="17" t="s">
        <v>550</v>
      </c>
      <c r="B1335" s="17" t="s">
        <v>493</v>
      </c>
      <c r="C1335" s="17" t="s">
        <v>451</v>
      </c>
      <c r="D1335" s="18">
        <v>2</v>
      </c>
      <c r="E1335" s="19" t="s">
        <v>693</v>
      </c>
      <c r="F1335" s="21">
        <v>1641.34</v>
      </c>
      <c r="H1335" s="48" t="str">
        <f t="shared" si="40"/>
        <v>DĄBROWA (2)</v>
      </c>
      <c r="I1335" s="48" t="e">
        <f>VLOOKUP(H1335,LGD!$C$2:$F$147,4,FALSE)</f>
        <v>#N/A</v>
      </c>
      <c r="J1335" s="50">
        <f t="shared" si="41"/>
        <v>1641.34</v>
      </c>
    </row>
    <row r="1336" spans="1:10" x14ac:dyDescent="0.25">
      <c r="A1336" s="17" t="s">
        <v>550</v>
      </c>
      <c r="B1336" s="17" t="s">
        <v>493</v>
      </c>
      <c r="C1336" s="17" t="s">
        <v>454</v>
      </c>
      <c r="D1336" s="18">
        <v>2</v>
      </c>
      <c r="E1336" s="19" t="s">
        <v>1715</v>
      </c>
      <c r="F1336" s="21">
        <v>1980.62</v>
      </c>
      <c r="H1336" s="48" t="str">
        <f t="shared" si="40"/>
        <v>DOBRZEŃ WIELKI (2)</v>
      </c>
      <c r="I1336" s="48" t="e">
        <f>VLOOKUP(H1336,LGD!$C$2:$F$147,4,FALSE)</f>
        <v>#N/A</v>
      </c>
      <c r="J1336" s="50">
        <f t="shared" si="41"/>
        <v>1980.62</v>
      </c>
    </row>
    <row r="1337" spans="1:10" x14ac:dyDescent="0.25">
      <c r="A1337" s="17" t="s">
        <v>550</v>
      </c>
      <c r="B1337" s="17" t="s">
        <v>493</v>
      </c>
      <c r="C1337" s="17" t="s">
        <v>456</v>
      </c>
      <c r="D1337" s="18">
        <v>2</v>
      </c>
      <c r="E1337" s="19" t="s">
        <v>1716</v>
      </c>
      <c r="F1337" s="21">
        <v>1530.96</v>
      </c>
      <c r="H1337" s="48" t="str">
        <f t="shared" si="40"/>
        <v>KOMPRACHCICE (2)</v>
      </c>
      <c r="I1337" s="48" t="e">
        <f>VLOOKUP(H1337,LGD!$C$2:$F$147,4,FALSE)</f>
        <v>#N/A</v>
      </c>
      <c r="J1337" s="50">
        <f t="shared" si="41"/>
        <v>1530.96</v>
      </c>
    </row>
    <row r="1338" spans="1:10" x14ac:dyDescent="0.25">
      <c r="A1338" s="17" t="s">
        <v>550</v>
      </c>
      <c r="B1338" s="17" t="s">
        <v>493</v>
      </c>
      <c r="C1338" s="17" t="s">
        <v>458</v>
      </c>
      <c r="D1338" s="18">
        <v>2</v>
      </c>
      <c r="E1338" s="19" t="s">
        <v>1717</v>
      </c>
      <c r="F1338" s="21">
        <v>1565.87</v>
      </c>
      <c r="H1338" s="48" t="str">
        <f t="shared" si="40"/>
        <v>ŁUBNIANY (2)</v>
      </c>
      <c r="I1338" s="48" t="e">
        <f>VLOOKUP(H1338,LGD!$C$2:$F$147,4,FALSE)</f>
        <v>#N/A</v>
      </c>
      <c r="J1338" s="50">
        <f t="shared" si="41"/>
        <v>1565.87</v>
      </c>
    </row>
    <row r="1339" spans="1:10" x14ac:dyDescent="0.25">
      <c r="A1339" s="17" t="s">
        <v>550</v>
      </c>
      <c r="B1339" s="17" t="s">
        <v>493</v>
      </c>
      <c r="C1339" s="17" t="s">
        <v>460</v>
      </c>
      <c r="D1339" s="18">
        <v>2</v>
      </c>
      <c r="E1339" s="19" t="s">
        <v>1718</v>
      </c>
      <c r="F1339" s="21">
        <v>1653.85</v>
      </c>
      <c r="H1339" s="48" t="str">
        <f t="shared" si="40"/>
        <v>MURÓW (2)</v>
      </c>
      <c r="I1339" s="48" t="e">
        <f>VLOOKUP(H1339,LGD!$C$2:$F$147,4,FALSE)</f>
        <v>#N/A</v>
      </c>
      <c r="J1339" s="50">
        <f t="shared" si="41"/>
        <v>1653.85</v>
      </c>
    </row>
    <row r="1340" spans="1:10" x14ac:dyDescent="0.25">
      <c r="A1340" s="17" t="s">
        <v>550</v>
      </c>
      <c r="B1340" s="17" t="s">
        <v>493</v>
      </c>
      <c r="C1340" s="17" t="s">
        <v>467</v>
      </c>
      <c r="D1340" s="18">
        <v>3</v>
      </c>
      <c r="E1340" s="19" t="s">
        <v>1719</v>
      </c>
      <c r="F1340" s="21">
        <v>1615.2</v>
      </c>
      <c r="H1340" s="48" t="str">
        <f t="shared" si="40"/>
        <v>NIEMODLIN (3)</v>
      </c>
      <c r="I1340" s="48" t="e">
        <f>VLOOKUP(H1340,LGD!$C$2:$F$147,4,FALSE)</f>
        <v>#N/A</v>
      </c>
      <c r="J1340" s="50">
        <f t="shared" si="41"/>
        <v>1615.2</v>
      </c>
    </row>
    <row r="1341" spans="1:10" x14ac:dyDescent="0.25">
      <c r="A1341" s="17" t="s">
        <v>550</v>
      </c>
      <c r="B1341" s="17" t="s">
        <v>493</v>
      </c>
      <c r="C1341" s="17" t="s">
        <v>491</v>
      </c>
      <c r="D1341" s="18">
        <v>3</v>
      </c>
      <c r="E1341" s="19" t="s">
        <v>1720</v>
      </c>
      <c r="F1341" s="21">
        <v>1552.53</v>
      </c>
      <c r="H1341" s="48" t="str">
        <f t="shared" si="40"/>
        <v>OZIMEK (3)</v>
      </c>
      <c r="I1341" s="48" t="e">
        <f>VLOOKUP(H1341,LGD!$C$2:$F$147,4,FALSE)</f>
        <v>#N/A</v>
      </c>
      <c r="J1341" s="50">
        <f t="shared" si="41"/>
        <v>1552.53</v>
      </c>
    </row>
    <row r="1342" spans="1:10" x14ac:dyDescent="0.25">
      <c r="A1342" s="17" t="s">
        <v>550</v>
      </c>
      <c r="B1342" s="17" t="s">
        <v>493</v>
      </c>
      <c r="C1342" s="17" t="s">
        <v>493</v>
      </c>
      <c r="D1342" s="18">
        <v>2</v>
      </c>
      <c r="E1342" s="19" t="s">
        <v>1721</v>
      </c>
      <c r="F1342" s="21">
        <v>1202.3699999999999</v>
      </c>
      <c r="H1342" s="48" t="str">
        <f t="shared" si="40"/>
        <v>POPIELÓW (2)</v>
      </c>
      <c r="I1342" s="48" t="e">
        <f>VLOOKUP(H1342,LGD!$C$2:$F$147,4,FALSE)</f>
        <v>#N/A</v>
      </c>
      <c r="J1342" s="50">
        <f t="shared" si="41"/>
        <v>1202.3699999999999</v>
      </c>
    </row>
    <row r="1343" spans="1:10" x14ac:dyDescent="0.25">
      <c r="A1343" s="17" t="s">
        <v>550</v>
      </c>
      <c r="B1343" s="17" t="s">
        <v>493</v>
      </c>
      <c r="C1343" s="17" t="s">
        <v>506</v>
      </c>
      <c r="D1343" s="18">
        <v>3</v>
      </c>
      <c r="E1343" s="19" t="s">
        <v>1722</v>
      </c>
      <c r="F1343" s="21">
        <v>2023.05</v>
      </c>
      <c r="H1343" s="48" t="str">
        <f t="shared" si="40"/>
        <v>PRÓSZKÓW (3)</v>
      </c>
      <c r="I1343" s="48" t="e">
        <f>VLOOKUP(H1343,LGD!$C$2:$F$147,4,FALSE)</f>
        <v>#N/A</v>
      </c>
      <c r="J1343" s="50">
        <f t="shared" si="41"/>
        <v>2023.05</v>
      </c>
    </row>
    <row r="1344" spans="1:10" x14ac:dyDescent="0.25">
      <c r="A1344" s="17" t="s">
        <v>550</v>
      </c>
      <c r="B1344" s="17" t="s">
        <v>493</v>
      </c>
      <c r="C1344" s="17" t="s">
        <v>508</v>
      </c>
      <c r="D1344" s="18">
        <v>2</v>
      </c>
      <c r="E1344" s="19" t="s">
        <v>1723</v>
      </c>
      <c r="F1344" s="21">
        <v>1719.97</v>
      </c>
      <c r="H1344" s="48" t="str">
        <f t="shared" si="40"/>
        <v>TARNÓW OPOLSKI (2)</v>
      </c>
      <c r="I1344" s="48" t="e">
        <f>VLOOKUP(H1344,LGD!$C$2:$F$147,4,FALSE)</f>
        <v>#N/A</v>
      </c>
      <c r="J1344" s="50">
        <f t="shared" si="41"/>
        <v>1719.97</v>
      </c>
    </row>
    <row r="1345" spans="1:10" x14ac:dyDescent="0.25">
      <c r="A1345" s="17" t="s">
        <v>550</v>
      </c>
      <c r="B1345" s="17" t="s">
        <v>493</v>
      </c>
      <c r="C1345" s="17" t="s">
        <v>509</v>
      </c>
      <c r="D1345" s="18">
        <v>3</v>
      </c>
      <c r="E1345" s="19" t="s">
        <v>1724</v>
      </c>
      <c r="F1345" s="21">
        <v>1757.37</v>
      </c>
      <c r="H1345" s="48" t="str">
        <f t="shared" si="40"/>
        <v>TUŁOWICE (3)</v>
      </c>
      <c r="I1345" s="48" t="e">
        <f>VLOOKUP(H1345,LGD!$C$2:$F$147,4,FALSE)</f>
        <v>#N/A</v>
      </c>
      <c r="J1345" s="50">
        <f t="shared" si="41"/>
        <v>1757.37</v>
      </c>
    </row>
    <row r="1346" spans="1:10" x14ac:dyDescent="0.25">
      <c r="A1346" s="17" t="s">
        <v>550</v>
      </c>
      <c r="B1346" s="17" t="s">
        <v>493</v>
      </c>
      <c r="C1346" s="17" t="s">
        <v>511</v>
      </c>
      <c r="D1346" s="18">
        <v>2</v>
      </c>
      <c r="E1346" s="19" t="s">
        <v>1725</v>
      </c>
      <c r="F1346" s="21">
        <v>1867.46</v>
      </c>
      <c r="H1346" s="48" t="str">
        <f t="shared" si="40"/>
        <v>TURAWA (2)</v>
      </c>
      <c r="I1346" s="48" t="e">
        <f>VLOOKUP(H1346,LGD!$C$2:$F$147,4,FALSE)</f>
        <v>#N/A</v>
      </c>
      <c r="J1346" s="50">
        <f t="shared" si="41"/>
        <v>1867.46</v>
      </c>
    </row>
    <row r="1347" spans="1:10" x14ac:dyDescent="0.25">
      <c r="A1347" s="17" t="s">
        <v>550</v>
      </c>
      <c r="B1347" s="17" t="s">
        <v>506</v>
      </c>
      <c r="C1347" s="17" t="s">
        <v>452</v>
      </c>
      <c r="D1347" s="18">
        <v>3</v>
      </c>
      <c r="E1347" s="19" t="s">
        <v>1173</v>
      </c>
      <c r="F1347" s="21">
        <v>1040.5899999999999</v>
      </c>
      <c r="H1347" s="48" t="str">
        <f t="shared" si="40"/>
        <v>BIAŁA (3)</v>
      </c>
      <c r="I1347" s="48" t="e">
        <f>VLOOKUP(H1347,LGD!$C$2:$F$147,4,FALSE)</f>
        <v>#N/A</v>
      </c>
      <c r="J1347" s="50">
        <f t="shared" si="41"/>
        <v>1040.5899999999999</v>
      </c>
    </row>
    <row r="1348" spans="1:10" x14ac:dyDescent="0.25">
      <c r="A1348" s="17" t="s">
        <v>550</v>
      </c>
      <c r="B1348" s="17" t="s">
        <v>506</v>
      </c>
      <c r="C1348" s="17" t="s">
        <v>451</v>
      </c>
      <c r="D1348" s="18">
        <v>3</v>
      </c>
      <c r="E1348" s="19" t="s">
        <v>1726</v>
      </c>
      <c r="F1348" s="21">
        <v>1520.52</v>
      </c>
      <c r="H1348" s="48" t="str">
        <f t="shared" si="40"/>
        <v>GŁOGÓWEK (3)</v>
      </c>
      <c r="I1348" s="48" t="e">
        <f>VLOOKUP(H1348,LGD!$C$2:$F$147,4,FALSE)</f>
        <v>#N/A</v>
      </c>
      <c r="J1348" s="50">
        <f t="shared" si="41"/>
        <v>1520.52</v>
      </c>
    </row>
    <row r="1349" spans="1:10" x14ac:dyDescent="0.25">
      <c r="A1349" s="17" t="s">
        <v>550</v>
      </c>
      <c r="B1349" s="17" t="s">
        <v>506</v>
      </c>
      <c r="C1349" s="17" t="s">
        <v>454</v>
      </c>
      <c r="D1349" s="18">
        <v>2</v>
      </c>
      <c r="E1349" s="19" t="s">
        <v>1008</v>
      </c>
      <c r="F1349" s="21">
        <v>1250.5899999999999</v>
      </c>
      <c r="H1349" s="48" t="str">
        <f t="shared" si="40"/>
        <v>LUBRZA (2)</v>
      </c>
      <c r="I1349" s="48" t="e">
        <f>VLOOKUP(H1349,LGD!$C$2:$F$147,4,FALSE)</f>
        <v>#N/A</v>
      </c>
      <c r="J1349" s="50">
        <f t="shared" si="41"/>
        <v>1250.5899999999999</v>
      </c>
    </row>
    <row r="1350" spans="1:10" x14ac:dyDescent="0.25">
      <c r="A1350" s="17" t="s">
        <v>550</v>
      </c>
      <c r="B1350" s="17" t="s">
        <v>506</v>
      </c>
      <c r="C1350" s="17" t="s">
        <v>456</v>
      </c>
      <c r="D1350" s="18">
        <v>3</v>
      </c>
      <c r="E1350" s="19" t="s">
        <v>1727</v>
      </c>
      <c r="F1350" s="21">
        <v>1324.36</v>
      </c>
      <c r="H1350" s="48" t="str">
        <f t="shared" si="40"/>
        <v>PRUDNIK (3)</v>
      </c>
      <c r="I1350" s="48" t="e">
        <f>VLOOKUP(H1350,LGD!$C$2:$F$147,4,FALSE)</f>
        <v>#N/A</v>
      </c>
      <c r="J1350" s="50">
        <f t="shared" si="41"/>
        <v>1324.36</v>
      </c>
    </row>
    <row r="1351" spans="1:10" x14ac:dyDescent="0.25">
      <c r="A1351" s="17" t="s">
        <v>550</v>
      </c>
      <c r="B1351" s="17" t="s">
        <v>508</v>
      </c>
      <c r="C1351" s="17" t="s">
        <v>452</v>
      </c>
      <c r="D1351" s="18">
        <v>2</v>
      </c>
      <c r="E1351" s="19" t="s">
        <v>1728</v>
      </c>
      <c r="F1351" s="21">
        <v>1445.16</v>
      </c>
      <c r="H1351" s="48" t="str">
        <f t="shared" si="40"/>
        <v>IZBICKO (2)</v>
      </c>
      <c r="I1351" s="48" t="e">
        <f>VLOOKUP(H1351,LGD!$C$2:$F$147,4,FALSE)</f>
        <v>#N/A</v>
      </c>
      <c r="J1351" s="50">
        <f t="shared" si="41"/>
        <v>1445.16</v>
      </c>
    </row>
    <row r="1352" spans="1:10" x14ac:dyDescent="0.25">
      <c r="A1352" s="17" t="s">
        <v>550</v>
      </c>
      <c r="B1352" s="17" t="s">
        <v>508</v>
      </c>
      <c r="C1352" s="17" t="s">
        <v>451</v>
      </c>
      <c r="D1352" s="18">
        <v>2</v>
      </c>
      <c r="E1352" s="19" t="s">
        <v>1729</v>
      </c>
      <c r="F1352" s="21">
        <v>1099.57</v>
      </c>
      <c r="H1352" s="48" t="str">
        <f t="shared" ref="H1352:H1415" si="42">CONCATENATE(E1352," (",D1352,")")</f>
        <v>JEMIELNICA (2)</v>
      </c>
      <c r="I1352" s="48" t="e">
        <f>VLOOKUP(H1352,LGD!$C$2:$F$147,4,FALSE)</f>
        <v>#N/A</v>
      </c>
      <c r="J1352" s="50">
        <f t="shared" ref="J1352:J1415" si="43">F1352</f>
        <v>1099.57</v>
      </c>
    </row>
    <row r="1353" spans="1:10" x14ac:dyDescent="0.25">
      <c r="A1353" s="17" t="s">
        <v>550</v>
      </c>
      <c r="B1353" s="17" t="s">
        <v>508</v>
      </c>
      <c r="C1353" s="17" t="s">
        <v>454</v>
      </c>
      <c r="D1353" s="18">
        <v>3</v>
      </c>
      <c r="E1353" s="19" t="s">
        <v>1730</v>
      </c>
      <c r="F1353" s="21">
        <v>1618.94</v>
      </c>
      <c r="H1353" s="48" t="str">
        <f t="shared" si="42"/>
        <v>KOLONOWSKIE (3)</v>
      </c>
      <c r="I1353" s="48" t="e">
        <f>VLOOKUP(H1353,LGD!$C$2:$F$147,4,FALSE)</f>
        <v>#N/A</v>
      </c>
      <c r="J1353" s="50">
        <f t="shared" si="43"/>
        <v>1618.94</v>
      </c>
    </row>
    <row r="1354" spans="1:10" x14ac:dyDescent="0.25">
      <c r="A1354" s="17" t="s">
        <v>550</v>
      </c>
      <c r="B1354" s="17" t="s">
        <v>508</v>
      </c>
      <c r="C1354" s="17" t="s">
        <v>456</v>
      </c>
      <c r="D1354" s="18">
        <v>3</v>
      </c>
      <c r="E1354" s="19" t="s">
        <v>1731</v>
      </c>
      <c r="F1354" s="21">
        <v>1689.38</v>
      </c>
      <c r="H1354" s="48" t="str">
        <f t="shared" si="42"/>
        <v>LEŚNICA (3)</v>
      </c>
      <c r="I1354" s="48" t="e">
        <f>VLOOKUP(H1354,LGD!$C$2:$F$147,4,FALSE)</f>
        <v>#N/A</v>
      </c>
      <c r="J1354" s="50">
        <f t="shared" si="43"/>
        <v>1689.38</v>
      </c>
    </row>
    <row r="1355" spans="1:10" x14ac:dyDescent="0.25">
      <c r="A1355" s="17" t="s">
        <v>550</v>
      </c>
      <c r="B1355" s="17" t="s">
        <v>508</v>
      </c>
      <c r="C1355" s="17" t="s">
        <v>458</v>
      </c>
      <c r="D1355" s="18">
        <v>3</v>
      </c>
      <c r="E1355" s="19" t="s">
        <v>1732</v>
      </c>
      <c r="F1355" s="21">
        <v>1864.47</v>
      </c>
      <c r="H1355" s="48" t="str">
        <f t="shared" si="42"/>
        <v>STRZELCE OPOLSKIE (3)</v>
      </c>
      <c r="I1355" s="48" t="e">
        <f>VLOOKUP(H1355,LGD!$C$2:$F$147,4,FALSE)</f>
        <v>#N/A</v>
      </c>
      <c r="J1355" s="50">
        <f t="shared" si="43"/>
        <v>1864.47</v>
      </c>
    </row>
    <row r="1356" spans="1:10" x14ac:dyDescent="0.25">
      <c r="A1356" s="17" t="s">
        <v>550</v>
      </c>
      <c r="B1356" s="17" t="s">
        <v>508</v>
      </c>
      <c r="C1356" s="17" t="s">
        <v>460</v>
      </c>
      <c r="D1356" s="18">
        <v>3</v>
      </c>
      <c r="E1356" s="19" t="s">
        <v>1171</v>
      </c>
      <c r="F1356" s="21">
        <v>2086</v>
      </c>
      <c r="H1356" s="48" t="str">
        <f t="shared" si="42"/>
        <v>UJAZD (3)</v>
      </c>
      <c r="I1356" s="48" t="e">
        <f>VLOOKUP(H1356,LGD!$C$2:$F$147,4,FALSE)</f>
        <v>#N/A</v>
      </c>
      <c r="J1356" s="50">
        <f t="shared" si="43"/>
        <v>2086</v>
      </c>
    </row>
    <row r="1357" spans="1:10" x14ac:dyDescent="0.25">
      <c r="A1357" s="17" t="s">
        <v>550</v>
      </c>
      <c r="B1357" s="17" t="s">
        <v>508</v>
      </c>
      <c r="C1357" s="17" t="s">
        <v>467</v>
      </c>
      <c r="D1357" s="18">
        <v>3</v>
      </c>
      <c r="E1357" s="19" t="s">
        <v>1733</v>
      </c>
      <c r="F1357" s="21">
        <v>1602.57</v>
      </c>
      <c r="H1357" s="48" t="str">
        <f t="shared" si="42"/>
        <v>ZAWADZKIE (3)</v>
      </c>
      <c r="I1357" s="48" t="e">
        <f>VLOOKUP(H1357,LGD!$C$2:$F$147,4,FALSE)</f>
        <v>#N/A</v>
      </c>
      <c r="J1357" s="50">
        <f t="shared" si="43"/>
        <v>1602.57</v>
      </c>
    </row>
    <row r="1358" spans="1:10" x14ac:dyDescent="0.25">
      <c r="A1358" s="17" t="s">
        <v>550</v>
      </c>
      <c r="B1358" s="17" t="s">
        <v>628</v>
      </c>
      <c r="C1358" s="17" t="s">
        <v>452</v>
      </c>
      <c r="D1358" s="18">
        <v>1</v>
      </c>
      <c r="E1358" s="19" t="s">
        <v>1734</v>
      </c>
      <c r="F1358" s="21">
        <v>2739.32</v>
      </c>
      <c r="H1358" s="48" t="str">
        <f t="shared" si="42"/>
        <v>Opole (1)</v>
      </c>
      <c r="I1358" s="48" t="e">
        <f>VLOOKUP(H1358,LGD!$C$2:$F$147,4,FALSE)</f>
        <v>#N/A</v>
      </c>
      <c r="J1358" s="50">
        <f t="shared" si="43"/>
        <v>2739.32</v>
      </c>
    </row>
    <row r="1359" spans="1:10" x14ac:dyDescent="0.25">
      <c r="A1359" s="17" t="s">
        <v>563</v>
      </c>
      <c r="B1359" s="17" t="s">
        <v>452</v>
      </c>
      <c r="C1359" s="17" t="s">
        <v>454</v>
      </c>
      <c r="D1359" s="18">
        <v>2</v>
      </c>
      <c r="E1359" s="19" t="s">
        <v>1735</v>
      </c>
      <c r="F1359" s="21">
        <v>1689.18</v>
      </c>
      <c r="H1359" s="48" t="str">
        <f t="shared" si="42"/>
        <v>CZARNA (2)</v>
      </c>
      <c r="I1359" s="48" t="e">
        <f>VLOOKUP(H1359,LGD!$C$2:$F$147,4,FALSE)</f>
        <v>#N/A</v>
      </c>
      <c r="J1359" s="50">
        <f t="shared" si="43"/>
        <v>1689.18</v>
      </c>
    </row>
    <row r="1360" spans="1:10" x14ac:dyDescent="0.25">
      <c r="A1360" s="17" t="s">
        <v>563</v>
      </c>
      <c r="B1360" s="17" t="s">
        <v>452</v>
      </c>
      <c r="C1360" s="17" t="s">
        <v>458</v>
      </c>
      <c r="D1360" s="18">
        <v>2</v>
      </c>
      <c r="E1360" s="19" t="s">
        <v>1736</v>
      </c>
      <c r="F1360" s="21">
        <v>3216.07</v>
      </c>
      <c r="H1360" s="48" t="str">
        <f t="shared" si="42"/>
        <v>LUTOWISKA (2)</v>
      </c>
      <c r="I1360" s="48" t="e">
        <f>VLOOKUP(H1360,LGD!$C$2:$F$147,4,FALSE)</f>
        <v>#N/A</v>
      </c>
      <c r="J1360" s="50">
        <f t="shared" si="43"/>
        <v>3216.07</v>
      </c>
    </row>
    <row r="1361" spans="1:10" x14ac:dyDescent="0.25">
      <c r="A1361" s="17" t="s">
        <v>563</v>
      </c>
      <c r="B1361" s="17" t="s">
        <v>452</v>
      </c>
      <c r="C1361" s="17" t="s">
        <v>491</v>
      </c>
      <c r="D1361" s="18">
        <v>3</v>
      </c>
      <c r="E1361" s="19" t="s">
        <v>1737</v>
      </c>
      <c r="F1361" s="21">
        <v>1303.3</v>
      </c>
      <c r="H1361" s="48" t="str">
        <f t="shared" si="42"/>
        <v>USTRZYKI DOLNE (3)</v>
      </c>
      <c r="I1361" s="48" t="e">
        <f>VLOOKUP(H1361,LGD!$C$2:$F$147,4,FALSE)</f>
        <v>#N/A</v>
      </c>
      <c r="J1361" s="50">
        <f t="shared" si="43"/>
        <v>1303.3</v>
      </c>
    </row>
    <row r="1362" spans="1:10" x14ac:dyDescent="0.25">
      <c r="A1362" s="17" t="s">
        <v>563</v>
      </c>
      <c r="B1362" s="17" t="s">
        <v>451</v>
      </c>
      <c r="C1362" s="17" t="s">
        <v>452</v>
      </c>
      <c r="D1362" s="18">
        <v>3</v>
      </c>
      <c r="E1362" s="19" t="s">
        <v>1738</v>
      </c>
      <c r="F1362" s="21">
        <v>1090.9100000000001</v>
      </c>
      <c r="H1362" s="48" t="str">
        <f t="shared" si="42"/>
        <v>BRZOZÓW (3)</v>
      </c>
      <c r="I1362" s="48" t="e">
        <f>VLOOKUP(H1362,LGD!$C$2:$F$147,4,FALSE)</f>
        <v>#N/A</v>
      </c>
      <c r="J1362" s="50">
        <f t="shared" si="43"/>
        <v>1090.9100000000001</v>
      </c>
    </row>
    <row r="1363" spans="1:10" x14ac:dyDescent="0.25">
      <c r="A1363" s="17" t="s">
        <v>563</v>
      </c>
      <c r="B1363" s="17" t="s">
        <v>451</v>
      </c>
      <c r="C1363" s="17" t="s">
        <v>451</v>
      </c>
      <c r="D1363" s="18">
        <v>2</v>
      </c>
      <c r="E1363" s="19" t="s">
        <v>1739</v>
      </c>
      <c r="F1363" s="21">
        <v>725.7</v>
      </c>
      <c r="H1363" s="48" t="str">
        <f t="shared" si="42"/>
        <v>DOMARADZ (2)</v>
      </c>
      <c r="I1363" s="48" t="e">
        <f>VLOOKUP(H1363,LGD!$C$2:$F$147,4,FALSE)</f>
        <v>#N/A</v>
      </c>
      <c r="J1363" s="50">
        <f t="shared" si="43"/>
        <v>725.7</v>
      </c>
    </row>
    <row r="1364" spans="1:10" x14ac:dyDescent="0.25">
      <c r="A1364" s="17" t="s">
        <v>563</v>
      </c>
      <c r="B1364" s="17" t="s">
        <v>451</v>
      </c>
      <c r="C1364" s="17" t="s">
        <v>454</v>
      </c>
      <c r="D1364" s="18">
        <v>2</v>
      </c>
      <c r="E1364" s="19" t="s">
        <v>1740</v>
      </c>
      <c r="F1364" s="21">
        <v>866.22</v>
      </c>
      <c r="H1364" s="48" t="str">
        <f t="shared" si="42"/>
        <v>DYDNIA (2)</v>
      </c>
      <c r="I1364" s="48" t="e">
        <f>VLOOKUP(H1364,LGD!$C$2:$F$147,4,FALSE)</f>
        <v>#N/A</v>
      </c>
      <c r="J1364" s="50">
        <f t="shared" si="43"/>
        <v>866.22</v>
      </c>
    </row>
    <row r="1365" spans="1:10" x14ac:dyDescent="0.25">
      <c r="A1365" s="17" t="s">
        <v>563</v>
      </c>
      <c r="B1365" s="17" t="s">
        <v>451</v>
      </c>
      <c r="C1365" s="17" t="s">
        <v>456</v>
      </c>
      <c r="D1365" s="18">
        <v>2</v>
      </c>
      <c r="E1365" s="19" t="s">
        <v>1741</v>
      </c>
      <c r="F1365" s="21">
        <v>859.46</v>
      </c>
      <c r="H1365" s="48" t="str">
        <f t="shared" si="42"/>
        <v>HACZÓW (2)</v>
      </c>
      <c r="I1365" s="48" t="e">
        <f>VLOOKUP(H1365,LGD!$C$2:$F$147,4,FALSE)</f>
        <v>#N/A</v>
      </c>
      <c r="J1365" s="50">
        <f t="shared" si="43"/>
        <v>859.46</v>
      </c>
    </row>
    <row r="1366" spans="1:10" x14ac:dyDescent="0.25">
      <c r="A1366" s="17" t="s">
        <v>563</v>
      </c>
      <c r="B1366" s="17" t="s">
        <v>451</v>
      </c>
      <c r="C1366" s="17" t="s">
        <v>458</v>
      </c>
      <c r="D1366" s="18">
        <v>2</v>
      </c>
      <c r="E1366" s="19" t="s">
        <v>1742</v>
      </c>
      <c r="F1366" s="21">
        <v>829.36</v>
      </c>
      <c r="H1366" s="48" t="str">
        <f t="shared" si="42"/>
        <v>JASIENICA ROSIELNA (2)</v>
      </c>
      <c r="I1366" s="48" t="e">
        <f>VLOOKUP(H1366,LGD!$C$2:$F$147,4,FALSE)</f>
        <v>#N/A</v>
      </c>
      <c r="J1366" s="50">
        <f t="shared" si="43"/>
        <v>829.36</v>
      </c>
    </row>
    <row r="1367" spans="1:10" x14ac:dyDescent="0.25">
      <c r="A1367" s="17" t="s">
        <v>563</v>
      </c>
      <c r="B1367" s="17" t="s">
        <v>451</v>
      </c>
      <c r="C1367" s="17" t="s">
        <v>460</v>
      </c>
      <c r="D1367" s="18">
        <v>2</v>
      </c>
      <c r="E1367" s="19" t="s">
        <v>1743</v>
      </c>
      <c r="F1367" s="21">
        <v>744.39</v>
      </c>
      <c r="H1367" s="48" t="str">
        <f t="shared" si="42"/>
        <v>NOZDRZEC (2)</v>
      </c>
      <c r="I1367" s="48" t="e">
        <f>VLOOKUP(H1367,LGD!$C$2:$F$147,4,FALSE)</f>
        <v>#N/A</v>
      </c>
      <c r="J1367" s="50">
        <f t="shared" si="43"/>
        <v>744.39</v>
      </c>
    </row>
    <row r="1368" spans="1:10" x14ac:dyDescent="0.25">
      <c r="A1368" s="17" t="s">
        <v>563</v>
      </c>
      <c r="B1368" s="17" t="s">
        <v>454</v>
      </c>
      <c r="C1368" s="17" t="s">
        <v>452</v>
      </c>
      <c r="D1368" s="18">
        <v>1</v>
      </c>
      <c r="E1368" s="19" t="s">
        <v>1744</v>
      </c>
      <c r="F1368" s="21">
        <v>2001.33</v>
      </c>
      <c r="H1368" s="48" t="str">
        <f t="shared" si="42"/>
        <v>DĘBICA (1)</v>
      </c>
      <c r="I1368" s="48" t="e">
        <f>VLOOKUP(H1368,LGD!$C$2:$F$147,4,FALSE)</f>
        <v>#N/A</v>
      </c>
      <c r="J1368" s="50">
        <f t="shared" si="43"/>
        <v>2001.33</v>
      </c>
    </row>
    <row r="1369" spans="1:10" x14ac:dyDescent="0.25">
      <c r="A1369" s="17" t="s">
        <v>563</v>
      </c>
      <c r="B1369" s="17" t="s">
        <v>454</v>
      </c>
      <c r="C1369" s="17" t="s">
        <v>451</v>
      </c>
      <c r="D1369" s="18">
        <v>3</v>
      </c>
      <c r="E1369" s="19" t="s">
        <v>1745</v>
      </c>
      <c r="F1369" s="21">
        <v>773.6</v>
      </c>
      <c r="H1369" s="48" t="str">
        <f t="shared" si="42"/>
        <v>BRZOSTEK (3)</v>
      </c>
      <c r="I1369" s="48" t="e">
        <f>VLOOKUP(H1369,LGD!$C$2:$F$147,4,FALSE)</f>
        <v>#N/A</v>
      </c>
      <c r="J1369" s="50">
        <f t="shared" si="43"/>
        <v>773.6</v>
      </c>
    </row>
    <row r="1370" spans="1:10" x14ac:dyDescent="0.25">
      <c r="A1370" s="17" t="s">
        <v>563</v>
      </c>
      <c r="B1370" s="17" t="s">
        <v>454</v>
      </c>
      <c r="C1370" s="17" t="s">
        <v>454</v>
      </c>
      <c r="D1370" s="18">
        <v>2</v>
      </c>
      <c r="E1370" s="19" t="s">
        <v>1735</v>
      </c>
      <c r="F1370" s="21">
        <v>1095.17</v>
      </c>
      <c r="H1370" s="48" t="str">
        <f t="shared" si="42"/>
        <v>CZARNA (2)</v>
      </c>
      <c r="I1370" s="48" t="e">
        <f>VLOOKUP(H1370,LGD!$C$2:$F$147,4,FALSE)</f>
        <v>#N/A</v>
      </c>
      <c r="J1370" s="50">
        <f t="shared" si="43"/>
        <v>1095.17</v>
      </c>
    </row>
    <row r="1371" spans="1:10" x14ac:dyDescent="0.25">
      <c r="A1371" s="17" t="s">
        <v>563</v>
      </c>
      <c r="B1371" s="17" t="s">
        <v>454</v>
      </c>
      <c r="C1371" s="17" t="s">
        <v>456</v>
      </c>
      <c r="D1371" s="18">
        <v>2</v>
      </c>
      <c r="E1371" s="19" t="s">
        <v>1744</v>
      </c>
      <c r="F1371" s="21">
        <v>1692.5</v>
      </c>
      <c r="H1371" s="48" t="str">
        <f t="shared" si="42"/>
        <v>DĘBICA (2)</v>
      </c>
      <c r="I1371" s="48" t="e">
        <f>VLOOKUP(H1371,LGD!$C$2:$F$147,4,FALSE)</f>
        <v>#N/A</v>
      </c>
      <c r="J1371" s="50">
        <f t="shared" si="43"/>
        <v>1692.5</v>
      </c>
    </row>
    <row r="1372" spans="1:10" x14ac:dyDescent="0.25">
      <c r="A1372" s="17" t="s">
        <v>563</v>
      </c>
      <c r="B1372" s="17" t="s">
        <v>454</v>
      </c>
      <c r="C1372" s="17" t="s">
        <v>458</v>
      </c>
      <c r="D1372" s="18">
        <v>2</v>
      </c>
      <c r="E1372" s="19" t="s">
        <v>1746</v>
      </c>
      <c r="F1372" s="21">
        <v>728.62</v>
      </c>
      <c r="H1372" s="48" t="str">
        <f t="shared" si="42"/>
        <v>JODŁOWA (2)</v>
      </c>
      <c r="I1372" s="48" t="e">
        <f>VLOOKUP(H1372,LGD!$C$2:$F$147,4,FALSE)</f>
        <v>#N/A</v>
      </c>
      <c r="J1372" s="50">
        <f t="shared" si="43"/>
        <v>728.62</v>
      </c>
    </row>
    <row r="1373" spans="1:10" x14ac:dyDescent="0.25">
      <c r="A1373" s="17" t="s">
        <v>563</v>
      </c>
      <c r="B1373" s="17" t="s">
        <v>454</v>
      </c>
      <c r="C1373" s="17" t="s">
        <v>460</v>
      </c>
      <c r="D1373" s="18">
        <v>3</v>
      </c>
      <c r="E1373" s="19" t="s">
        <v>1747</v>
      </c>
      <c r="F1373" s="21">
        <v>1437.43</v>
      </c>
      <c r="H1373" s="48" t="str">
        <f t="shared" si="42"/>
        <v>PILZNO (3)</v>
      </c>
      <c r="I1373" s="48" t="e">
        <f>VLOOKUP(H1373,LGD!$C$2:$F$147,4,FALSE)</f>
        <v>#N/A</v>
      </c>
      <c r="J1373" s="50">
        <f t="shared" si="43"/>
        <v>1437.43</v>
      </c>
    </row>
    <row r="1374" spans="1:10" x14ac:dyDescent="0.25">
      <c r="A1374" s="17" t="s">
        <v>563</v>
      </c>
      <c r="B1374" s="17" t="s">
        <v>454</v>
      </c>
      <c r="C1374" s="17" t="s">
        <v>467</v>
      </c>
      <c r="D1374" s="18">
        <v>2</v>
      </c>
      <c r="E1374" s="19" t="s">
        <v>1748</v>
      </c>
      <c r="F1374" s="21">
        <v>1357.79</v>
      </c>
      <c r="H1374" s="48" t="str">
        <f t="shared" si="42"/>
        <v>ŻYRAKÓW (2)</v>
      </c>
      <c r="I1374" s="48" t="e">
        <f>VLOOKUP(H1374,LGD!$C$2:$F$147,4,FALSE)</f>
        <v>#N/A</v>
      </c>
      <c r="J1374" s="50">
        <f t="shared" si="43"/>
        <v>1357.79</v>
      </c>
    </row>
    <row r="1375" spans="1:10" x14ac:dyDescent="0.25">
      <c r="A1375" s="17" t="s">
        <v>563</v>
      </c>
      <c r="B1375" s="17" t="s">
        <v>456</v>
      </c>
      <c r="C1375" s="17" t="s">
        <v>452</v>
      </c>
      <c r="D1375" s="18">
        <v>1</v>
      </c>
      <c r="E1375" s="19" t="s">
        <v>1749</v>
      </c>
      <c r="F1375" s="21">
        <v>1661.91</v>
      </c>
      <c r="H1375" s="48" t="str">
        <f t="shared" si="42"/>
        <v>JAROSŁAW (1)</v>
      </c>
      <c r="I1375" s="48" t="e">
        <f>VLOOKUP(H1375,LGD!$C$2:$F$147,4,FALSE)</f>
        <v>#N/A</v>
      </c>
      <c r="J1375" s="50">
        <f t="shared" si="43"/>
        <v>1661.91</v>
      </c>
    </row>
    <row r="1376" spans="1:10" x14ac:dyDescent="0.25">
      <c r="A1376" s="17" t="s">
        <v>563</v>
      </c>
      <c r="B1376" s="17" t="s">
        <v>456</v>
      </c>
      <c r="C1376" s="17" t="s">
        <v>451</v>
      </c>
      <c r="D1376" s="18">
        <v>1</v>
      </c>
      <c r="E1376" s="19" t="s">
        <v>1750</v>
      </c>
      <c r="F1376" s="21">
        <v>1249.44</v>
      </c>
      <c r="H1376" s="48" t="str">
        <f t="shared" si="42"/>
        <v>RADYMNO (1)</v>
      </c>
      <c r="I1376" s="48" t="e">
        <f>VLOOKUP(H1376,LGD!$C$2:$F$147,4,FALSE)</f>
        <v>#N/A</v>
      </c>
      <c r="J1376" s="50">
        <f t="shared" si="43"/>
        <v>1249.44</v>
      </c>
    </row>
    <row r="1377" spans="1:10" x14ac:dyDescent="0.25">
      <c r="A1377" s="17" t="s">
        <v>563</v>
      </c>
      <c r="B1377" s="17" t="s">
        <v>456</v>
      </c>
      <c r="C1377" s="17" t="s">
        <v>454</v>
      </c>
      <c r="D1377" s="18">
        <v>2</v>
      </c>
      <c r="E1377" s="19" t="s">
        <v>1751</v>
      </c>
      <c r="F1377" s="21">
        <v>870.63</v>
      </c>
      <c r="H1377" s="48" t="str">
        <f t="shared" si="42"/>
        <v>CHŁOPICE (2)</v>
      </c>
      <c r="I1377" s="48" t="e">
        <f>VLOOKUP(H1377,LGD!$C$2:$F$147,4,FALSE)</f>
        <v>#N/A</v>
      </c>
      <c r="J1377" s="50">
        <f t="shared" si="43"/>
        <v>870.63</v>
      </c>
    </row>
    <row r="1378" spans="1:10" x14ac:dyDescent="0.25">
      <c r="A1378" s="17" t="s">
        <v>563</v>
      </c>
      <c r="B1378" s="17" t="s">
        <v>456</v>
      </c>
      <c r="C1378" s="17" t="s">
        <v>456</v>
      </c>
      <c r="D1378" s="18">
        <v>2</v>
      </c>
      <c r="E1378" s="19" t="s">
        <v>1749</v>
      </c>
      <c r="F1378" s="21">
        <v>1131.0899999999999</v>
      </c>
      <c r="H1378" s="48" t="str">
        <f t="shared" si="42"/>
        <v>JAROSŁAW (2)</v>
      </c>
      <c r="I1378" s="48" t="e">
        <f>VLOOKUP(H1378,LGD!$C$2:$F$147,4,FALSE)</f>
        <v>#N/A</v>
      </c>
      <c r="J1378" s="50">
        <f t="shared" si="43"/>
        <v>1131.0899999999999</v>
      </c>
    </row>
    <row r="1379" spans="1:10" x14ac:dyDescent="0.25">
      <c r="A1379" s="17" t="s">
        <v>563</v>
      </c>
      <c r="B1379" s="17" t="s">
        <v>456</v>
      </c>
      <c r="C1379" s="17" t="s">
        <v>458</v>
      </c>
      <c r="D1379" s="18">
        <v>2</v>
      </c>
      <c r="E1379" s="19" t="s">
        <v>1752</v>
      </c>
      <c r="F1379" s="21">
        <v>917.23</v>
      </c>
      <c r="H1379" s="48" t="str">
        <f t="shared" si="42"/>
        <v>LASZKI (2)</v>
      </c>
      <c r="I1379" s="48" t="e">
        <f>VLOOKUP(H1379,LGD!$C$2:$F$147,4,FALSE)</f>
        <v>#N/A</v>
      </c>
      <c r="J1379" s="50">
        <f t="shared" si="43"/>
        <v>917.23</v>
      </c>
    </row>
    <row r="1380" spans="1:10" x14ac:dyDescent="0.25">
      <c r="A1380" s="17" t="s">
        <v>563</v>
      </c>
      <c r="B1380" s="17" t="s">
        <v>456</v>
      </c>
      <c r="C1380" s="17" t="s">
        <v>460</v>
      </c>
      <c r="D1380" s="18">
        <v>2</v>
      </c>
      <c r="E1380" s="19" t="s">
        <v>1753</v>
      </c>
      <c r="F1380" s="21">
        <v>1130.19</v>
      </c>
      <c r="H1380" s="48" t="str">
        <f t="shared" si="42"/>
        <v>PAWŁOSIÓW (2)</v>
      </c>
      <c r="I1380" s="48" t="e">
        <f>VLOOKUP(H1380,LGD!$C$2:$F$147,4,FALSE)</f>
        <v>#N/A</v>
      </c>
      <c r="J1380" s="50">
        <f t="shared" si="43"/>
        <v>1130.19</v>
      </c>
    </row>
    <row r="1381" spans="1:10" x14ac:dyDescent="0.25">
      <c r="A1381" s="17" t="s">
        <v>563</v>
      </c>
      <c r="B1381" s="17" t="s">
        <v>456</v>
      </c>
      <c r="C1381" s="17" t="s">
        <v>467</v>
      </c>
      <c r="D1381" s="18">
        <v>3</v>
      </c>
      <c r="E1381" s="19" t="s">
        <v>1754</v>
      </c>
      <c r="F1381" s="21">
        <v>900.34</v>
      </c>
      <c r="H1381" s="48" t="str">
        <f t="shared" si="42"/>
        <v>PRUCHNIK (3)</v>
      </c>
      <c r="I1381" s="48" t="e">
        <f>VLOOKUP(H1381,LGD!$C$2:$F$147,4,FALSE)</f>
        <v>#N/A</v>
      </c>
      <c r="J1381" s="50">
        <f t="shared" si="43"/>
        <v>900.34</v>
      </c>
    </row>
    <row r="1382" spans="1:10" x14ac:dyDescent="0.25">
      <c r="A1382" s="17" t="s">
        <v>563</v>
      </c>
      <c r="B1382" s="17" t="s">
        <v>456</v>
      </c>
      <c r="C1382" s="17" t="s">
        <v>491</v>
      </c>
      <c r="D1382" s="18">
        <v>2</v>
      </c>
      <c r="E1382" s="19" t="s">
        <v>1750</v>
      </c>
      <c r="F1382" s="21">
        <v>1071.9100000000001</v>
      </c>
      <c r="H1382" s="48" t="str">
        <f t="shared" si="42"/>
        <v>RADYMNO (2)</v>
      </c>
      <c r="I1382" s="48" t="e">
        <f>VLOOKUP(H1382,LGD!$C$2:$F$147,4,FALSE)</f>
        <v>#N/A</v>
      </c>
      <c r="J1382" s="50">
        <f t="shared" si="43"/>
        <v>1071.9100000000001</v>
      </c>
    </row>
    <row r="1383" spans="1:10" x14ac:dyDescent="0.25">
      <c r="A1383" s="17" t="s">
        <v>563</v>
      </c>
      <c r="B1383" s="17" t="s">
        <v>456</v>
      </c>
      <c r="C1383" s="17" t="s">
        <v>493</v>
      </c>
      <c r="D1383" s="18">
        <v>2</v>
      </c>
      <c r="E1383" s="19" t="s">
        <v>1755</v>
      </c>
      <c r="F1383" s="21">
        <v>1241.81</v>
      </c>
      <c r="H1383" s="48" t="str">
        <f t="shared" si="42"/>
        <v>ROKIETNICA (2)</v>
      </c>
      <c r="I1383" s="48" t="e">
        <f>VLOOKUP(H1383,LGD!$C$2:$F$147,4,FALSE)</f>
        <v>#N/A</v>
      </c>
      <c r="J1383" s="50">
        <f t="shared" si="43"/>
        <v>1241.81</v>
      </c>
    </row>
    <row r="1384" spans="1:10" x14ac:dyDescent="0.25">
      <c r="A1384" s="17" t="s">
        <v>563</v>
      </c>
      <c r="B1384" s="17" t="s">
        <v>456</v>
      </c>
      <c r="C1384" s="17" t="s">
        <v>506</v>
      </c>
      <c r="D1384" s="18">
        <v>2</v>
      </c>
      <c r="E1384" s="19" t="s">
        <v>1756</v>
      </c>
      <c r="F1384" s="21">
        <v>805.86</v>
      </c>
      <c r="H1384" s="48" t="str">
        <f t="shared" si="42"/>
        <v>ROŹWIENICA (2)</v>
      </c>
      <c r="I1384" s="48" t="e">
        <f>VLOOKUP(H1384,LGD!$C$2:$F$147,4,FALSE)</f>
        <v>#N/A</v>
      </c>
      <c r="J1384" s="50">
        <f t="shared" si="43"/>
        <v>805.86</v>
      </c>
    </row>
    <row r="1385" spans="1:10" x14ac:dyDescent="0.25">
      <c r="A1385" s="17" t="s">
        <v>563</v>
      </c>
      <c r="B1385" s="17" t="s">
        <v>456</v>
      </c>
      <c r="C1385" s="17" t="s">
        <v>508</v>
      </c>
      <c r="D1385" s="18">
        <v>2</v>
      </c>
      <c r="E1385" s="19" t="s">
        <v>1757</v>
      </c>
      <c r="F1385" s="21">
        <v>1185.8499999999999</v>
      </c>
      <c r="H1385" s="48" t="str">
        <f t="shared" si="42"/>
        <v>WIĄZOWNICA (2)</v>
      </c>
      <c r="I1385" s="48" t="e">
        <f>VLOOKUP(H1385,LGD!$C$2:$F$147,4,FALSE)</f>
        <v>#N/A</v>
      </c>
      <c r="J1385" s="50">
        <f t="shared" si="43"/>
        <v>1185.8499999999999</v>
      </c>
    </row>
    <row r="1386" spans="1:10" x14ac:dyDescent="0.25">
      <c r="A1386" s="17" t="s">
        <v>563</v>
      </c>
      <c r="B1386" s="17" t="s">
        <v>458</v>
      </c>
      <c r="C1386" s="17" t="s">
        <v>452</v>
      </c>
      <c r="D1386" s="18">
        <v>1</v>
      </c>
      <c r="E1386" s="19" t="s">
        <v>1758</v>
      </c>
      <c r="F1386" s="21">
        <v>1946.1</v>
      </c>
      <c r="H1386" s="48" t="str">
        <f t="shared" si="42"/>
        <v>JASŁO (1)</v>
      </c>
      <c r="I1386" s="48" t="e">
        <f>VLOOKUP(H1386,LGD!$C$2:$F$147,4,FALSE)</f>
        <v>#N/A</v>
      </c>
      <c r="J1386" s="50">
        <f t="shared" si="43"/>
        <v>1946.1</v>
      </c>
    </row>
    <row r="1387" spans="1:10" x14ac:dyDescent="0.25">
      <c r="A1387" s="17" t="s">
        <v>563</v>
      </c>
      <c r="B1387" s="17" t="s">
        <v>458</v>
      </c>
      <c r="C1387" s="17" t="s">
        <v>451</v>
      </c>
      <c r="D1387" s="18">
        <v>2</v>
      </c>
      <c r="E1387" s="19" t="s">
        <v>1759</v>
      </c>
      <c r="F1387" s="21">
        <v>733.76</v>
      </c>
      <c r="H1387" s="48" t="str">
        <f t="shared" si="42"/>
        <v>BRZYSKA (2)</v>
      </c>
      <c r="I1387" s="48" t="e">
        <f>VLOOKUP(H1387,LGD!$C$2:$F$147,4,FALSE)</f>
        <v>#N/A</v>
      </c>
      <c r="J1387" s="50">
        <f t="shared" si="43"/>
        <v>733.76</v>
      </c>
    </row>
    <row r="1388" spans="1:10" x14ac:dyDescent="0.25">
      <c r="A1388" s="17" t="s">
        <v>563</v>
      </c>
      <c r="B1388" s="17" t="s">
        <v>458</v>
      </c>
      <c r="C1388" s="17" t="s">
        <v>454</v>
      </c>
      <c r="D1388" s="18">
        <v>2</v>
      </c>
      <c r="E1388" s="19" t="s">
        <v>1760</v>
      </c>
      <c r="F1388" s="21">
        <v>720.2</v>
      </c>
      <c r="H1388" s="48" t="str">
        <f t="shared" si="42"/>
        <v>DĘBOWIEC (2)</v>
      </c>
      <c r="I1388" s="48" t="e">
        <f>VLOOKUP(H1388,LGD!$C$2:$F$147,4,FALSE)</f>
        <v>#N/A</v>
      </c>
      <c r="J1388" s="50">
        <f t="shared" si="43"/>
        <v>720.2</v>
      </c>
    </row>
    <row r="1389" spans="1:10" x14ac:dyDescent="0.25">
      <c r="A1389" s="17" t="s">
        <v>563</v>
      </c>
      <c r="B1389" s="17" t="s">
        <v>458</v>
      </c>
      <c r="C1389" s="17" t="s">
        <v>456</v>
      </c>
      <c r="D1389" s="18">
        <v>2</v>
      </c>
      <c r="E1389" s="19" t="s">
        <v>1758</v>
      </c>
      <c r="F1389" s="21">
        <v>973.06</v>
      </c>
      <c r="H1389" s="48" t="str">
        <f t="shared" si="42"/>
        <v>JASŁO (2)</v>
      </c>
      <c r="I1389" s="48" t="e">
        <f>VLOOKUP(H1389,LGD!$C$2:$F$147,4,FALSE)</f>
        <v>#N/A</v>
      </c>
      <c r="J1389" s="50">
        <f t="shared" si="43"/>
        <v>973.06</v>
      </c>
    </row>
    <row r="1390" spans="1:10" x14ac:dyDescent="0.25">
      <c r="A1390" s="17" t="s">
        <v>563</v>
      </c>
      <c r="B1390" s="17" t="s">
        <v>458</v>
      </c>
      <c r="C1390" s="17" t="s">
        <v>458</v>
      </c>
      <c r="D1390" s="18">
        <v>3</v>
      </c>
      <c r="E1390" s="19" t="s">
        <v>1761</v>
      </c>
      <c r="F1390" s="21">
        <v>747</v>
      </c>
      <c r="H1390" s="48" t="str">
        <f t="shared" si="42"/>
        <v>KOŁACZYCE (3)</v>
      </c>
      <c r="I1390" s="48" t="e">
        <f>VLOOKUP(H1390,LGD!$C$2:$F$147,4,FALSE)</f>
        <v>#N/A</v>
      </c>
      <c r="J1390" s="50">
        <f t="shared" si="43"/>
        <v>747</v>
      </c>
    </row>
    <row r="1391" spans="1:10" x14ac:dyDescent="0.25">
      <c r="A1391" s="17" t="s">
        <v>563</v>
      </c>
      <c r="B1391" s="17" t="s">
        <v>458</v>
      </c>
      <c r="C1391" s="17" t="s">
        <v>460</v>
      </c>
      <c r="D1391" s="18">
        <v>2</v>
      </c>
      <c r="E1391" s="19" t="s">
        <v>1762</v>
      </c>
      <c r="F1391" s="21">
        <v>845.2</v>
      </c>
      <c r="H1391" s="48" t="str">
        <f t="shared" si="42"/>
        <v>KREMPNA (2)</v>
      </c>
      <c r="I1391" s="48" t="e">
        <f>VLOOKUP(H1391,LGD!$C$2:$F$147,4,FALSE)</f>
        <v>#N/A</v>
      </c>
      <c r="J1391" s="50">
        <f t="shared" si="43"/>
        <v>845.2</v>
      </c>
    </row>
    <row r="1392" spans="1:10" x14ac:dyDescent="0.25">
      <c r="A1392" s="17" t="s">
        <v>563</v>
      </c>
      <c r="B1392" s="17" t="s">
        <v>458</v>
      </c>
      <c r="C1392" s="17" t="s">
        <v>467</v>
      </c>
      <c r="D1392" s="18">
        <v>2</v>
      </c>
      <c r="E1392" s="19" t="s">
        <v>1763</v>
      </c>
      <c r="F1392" s="21">
        <v>714.07</v>
      </c>
      <c r="H1392" s="48" t="str">
        <f t="shared" si="42"/>
        <v>NOWY ŻMIGRÓD (2)</v>
      </c>
      <c r="I1392" s="48" t="e">
        <f>VLOOKUP(H1392,LGD!$C$2:$F$147,4,FALSE)</f>
        <v>#N/A</v>
      </c>
      <c r="J1392" s="50">
        <f t="shared" si="43"/>
        <v>714.07</v>
      </c>
    </row>
    <row r="1393" spans="1:10" x14ac:dyDescent="0.25">
      <c r="A1393" s="17" t="s">
        <v>563</v>
      </c>
      <c r="B1393" s="17" t="s">
        <v>458</v>
      </c>
      <c r="C1393" s="17" t="s">
        <v>491</v>
      </c>
      <c r="D1393" s="18">
        <v>2</v>
      </c>
      <c r="E1393" s="19" t="s">
        <v>1764</v>
      </c>
      <c r="F1393" s="21">
        <v>677.32</v>
      </c>
      <c r="H1393" s="48" t="str">
        <f t="shared" si="42"/>
        <v>OSIEK JASIELSKI (2)</v>
      </c>
      <c r="I1393" s="48" t="e">
        <f>VLOOKUP(H1393,LGD!$C$2:$F$147,4,FALSE)</f>
        <v>#N/A</v>
      </c>
      <c r="J1393" s="50">
        <f t="shared" si="43"/>
        <v>677.32</v>
      </c>
    </row>
    <row r="1394" spans="1:10" x14ac:dyDescent="0.25">
      <c r="A1394" s="17" t="s">
        <v>563</v>
      </c>
      <c r="B1394" s="17" t="s">
        <v>458</v>
      </c>
      <c r="C1394" s="17" t="s">
        <v>493</v>
      </c>
      <c r="D1394" s="18">
        <v>2</v>
      </c>
      <c r="E1394" s="19" t="s">
        <v>1765</v>
      </c>
      <c r="F1394" s="21">
        <v>976.41</v>
      </c>
      <c r="H1394" s="48" t="str">
        <f t="shared" si="42"/>
        <v>SKOŁYSZYN (2)</v>
      </c>
      <c r="I1394" s="48" t="e">
        <f>VLOOKUP(H1394,LGD!$C$2:$F$147,4,FALSE)</f>
        <v>#N/A</v>
      </c>
      <c r="J1394" s="50">
        <f t="shared" si="43"/>
        <v>976.41</v>
      </c>
    </row>
    <row r="1395" spans="1:10" x14ac:dyDescent="0.25">
      <c r="A1395" s="17" t="s">
        <v>563</v>
      </c>
      <c r="B1395" s="17" t="s">
        <v>458</v>
      </c>
      <c r="C1395" s="17" t="s">
        <v>508</v>
      </c>
      <c r="D1395" s="18">
        <v>2</v>
      </c>
      <c r="E1395" s="19" t="s">
        <v>1766</v>
      </c>
      <c r="F1395" s="21">
        <v>931.74</v>
      </c>
      <c r="H1395" s="48" t="str">
        <f t="shared" si="42"/>
        <v>TARNOWIEC (2)</v>
      </c>
      <c r="I1395" s="48" t="e">
        <f>VLOOKUP(H1395,LGD!$C$2:$F$147,4,FALSE)</f>
        <v>#N/A</v>
      </c>
      <c r="J1395" s="50">
        <f t="shared" si="43"/>
        <v>931.74</v>
      </c>
    </row>
    <row r="1396" spans="1:10" x14ac:dyDescent="0.25">
      <c r="A1396" s="17" t="s">
        <v>563</v>
      </c>
      <c r="B1396" s="17" t="s">
        <v>460</v>
      </c>
      <c r="C1396" s="17" t="s">
        <v>452</v>
      </c>
      <c r="D1396" s="18">
        <v>2</v>
      </c>
      <c r="E1396" s="19" t="s">
        <v>1767</v>
      </c>
      <c r="F1396" s="21">
        <v>777.62</v>
      </c>
      <c r="H1396" s="48" t="str">
        <f t="shared" si="42"/>
        <v>CMOLAS (2)</v>
      </c>
      <c r="I1396" s="48" t="e">
        <f>VLOOKUP(H1396,LGD!$C$2:$F$147,4,FALSE)</f>
        <v>#N/A</v>
      </c>
      <c r="J1396" s="50">
        <f t="shared" si="43"/>
        <v>777.62</v>
      </c>
    </row>
    <row r="1397" spans="1:10" x14ac:dyDescent="0.25">
      <c r="A1397" s="17" t="s">
        <v>563</v>
      </c>
      <c r="B1397" s="17" t="s">
        <v>460</v>
      </c>
      <c r="C1397" s="17" t="s">
        <v>451</v>
      </c>
      <c r="D1397" s="18">
        <v>3</v>
      </c>
      <c r="E1397" s="19" t="s">
        <v>1768</v>
      </c>
      <c r="F1397" s="21">
        <v>1401.94</v>
      </c>
      <c r="H1397" s="48" t="str">
        <f t="shared" si="42"/>
        <v>KOLBUSZOWA (3)</v>
      </c>
      <c r="I1397" s="48" t="e">
        <f>VLOOKUP(H1397,LGD!$C$2:$F$147,4,FALSE)</f>
        <v>#N/A</v>
      </c>
      <c r="J1397" s="50">
        <f t="shared" si="43"/>
        <v>1401.94</v>
      </c>
    </row>
    <row r="1398" spans="1:10" x14ac:dyDescent="0.25">
      <c r="A1398" s="17" t="s">
        <v>563</v>
      </c>
      <c r="B1398" s="17" t="s">
        <v>460</v>
      </c>
      <c r="C1398" s="17" t="s">
        <v>454</v>
      </c>
      <c r="D1398" s="18">
        <v>2</v>
      </c>
      <c r="E1398" s="19" t="s">
        <v>1769</v>
      </c>
      <c r="F1398" s="21">
        <v>669.57</v>
      </c>
      <c r="H1398" s="48" t="str">
        <f t="shared" si="42"/>
        <v>MAJDAN KRÓLEWSKI (2)</v>
      </c>
      <c r="I1398" s="48" t="e">
        <f>VLOOKUP(H1398,LGD!$C$2:$F$147,4,FALSE)</f>
        <v>#N/A</v>
      </c>
      <c r="J1398" s="50">
        <f t="shared" si="43"/>
        <v>669.57</v>
      </c>
    </row>
    <row r="1399" spans="1:10" x14ac:dyDescent="0.25">
      <c r="A1399" s="17" t="s">
        <v>563</v>
      </c>
      <c r="B1399" s="17" t="s">
        <v>460</v>
      </c>
      <c r="C1399" s="17" t="s">
        <v>456</v>
      </c>
      <c r="D1399" s="18">
        <v>2</v>
      </c>
      <c r="E1399" s="19" t="s">
        <v>1770</v>
      </c>
      <c r="F1399" s="21">
        <v>800.77</v>
      </c>
      <c r="H1399" s="48" t="str">
        <f t="shared" si="42"/>
        <v>NIWISKA (2)</v>
      </c>
      <c r="I1399" s="48" t="e">
        <f>VLOOKUP(H1399,LGD!$C$2:$F$147,4,FALSE)</f>
        <v>#N/A</v>
      </c>
      <c r="J1399" s="50">
        <f t="shared" si="43"/>
        <v>800.77</v>
      </c>
    </row>
    <row r="1400" spans="1:10" x14ac:dyDescent="0.25">
      <c r="A1400" s="17" t="s">
        <v>563</v>
      </c>
      <c r="B1400" s="17" t="s">
        <v>460</v>
      </c>
      <c r="C1400" s="17" t="s">
        <v>458</v>
      </c>
      <c r="D1400" s="18">
        <v>2</v>
      </c>
      <c r="E1400" s="19" t="s">
        <v>1771</v>
      </c>
      <c r="F1400" s="21">
        <v>832.05</v>
      </c>
      <c r="H1400" s="48" t="str">
        <f t="shared" si="42"/>
        <v>RANIŻÓW (2)</v>
      </c>
      <c r="I1400" s="48" t="e">
        <f>VLOOKUP(H1400,LGD!$C$2:$F$147,4,FALSE)</f>
        <v>#N/A</v>
      </c>
      <c r="J1400" s="50">
        <f t="shared" si="43"/>
        <v>832.05</v>
      </c>
    </row>
    <row r="1401" spans="1:10" x14ac:dyDescent="0.25">
      <c r="A1401" s="17" t="s">
        <v>563</v>
      </c>
      <c r="B1401" s="17" t="s">
        <v>460</v>
      </c>
      <c r="C1401" s="17" t="s">
        <v>460</v>
      </c>
      <c r="D1401" s="18">
        <v>2</v>
      </c>
      <c r="E1401" s="19" t="s">
        <v>1772</v>
      </c>
      <c r="F1401" s="21">
        <v>570.02</v>
      </c>
      <c r="H1401" s="48" t="str">
        <f t="shared" si="42"/>
        <v>DZIKOWIEC (2)</v>
      </c>
      <c r="I1401" s="48" t="e">
        <f>VLOOKUP(H1401,LGD!$C$2:$F$147,4,FALSE)</f>
        <v>#N/A</v>
      </c>
      <c r="J1401" s="50">
        <f t="shared" si="43"/>
        <v>570.02</v>
      </c>
    </row>
    <row r="1402" spans="1:10" x14ac:dyDescent="0.25">
      <c r="A1402" s="17" t="s">
        <v>563</v>
      </c>
      <c r="B1402" s="17" t="s">
        <v>467</v>
      </c>
      <c r="C1402" s="17" t="s">
        <v>452</v>
      </c>
      <c r="D1402" s="18">
        <v>2</v>
      </c>
      <c r="E1402" s="19" t="s">
        <v>1773</v>
      </c>
      <c r="F1402" s="21">
        <v>987.09</v>
      </c>
      <c r="H1402" s="48" t="str">
        <f t="shared" si="42"/>
        <v>CHORKÓWKA (2)</v>
      </c>
      <c r="I1402" s="48" t="e">
        <f>VLOOKUP(H1402,LGD!$C$2:$F$147,4,FALSE)</f>
        <v>#N/A</v>
      </c>
      <c r="J1402" s="50">
        <f t="shared" si="43"/>
        <v>987.09</v>
      </c>
    </row>
    <row r="1403" spans="1:10" x14ac:dyDescent="0.25">
      <c r="A1403" s="17" t="s">
        <v>563</v>
      </c>
      <c r="B1403" s="17" t="s">
        <v>467</v>
      </c>
      <c r="C1403" s="17" t="s">
        <v>451</v>
      </c>
      <c r="D1403" s="18">
        <v>3</v>
      </c>
      <c r="E1403" s="19" t="s">
        <v>1774</v>
      </c>
      <c r="F1403" s="21">
        <v>1100.8699999999999</v>
      </c>
      <c r="H1403" s="48" t="str">
        <f t="shared" si="42"/>
        <v>DUKLA (3)</v>
      </c>
      <c r="I1403" s="48" t="e">
        <f>VLOOKUP(H1403,LGD!$C$2:$F$147,4,FALSE)</f>
        <v>#N/A</v>
      </c>
      <c r="J1403" s="50">
        <f t="shared" si="43"/>
        <v>1100.8699999999999</v>
      </c>
    </row>
    <row r="1404" spans="1:10" x14ac:dyDescent="0.25">
      <c r="A1404" s="17" t="s">
        <v>563</v>
      </c>
      <c r="B1404" s="17" t="s">
        <v>467</v>
      </c>
      <c r="C1404" s="17" t="s">
        <v>454</v>
      </c>
      <c r="D1404" s="18">
        <v>3</v>
      </c>
      <c r="E1404" s="19" t="s">
        <v>1775</v>
      </c>
      <c r="F1404" s="21">
        <v>1038.71</v>
      </c>
      <c r="H1404" s="48" t="str">
        <f t="shared" si="42"/>
        <v>IWONICZ-ZDRÓJ (3)</v>
      </c>
      <c r="I1404" s="48" t="e">
        <f>VLOOKUP(H1404,LGD!$C$2:$F$147,4,FALSE)</f>
        <v>#N/A</v>
      </c>
      <c r="J1404" s="50">
        <f t="shared" si="43"/>
        <v>1038.71</v>
      </c>
    </row>
    <row r="1405" spans="1:10" x14ac:dyDescent="0.25">
      <c r="A1405" s="17" t="s">
        <v>563</v>
      </c>
      <c r="B1405" s="17" t="s">
        <v>467</v>
      </c>
      <c r="C1405" s="17" t="s">
        <v>456</v>
      </c>
      <c r="D1405" s="18">
        <v>3</v>
      </c>
      <c r="E1405" s="19" t="s">
        <v>1776</v>
      </c>
      <c r="F1405" s="21">
        <v>1588.56</v>
      </c>
      <c r="H1405" s="48" t="str">
        <f t="shared" si="42"/>
        <v>JEDLICZE (3)</v>
      </c>
      <c r="I1405" s="48" t="e">
        <f>VLOOKUP(H1405,LGD!$C$2:$F$147,4,FALSE)</f>
        <v>#N/A</v>
      </c>
      <c r="J1405" s="50">
        <f t="shared" si="43"/>
        <v>1588.56</v>
      </c>
    </row>
    <row r="1406" spans="1:10" x14ac:dyDescent="0.25">
      <c r="A1406" s="17" t="s">
        <v>563</v>
      </c>
      <c r="B1406" s="17" t="s">
        <v>467</v>
      </c>
      <c r="C1406" s="17" t="s">
        <v>458</v>
      </c>
      <c r="D1406" s="18">
        <v>2</v>
      </c>
      <c r="E1406" s="19" t="s">
        <v>1777</v>
      </c>
      <c r="F1406" s="21">
        <v>1130.23</v>
      </c>
      <c r="H1406" s="48" t="str">
        <f t="shared" si="42"/>
        <v>KORCZYNA (2)</v>
      </c>
      <c r="I1406" s="48" t="e">
        <f>VLOOKUP(H1406,LGD!$C$2:$F$147,4,FALSE)</f>
        <v>#N/A</v>
      </c>
      <c r="J1406" s="50">
        <f t="shared" si="43"/>
        <v>1130.23</v>
      </c>
    </row>
    <row r="1407" spans="1:10" x14ac:dyDescent="0.25">
      <c r="A1407" s="17" t="s">
        <v>563</v>
      </c>
      <c r="B1407" s="17" t="s">
        <v>467</v>
      </c>
      <c r="C1407" s="17" t="s">
        <v>460</v>
      </c>
      <c r="D1407" s="18">
        <v>2</v>
      </c>
      <c r="E1407" s="19" t="s">
        <v>1778</v>
      </c>
      <c r="F1407" s="21">
        <v>1179.56</v>
      </c>
      <c r="H1407" s="48" t="str">
        <f t="shared" si="42"/>
        <v>KROŚCIENKO WYŻNE (2)</v>
      </c>
      <c r="I1407" s="48" t="e">
        <f>VLOOKUP(H1407,LGD!$C$2:$F$147,4,FALSE)</f>
        <v>#N/A</v>
      </c>
      <c r="J1407" s="50">
        <f t="shared" si="43"/>
        <v>1179.56</v>
      </c>
    </row>
    <row r="1408" spans="1:10" x14ac:dyDescent="0.25">
      <c r="A1408" s="17" t="s">
        <v>563</v>
      </c>
      <c r="B1408" s="17" t="s">
        <v>467</v>
      </c>
      <c r="C1408" s="17" t="s">
        <v>467</v>
      </c>
      <c r="D1408" s="18">
        <v>2</v>
      </c>
      <c r="E1408" s="19" t="s">
        <v>1779</v>
      </c>
      <c r="F1408" s="21">
        <v>1019.48</v>
      </c>
      <c r="H1408" s="48" t="str">
        <f t="shared" si="42"/>
        <v>MIEJSCE PIASTOWE (2)</v>
      </c>
      <c r="I1408" s="48" t="e">
        <f>VLOOKUP(H1408,LGD!$C$2:$F$147,4,FALSE)</f>
        <v>#N/A</v>
      </c>
      <c r="J1408" s="50">
        <f t="shared" si="43"/>
        <v>1019.48</v>
      </c>
    </row>
    <row r="1409" spans="1:10" x14ac:dyDescent="0.25">
      <c r="A1409" s="17" t="s">
        <v>563</v>
      </c>
      <c r="B1409" s="17" t="s">
        <v>467</v>
      </c>
      <c r="C1409" s="17" t="s">
        <v>491</v>
      </c>
      <c r="D1409" s="18">
        <v>3</v>
      </c>
      <c r="E1409" s="19" t="s">
        <v>1780</v>
      </c>
      <c r="F1409" s="21">
        <v>998.86</v>
      </c>
      <c r="H1409" s="48" t="str">
        <f t="shared" si="42"/>
        <v>RYMANÓW (3)</v>
      </c>
      <c r="I1409" s="48" t="e">
        <f>VLOOKUP(H1409,LGD!$C$2:$F$147,4,FALSE)</f>
        <v>#N/A</v>
      </c>
      <c r="J1409" s="50">
        <f t="shared" si="43"/>
        <v>998.86</v>
      </c>
    </row>
    <row r="1410" spans="1:10" x14ac:dyDescent="0.25">
      <c r="A1410" s="17" t="s">
        <v>563</v>
      </c>
      <c r="B1410" s="17" t="s">
        <v>467</v>
      </c>
      <c r="C1410" s="17" t="s">
        <v>493</v>
      </c>
      <c r="D1410" s="18">
        <v>2</v>
      </c>
      <c r="E1410" s="19" t="s">
        <v>1781</v>
      </c>
      <c r="F1410" s="21">
        <v>969.81</v>
      </c>
      <c r="H1410" s="48" t="str">
        <f t="shared" si="42"/>
        <v>WOJASZÓWKA (2)</v>
      </c>
      <c r="I1410" s="48" t="e">
        <f>VLOOKUP(H1410,LGD!$C$2:$F$147,4,FALSE)</f>
        <v>#N/A</v>
      </c>
      <c r="J1410" s="50">
        <f t="shared" si="43"/>
        <v>969.81</v>
      </c>
    </row>
    <row r="1411" spans="1:10" x14ac:dyDescent="0.25">
      <c r="A1411" s="17" t="s">
        <v>563</v>
      </c>
      <c r="B1411" s="17" t="s">
        <v>467</v>
      </c>
      <c r="C1411" s="17" t="s">
        <v>506</v>
      </c>
      <c r="D1411" s="23">
        <v>2</v>
      </c>
      <c r="E1411" s="19" t="s">
        <v>1782</v>
      </c>
      <c r="F1411" s="21">
        <v>876.43</v>
      </c>
      <c r="H1411" s="48" t="str">
        <f t="shared" si="42"/>
        <v>JAŚLISKA (2)</v>
      </c>
      <c r="I1411" s="48" t="e">
        <f>VLOOKUP(H1411,LGD!$C$2:$F$147,4,FALSE)</f>
        <v>#N/A</v>
      </c>
      <c r="J1411" s="50">
        <f t="shared" si="43"/>
        <v>876.43</v>
      </c>
    </row>
    <row r="1412" spans="1:10" x14ac:dyDescent="0.25">
      <c r="A1412" s="17" t="s">
        <v>563</v>
      </c>
      <c r="B1412" s="17" t="s">
        <v>491</v>
      </c>
      <c r="C1412" s="17" t="s">
        <v>452</v>
      </c>
      <c r="D1412" s="18">
        <v>1</v>
      </c>
      <c r="E1412" s="19" t="s">
        <v>1783</v>
      </c>
      <c r="F1412" s="21">
        <v>1715.81</v>
      </c>
      <c r="H1412" s="48" t="str">
        <f t="shared" si="42"/>
        <v>LEŻAJSK (1)</v>
      </c>
      <c r="I1412" s="48" t="e">
        <f>VLOOKUP(H1412,LGD!$C$2:$F$147,4,FALSE)</f>
        <v>#N/A</v>
      </c>
      <c r="J1412" s="50">
        <f t="shared" si="43"/>
        <v>1715.81</v>
      </c>
    </row>
    <row r="1413" spans="1:10" x14ac:dyDescent="0.25">
      <c r="A1413" s="17" t="s">
        <v>563</v>
      </c>
      <c r="B1413" s="17" t="s">
        <v>491</v>
      </c>
      <c r="C1413" s="17" t="s">
        <v>451</v>
      </c>
      <c r="D1413" s="18">
        <v>2</v>
      </c>
      <c r="E1413" s="19" t="s">
        <v>1784</v>
      </c>
      <c r="F1413" s="21">
        <v>999</v>
      </c>
      <c r="H1413" s="48" t="str">
        <f t="shared" si="42"/>
        <v>GRODZISKO DOLNE (2)</v>
      </c>
      <c r="I1413" s="48" t="e">
        <f>VLOOKUP(H1413,LGD!$C$2:$F$147,4,FALSE)</f>
        <v>#N/A</v>
      </c>
      <c r="J1413" s="50">
        <f t="shared" si="43"/>
        <v>999</v>
      </c>
    </row>
    <row r="1414" spans="1:10" x14ac:dyDescent="0.25">
      <c r="A1414" s="17" t="s">
        <v>563</v>
      </c>
      <c r="B1414" s="17" t="s">
        <v>491</v>
      </c>
      <c r="C1414" s="17" t="s">
        <v>454</v>
      </c>
      <c r="D1414" s="18">
        <v>2</v>
      </c>
      <c r="E1414" s="19" t="s">
        <v>1785</v>
      </c>
      <c r="F1414" s="21">
        <v>803.52</v>
      </c>
      <c r="H1414" s="48" t="str">
        <f t="shared" si="42"/>
        <v>KURYŁÓWKA (2)</v>
      </c>
      <c r="I1414" s="48" t="e">
        <f>VLOOKUP(H1414,LGD!$C$2:$F$147,4,FALSE)</f>
        <v>#N/A</v>
      </c>
      <c r="J1414" s="50">
        <f t="shared" si="43"/>
        <v>803.52</v>
      </c>
    </row>
    <row r="1415" spans="1:10" x14ac:dyDescent="0.25">
      <c r="A1415" s="17" t="s">
        <v>563</v>
      </c>
      <c r="B1415" s="17" t="s">
        <v>491</v>
      </c>
      <c r="C1415" s="17" t="s">
        <v>456</v>
      </c>
      <c r="D1415" s="18">
        <v>2</v>
      </c>
      <c r="E1415" s="19" t="s">
        <v>1783</v>
      </c>
      <c r="F1415" s="21">
        <v>1046.03</v>
      </c>
      <c r="H1415" s="48" t="str">
        <f t="shared" si="42"/>
        <v>LEŻAJSK (2)</v>
      </c>
      <c r="I1415" s="48" t="e">
        <f>VLOOKUP(H1415,LGD!$C$2:$F$147,4,FALSE)</f>
        <v>#N/A</v>
      </c>
      <c r="J1415" s="50">
        <f t="shared" si="43"/>
        <v>1046.03</v>
      </c>
    </row>
    <row r="1416" spans="1:10" x14ac:dyDescent="0.25">
      <c r="A1416" s="17" t="s">
        <v>563</v>
      </c>
      <c r="B1416" s="17" t="s">
        <v>491</v>
      </c>
      <c r="C1416" s="17" t="s">
        <v>458</v>
      </c>
      <c r="D1416" s="18">
        <v>3</v>
      </c>
      <c r="E1416" s="19" t="s">
        <v>1786</v>
      </c>
      <c r="F1416" s="21">
        <v>1135.23</v>
      </c>
      <c r="H1416" s="48" t="str">
        <f t="shared" ref="H1416:H1479" si="44">CONCATENATE(E1416," (",D1416,")")</f>
        <v>NOWA SARZYNA (3)</v>
      </c>
      <c r="I1416" s="48" t="e">
        <f>VLOOKUP(H1416,LGD!$C$2:$F$147,4,FALSE)</f>
        <v>#N/A</v>
      </c>
      <c r="J1416" s="50">
        <f t="shared" ref="J1416:J1479" si="45">F1416</f>
        <v>1135.23</v>
      </c>
    </row>
    <row r="1417" spans="1:10" x14ac:dyDescent="0.25">
      <c r="A1417" s="17" t="s">
        <v>563</v>
      </c>
      <c r="B1417" s="17" t="s">
        <v>493</v>
      </c>
      <c r="C1417" s="17" t="s">
        <v>452</v>
      </c>
      <c r="D1417" s="18">
        <v>1</v>
      </c>
      <c r="E1417" s="19" t="s">
        <v>1787</v>
      </c>
      <c r="F1417" s="21">
        <v>1268.99</v>
      </c>
      <c r="H1417" s="48" t="str">
        <f t="shared" si="44"/>
        <v>LUBACZÓW (1)</v>
      </c>
      <c r="I1417" s="48" t="e">
        <f>VLOOKUP(H1417,LGD!$C$2:$F$147,4,FALSE)</f>
        <v>#N/A</v>
      </c>
      <c r="J1417" s="50">
        <f t="shared" si="45"/>
        <v>1268.99</v>
      </c>
    </row>
    <row r="1418" spans="1:10" x14ac:dyDescent="0.25">
      <c r="A1418" s="17" t="s">
        <v>563</v>
      </c>
      <c r="B1418" s="17" t="s">
        <v>493</v>
      </c>
      <c r="C1418" s="17" t="s">
        <v>451</v>
      </c>
      <c r="D1418" s="18">
        <v>3</v>
      </c>
      <c r="E1418" s="19" t="s">
        <v>1788</v>
      </c>
      <c r="F1418" s="21">
        <v>1152.06</v>
      </c>
      <c r="H1418" s="48" t="str">
        <f t="shared" si="44"/>
        <v>CIESZANÓW (3)</v>
      </c>
      <c r="I1418" s="48" t="e">
        <f>VLOOKUP(H1418,LGD!$C$2:$F$147,4,FALSE)</f>
        <v>#N/A</v>
      </c>
      <c r="J1418" s="50">
        <f t="shared" si="45"/>
        <v>1152.06</v>
      </c>
    </row>
    <row r="1419" spans="1:10" x14ac:dyDescent="0.25">
      <c r="A1419" s="17" t="s">
        <v>563</v>
      </c>
      <c r="B1419" s="17" t="s">
        <v>493</v>
      </c>
      <c r="C1419" s="17" t="s">
        <v>454</v>
      </c>
      <c r="D1419" s="18">
        <v>2</v>
      </c>
      <c r="E1419" s="19" t="s">
        <v>1789</v>
      </c>
      <c r="F1419" s="21">
        <v>1022.71</v>
      </c>
      <c r="H1419" s="48" t="str">
        <f t="shared" si="44"/>
        <v>HORYNIEC-ZDRÓJ (2)</v>
      </c>
      <c r="I1419" s="48" t="e">
        <f>VLOOKUP(H1419,LGD!$C$2:$F$147,4,FALSE)</f>
        <v>#N/A</v>
      </c>
      <c r="J1419" s="50">
        <f t="shared" si="45"/>
        <v>1022.71</v>
      </c>
    </row>
    <row r="1420" spans="1:10" x14ac:dyDescent="0.25">
      <c r="A1420" s="17" t="s">
        <v>563</v>
      </c>
      <c r="B1420" s="17" t="s">
        <v>493</v>
      </c>
      <c r="C1420" s="17" t="s">
        <v>456</v>
      </c>
      <c r="D1420" s="18">
        <v>2</v>
      </c>
      <c r="E1420" s="19" t="s">
        <v>1787</v>
      </c>
      <c r="F1420" s="21">
        <v>889.29</v>
      </c>
      <c r="H1420" s="48" t="str">
        <f t="shared" si="44"/>
        <v>LUBACZÓW (2)</v>
      </c>
      <c r="I1420" s="48" t="e">
        <f>VLOOKUP(H1420,LGD!$C$2:$F$147,4,FALSE)</f>
        <v>#N/A</v>
      </c>
      <c r="J1420" s="50">
        <f t="shared" si="45"/>
        <v>889.29</v>
      </c>
    </row>
    <row r="1421" spans="1:10" x14ac:dyDescent="0.25">
      <c r="A1421" s="17" t="s">
        <v>563</v>
      </c>
      <c r="B1421" s="17" t="s">
        <v>493</v>
      </c>
      <c r="C1421" s="17" t="s">
        <v>458</v>
      </c>
      <c r="D1421" s="18">
        <v>3</v>
      </c>
      <c r="E1421" s="19" t="s">
        <v>1790</v>
      </c>
      <c r="F1421" s="21">
        <v>776.35</v>
      </c>
      <c r="H1421" s="48" t="str">
        <f t="shared" si="44"/>
        <v>NAROL (3)</v>
      </c>
      <c r="I1421" s="48" t="e">
        <f>VLOOKUP(H1421,LGD!$C$2:$F$147,4,FALSE)</f>
        <v>#N/A</v>
      </c>
      <c r="J1421" s="50">
        <f t="shared" si="45"/>
        <v>776.35</v>
      </c>
    </row>
    <row r="1422" spans="1:10" x14ac:dyDescent="0.25">
      <c r="A1422" s="17" t="s">
        <v>563</v>
      </c>
      <c r="B1422" s="17" t="s">
        <v>493</v>
      </c>
      <c r="C1422" s="17" t="s">
        <v>460</v>
      </c>
      <c r="D1422" s="18">
        <v>3</v>
      </c>
      <c r="E1422" s="19" t="s">
        <v>1791</v>
      </c>
      <c r="F1422" s="21">
        <v>1170.8900000000001</v>
      </c>
      <c r="H1422" s="48" t="str">
        <f t="shared" si="44"/>
        <v>OLESZYCE (3)</v>
      </c>
      <c r="I1422" s="48" t="e">
        <f>VLOOKUP(H1422,LGD!$C$2:$F$147,4,FALSE)</f>
        <v>#N/A</v>
      </c>
      <c r="J1422" s="50">
        <f t="shared" si="45"/>
        <v>1170.8900000000001</v>
      </c>
    </row>
    <row r="1423" spans="1:10" x14ac:dyDescent="0.25">
      <c r="A1423" s="17" t="s">
        <v>563</v>
      </c>
      <c r="B1423" s="17" t="s">
        <v>493</v>
      </c>
      <c r="C1423" s="17" t="s">
        <v>467</v>
      </c>
      <c r="D1423" s="18">
        <v>2</v>
      </c>
      <c r="E1423" s="19" t="s">
        <v>1792</v>
      </c>
      <c r="F1423" s="21">
        <v>1464.44</v>
      </c>
      <c r="H1423" s="48" t="str">
        <f t="shared" si="44"/>
        <v>STARY DZIKÓW (2)</v>
      </c>
      <c r="I1423" s="48" t="e">
        <f>VLOOKUP(H1423,LGD!$C$2:$F$147,4,FALSE)</f>
        <v>#N/A</v>
      </c>
      <c r="J1423" s="50">
        <f t="shared" si="45"/>
        <v>1464.44</v>
      </c>
    </row>
    <row r="1424" spans="1:10" x14ac:dyDescent="0.25">
      <c r="A1424" s="17" t="s">
        <v>563</v>
      </c>
      <c r="B1424" s="17" t="s">
        <v>493</v>
      </c>
      <c r="C1424" s="17" t="s">
        <v>491</v>
      </c>
      <c r="D1424" s="18">
        <v>2</v>
      </c>
      <c r="E1424" s="19" t="s">
        <v>1793</v>
      </c>
      <c r="F1424" s="21">
        <v>885.11</v>
      </c>
      <c r="H1424" s="48" t="str">
        <f t="shared" si="44"/>
        <v>WIELKIE OCZY (2)</v>
      </c>
      <c r="I1424" s="48" t="e">
        <f>VLOOKUP(H1424,LGD!$C$2:$F$147,4,FALSE)</f>
        <v>#N/A</v>
      </c>
      <c r="J1424" s="50">
        <f t="shared" si="45"/>
        <v>885.11</v>
      </c>
    </row>
    <row r="1425" spans="1:10" x14ac:dyDescent="0.25">
      <c r="A1425" s="17" t="s">
        <v>563</v>
      </c>
      <c r="B1425" s="17" t="s">
        <v>506</v>
      </c>
      <c r="C1425" s="17" t="s">
        <v>452</v>
      </c>
      <c r="D1425" s="18">
        <v>1</v>
      </c>
      <c r="E1425" s="19" t="s">
        <v>1794</v>
      </c>
      <c r="F1425" s="21">
        <v>1876.43</v>
      </c>
      <c r="H1425" s="48" t="str">
        <f t="shared" si="44"/>
        <v>ŁAŃCUT (1)</v>
      </c>
      <c r="I1425" s="48" t="e">
        <f>VLOOKUP(H1425,LGD!$C$2:$F$147,4,FALSE)</f>
        <v>#N/A</v>
      </c>
      <c r="J1425" s="50">
        <f t="shared" si="45"/>
        <v>1876.43</v>
      </c>
    </row>
    <row r="1426" spans="1:10" x14ac:dyDescent="0.25">
      <c r="A1426" s="17" t="s">
        <v>563</v>
      </c>
      <c r="B1426" s="17" t="s">
        <v>506</v>
      </c>
      <c r="C1426" s="17" t="s">
        <v>451</v>
      </c>
      <c r="D1426" s="18">
        <v>2</v>
      </c>
      <c r="E1426" s="19" t="s">
        <v>1371</v>
      </c>
      <c r="F1426" s="21">
        <v>1108.3900000000001</v>
      </c>
      <c r="H1426" s="48" t="str">
        <f t="shared" si="44"/>
        <v>BIAŁOBRZEGI (2)</v>
      </c>
      <c r="I1426" s="48" t="e">
        <f>VLOOKUP(H1426,LGD!$C$2:$F$147,4,FALSE)</f>
        <v>#N/A</v>
      </c>
      <c r="J1426" s="50">
        <f t="shared" si="45"/>
        <v>1108.3900000000001</v>
      </c>
    </row>
    <row r="1427" spans="1:10" x14ac:dyDescent="0.25">
      <c r="A1427" s="17" t="s">
        <v>563</v>
      </c>
      <c r="B1427" s="17" t="s">
        <v>506</v>
      </c>
      <c r="C1427" s="17" t="s">
        <v>454</v>
      </c>
      <c r="D1427" s="18">
        <v>2</v>
      </c>
      <c r="E1427" s="19" t="s">
        <v>1735</v>
      </c>
      <c r="F1427" s="21">
        <v>1242.79</v>
      </c>
      <c r="H1427" s="48" t="str">
        <f t="shared" si="44"/>
        <v>CZARNA (2)</v>
      </c>
      <c r="I1427" s="48" t="e">
        <f>VLOOKUP(H1427,LGD!$C$2:$F$147,4,FALSE)</f>
        <v>#N/A</v>
      </c>
      <c r="J1427" s="50">
        <f t="shared" si="45"/>
        <v>1242.79</v>
      </c>
    </row>
    <row r="1428" spans="1:10" x14ac:dyDescent="0.25">
      <c r="A1428" s="17" t="s">
        <v>563</v>
      </c>
      <c r="B1428" s="17" t="s">
        <v>506</v>
      </c>
      <c r="C1428" s="17" t="s">
        <v>456</v>
      </c>
      <c r="D1428" s="18">
        <v>2</v>
      </c>
      <c r="E1428" s="19" t="s">
        <v>1794</v>
      </c>
      <c r="F1428" s="21">
        <v>1127.1199999999999</v>
      </c>
      <c r="H1428" s="48" t="str">
        <f t="shared" si="44"/>
        <v>ŁAŃCUT (2)</v>
      </c>
      <c r="I1428" s="48" t="e">
        <f>VLOOKUP(H1428,LGD!$C$2:$F$147,4,FALSE)</f>
        <v>#N/A</v>
      </c>
      <c r="J1428" s="50">
        <f t="shared" si="45"/>
        <v>1127.1199999999999</v>
      </c>
    </row>
    <row r="1429" spans="1:10" x14ac:dyDescent="0.25">
      <c r="A1429" s="17" t="s">
        <v>563</v>
      </c>
      <c r="B1429" s="17" t="s">
        <v>506</v>
      </c>
      <c r="C1429" s="17" t="s">
        <v>458</v>
      </c>
      <c r="D1429" s="18">
        <v>2</v>
      </c>
      <c r="E1429" s="19" t="s">
        <v>1795</v>
      </c>
      <c r="F1429" s="21">
        <v>1230.5899999999999</v>
      </c>
      <c r="H1429" s="48" t="str">
        <f t="shared" si="44"/>
        <v>MARKOWA (2)</v>
      </c>
      <c r="I1429" s="48" t="e">
        <f>VLOOKUP(H1429,LGD!$C$2:$F$147,4,FALSE)</f>
        <v>#N/A</v>
      </c>
      <c r="J1429" s="50">
        <f t="shared" si="45"/>
        <v>1230.5899999999999</v>
      </c>
    </row>
    <row r="1430" spans="1:10" x14ac:dyDescent="0.25">
      <c r="A1430" s="17" t="s">
        <v>563</v>
      </c>
      <c r="B1430" s="17" t="s">
        <v>506</v>
      </c>
      <c r="C1430" s="17" t="s">
        <v>460</v>
      </c>
      <c r="D1430" s="18">
        <v>2</v>
      </c>
      <c r="E1430" s="19" t="s">
        <v>1796</v>
      </c>
      <c r="F1430" s="21">
        <v>1032.45</v>
      </c>
      <c r="H1430" s="48" t="str">
        <f t="shared" si="44"/>
        <v>RAKSZAWA (2)</v>
      </c>
      <c r="I1430" s="48" t="e">
        <f>VLOOKUP(H1430,LGD!$C$2:$F$147,4,FALSE)</f>
        <v>#N/A</v>
      </c>
      <c r="J1430" s="50">
        <f t="shared" si="45"/>
        <v>1032.45</v>
      </c>
    </row>
    <row r="1431" spans="1:10" x14ac:dyDescent="0.25">
      <c r="A1431" s="17" t="s">
        <v>563</v>
      </c>
      <c r="B1431" s="17" t="s">
        <v>506</v>
      </c>
      <c r="C1431" s="17" t="s">
        <v>467</v>
      </c>
      <c r="D1431" s="18">
        <v>2</v>
      </c>
      <c r="E1431" s="19" t="s">
        <v>1797</v>
      </c>
      <c r="F1431" s="21">
        <v>1161.02</v>
      </c>
      <c r="H1431" s="48" t="str">
        <f t="shared" si="44"/>
        <v>ŻOŁYNIA (2)</v>
      </c>
      <c r="I1431" s="48" t="e">
        <f>VLOOKUP(H1431,LGD!$C$2:$F$147,4,FALSE)</f>
        <v>#N/A</v>
      </c>
      <c r="J1431" s="50">
        <f t="shared" si="45"/>
        <v>1161.02</v>
      </c>
    </row>
    <row r="1432" spans="1:10" x14ac:dyDescent="0.25">
      <c r="A1432" s="17" t="s">
        <v>563</v>
      </c>
      <c r="B1432" s="17" t="s">
        <v>508</v>
      </c>
      <c r="C1432" s="17" t="s">
        <v>452</v>
      </c>
      <c r="D1432" s="18">
        <v>1</v>
      </c>
      <c r="E1432" s="19" t="s">
        <v>1798</v>
      </c>
      <c r="F1432" s="21">
        <v>2266.59</v>
      </c>
      <c r="H1432" s="48" t="str">
        <f t="shared" si="44"/>
        <v>MIELEC (1)</v>
      </c>
      <c r="I1432" s="48" t="e">
        <f>VLOOKUP(H1432,LGD!$C$2:$F$147,4,FALSE)</f>
        <v>#N/A</v>
      </c>
      <c r="J1432" s="50">
        <f t="shared" si="45"/>
        <v>2266.59</v>
      </c>
    </row>
    <row r="1433" spans="1:10" x14ac:dyDescent="0.25">
      <c r="A1433" s="17" t="s">
        <v>563</v>
      </c>
      <c r="B1433" s="17" t="s">
        <v>508</v>
      </c>
      <c r="C1433" s="17" t="s">
        <v>451</v>
      </c>
      <c r="D1433" s="18">
        <v>2</v>
      </c>
      <c r="E1433" s="19" t="s">
        <v>1799</v>
      </c>
      <c r="F1433" s="21">
        <v>1087.04</v>
      </c>
      <c r="H1433" s="48" t="str">
        <f t="shared" si="44"/>
        <v>BOROWA (2)</v>
      </c>
      <c r="I1433" s="48" t="e">
        <f>VLOOKUP(H1433,LGD!$C$2:$F$147,4,FALSE)</f>
        <v>#N/A</v>
      </c>
      <c r="J1433" s="50">
        <f t="shared" si="45"/>
        <v>1087.04</v>
      </c>
    </row>
    <row r="1434" spans="1:10" x14ac:dyDescent="0.25">
      <c r="A1434" s="17" t="s">
        <v>563</v>
      </c>
      <c r="B1434" s="17" t="s">
        <v>508</v>
      </c>
      <c r="C1434" s="17" t="s">
        <v>454</v>
      </c>
      <c r="D1434" s="18">
        <v>2</v>
      </c>
      <c r="E1434" s="19" t="s">
        <v>1800</v>
      </c>
      <c r="F1434" s="21">
        <v>1138.6300000000001</v>
      </c>
      <c r="H1434" s="48" t="str">
        <f t="shared" si="44"/>
        <v>CZERMIN (2)</v>
      </c>
      <c r="I1434" s="48" t="e">
        <f>VLOOKUP(H1434,LGD!$C$2:$F$147,4,FALSE)</f>
        <v>#N/A</v>
      </c>
      <c r="J1434" s="50">
        <f t="shared" si="45"/>
        <v>1138.6300000000001</v>
      </c>
    </row>
    <row r="1435" spans="1:10" x14ac:dyDescent="0.25">
      <c r="A1435" s="17" t="s">
        <v>563</v>
      </c>
      <c r="B1435" s="17" t="s">
        <v>508</v>
      </c>
      <c r="C1435" s="17" t="s">
        <v>456</v>
      </c>
      <c r="D1435" s="18">
        <v>2</v>
      </c>
      <c r="E1435" s="19" t="s">
        <v>1801</v>
      </c>
      <c r="F1435" s="21">
        <v>953.7</v>
      </c>
      <c r="H1435" s="48" t="str">
        <f t="shared" si="44"/>
        <v>GAWŁUSZOWICE (2)</v>
      </c>
      <c r="I1435" s="48" t="e">
        <f>VLOOKUP(H1435,LGD!$C$2:$F$147,4,FALSE)</f>
        <v>#N/A</v>
      </c>
      <c r="J1435" s="50">
        <f t="shared" si="45"/>
        <v>953.7</v>
      </c>
    </row>
    <row r="1436" spans="1:10" x14ac:dyDescent="0.25">
      <c r="A1436" s="17" t="s">
        <v>563</v>
      </c>
      <c r="B1436" s="17" t="s">
        <v>508</v>
      </c>
      <c r="C1436" s="17" t="s">
        <v>458</v>
      </c>
      <c r="D1436" s="18">
        <v>2</v>
      </c>
      <c r="E1436" s="19" t="s">
        <v>1798</v>
      </c>
      <c r="F1436" s="21">
        <v>1463.73</v>
      </c>
      <c r="H1436" s="48" t="str">
        <f t="shared" si="44"/>
        <v>MIELEC (2)</v>
      </c>
      <c r="I1436" s="48" t="e">
        <f>VLOOKUP(H1436,LGD!$C$2:$F$147,4,FALSE)</f>
        <v>#N/A</v>
      </c>
      <c r="J1436" s="50">
        <f t="shared" si="45"/>
        <v>1463.73</v>
      </c>
    </row>
    <row r="1437" spans="1:10" x14ac:dyDescent="0.25">
      <c r="A1437" s="17" t="s">
        <v>563</v>
      </c>
      <c r="B1437" s="17" t="s">
        <v>508</v>
      </c>
      <c r="C1437" s="17" t="s">
        <v>460</v>
      </c>
      <c r="D1437" s="18">
        <v>2</v>
      </c>
      <c r="E1437" s="19" t="s">
        <v>1802</v>
      </c>
      <c r="F1437" s="21">
        <v>1063.8800000000001</v>
      </c>
      <c r="H1437" s="48" t="str">
        <f t="shared" si="44"/>
        <v>PADEW NARODOWA (2)</v>
      </c>
      <c r="I1437" s="48" t="e">
        <f>VLOOKUP(H1437,LGD!$C$2:$F$147,4,FALSE)</f>
        <v>#N/A</v>
      </c>
      <c r="J1437" s="50">
        <f t="shared" si="45"/>
        <v>1063.8800000000001</v>
      </c>
    </row>
    <row r="1438" spans="1:10" x14ac:dyDescent="0.25">
      <c r="A1438" s="17" t="s">
        <v>563</v>
      </c>
      <c r="B1438" s="17" t="s">
        <v>508</v>
      </c>
      <c r="C1438" s="17" t="s">
        <v>467</v>
      </c>
      <c r="D1438" s="18">
        <v>3</v>
      </c>
      <c r="E1438" s="19" t="s">
        <v>1803</v>
      </c>
      <c r="F1438" s="21">
        <v>1044.3399999999999</v>
      </c>
      <c r="H1438" s="48" t="str">
        <f t="shared" si="44"/>
        <v>PRZECŁAW (3)</v>
      </c>
      <c r="I1438" s="48" t="e">
        <f>VLOOKUP(H1438,LGD!$C$2:$F$147,4,FALSE)</f>
        <v>#N/A</v>
      </c>
      <c r="J1438" s="50">
        <f t="shared" si="45"/>
        <v>1044.3399999999999</v>
      </c>
    </row>
    <row r="1439" spans="1:10" x14ac:dyDescent="0.25">
      <c r="A1439" s="17" t="s">
        <v>563</v>
      </c>
      <c r="B1439" s="17" t="s">
        <v>508</v>
      </c>
      <c r="C1439" s="17" t="s">
        <v>491</v>
      </c>
      <c r="D1439" s="18">
        <v>3</v>
      </c>
      <c r="E1439" s="19" t="s">
        <v>1804</v>
      </c>
      <c r="F1439" s="21">
        <v>1087.8699999999999</v>
      </c>
      <c r="H1439" s="48" t="str">
        <f t="shared" si="44"/>
        <v>RADOMYŚL WIELKI (3)</v>
      </c>
      <c r="I1439" s="48" t="e">
        <f>VLOOKUP(H1439,LGD!$C$2:$F$147,4,FALSE)</f>
        <v>#N/A</v>
      </c>
      <c r="J1439" s="50">
        <f t="shared" si="45"/>
        <v>1087.8699999999999</v>
      </c>
    </row>
    <row r="1440" spans="1:10" x14ac:dyDescent="0.25">
      <c r="A1440" s="17" t="s">
        <v>563</v>
      </c>
      <c r="B1440" s="17" t="s">
        <v>508</v>
      </c>
      <c r="C1440" s="17" t="s">
        <v>493</v>
      </c>
      <c r="D1440" s="18">
        <v>2</v>
      </c>
      <c r="E1440" s="19" t="s">
        <v>1805</v>
      </c>
      <c r="F1440" s="21">
        <v>1211.4000000000001</v>
      </c>
      <c r="H1440" s="48" t="str">
        <f t="shared" si="44"/>
        <v>TUSZÓW NARODOWY (2)</v>
      </c>
      <c r="I1440" s="48" t="e">
        <f>VLOOKUP(H1440,LGD!$C$2:$F$147,4,FALSE)</f>
        <v>#N/A</v>
      </c>
      <c r="J1440" s="50">
        <f t="shared" si="45"/>
        <v>1211.4000000000001</v>
      </c>
    </row>
    <row r="1441" spans="1:10" x14ac:dyDescent="0.25">
      <c r="A1441" s="17" t="s">
        <v>563</v>
      </c>
      <c r="B1441" s="17" t="s">
        <v>508</v>
      </c>
      <c r="C1441" s="17" t="s">
        <v>506</v>
      </c>
      <c r="D1441" s="18">
        <v>2</v>
      </c>
      <c r="E1441" s="19" t="s">
        <v>1806</v>
      </c>
      <c r="F1441" s="21">
        <v>1186.8399999999999</v>
      </c>
      <c r="H1441" s="48" t="str">
        <f t="shared" si="44"/>
        <v>WADOWICE GÓRNE (2)</v>
      </c>
      <c r="I1441" s="48" t="e">
        <f>VLOOKUP(H1441,LGD!$C$2:$F$147,4,FALSE)</f>
        <v>#N/A</v>
      </c>
      <c r="J1441" s="50">
        <f t="shared" si="45"/>
        <v>1186.8399999999999</v>
      </c>
    </row>
    <row r="1442" spans="1:10" x14ac:dyDescent="0.25">
      <c r="A1442" s="17" t="s">
        <v>563</v>
      </c>
      <c r="B1442" s="17" t="s">
        <v>509</v>
      </c>
      <c r="C1442" s="17" t="s">
        <v>452</v>
      </c>
      <c r="D1442" s="18">
        <v>2</v>
      </c>
      <c r="E1442" s="19" t="s">
        <v>1807</v>
      </c>
      <c r="F1442" s="21">
        <v>639.54999999999995</v>
      </c>
      <c r="H1442" s="48" t="str">
        <f t="shared" si="44"/>
        <v>HARASIUKI (2)</v>
      </c>
      <c r="I1442" s="48" t="e">
        <f>VLOOKUP(H1442,LGD!$C$2:$F$147,4,FALSE)</f>
        <v>#N/A</v>
      </c>
      <c r="J1442" s="50">
        <f t="shared" si="45"/>
        <v>639.54999999999995</v>
      </c>
    </row>
    <row r="1443" spans="1:10" x14ac:dyDescent="0.25">
      <c r="A1443" s="17" t="s">
        <v>563</v>
      </c>
      <c r="B1443" s="17" t="s">
        <v>509</v>
      </c>
      <c r="C1443" s="17" t="s">
        <v>451</v>
      </c>
      <c r="D1443" s="18">
        <v>2</v>
      </c>
      <c r="E1443" s="19" t="s">
        <v>1808</v>
      </c>
      <c r="F1443" s="21">
        <v>680.78</v>
      </c>
      <c r="H1443" s="48" t="str">
        <f t="shared" si="44"/>
        <v>JAROCIN (2)</v>
      </c>
      <c r="I1443" s="48" t="e">
        <f>VLOOKUP(H1443,LGD!$C$2:$F$147,4,FALSE)</f>
        <v>#N/A</v>
      </c>
      <c r="J1443" s="50">
        <f t="shared" si="45"/>
        <v>680.78</v>
      </c>
    </row>
    <row r="1444" spans="1:10" x14ac:dyDescent="0.25">
      <c r="A1444" s="17" t="s">
        <v>563</v>
      </c>
      <c r="B1444" s="17" t="s">
        <v>509</v>
      </c>
      <c r="C1444" s="17" t="s">
        <v>454</v>
      </c>
      <c r="D1444" s="18">
        <v>2</v>
      </c>
      <c r="E1444" s="19" t="s">
        <v>1809</v>
      </c>
      <c r="F1444" s="21">
        <v>642.61</v>
      </c>
      <c r="H1444" s="48" t="str">
        <f t="shared" si="44"/>
        <v>JEŻOWE (2)</v>
      </c>
      <c r="I1444" s="48" t="e">
        <f>VLOOKUP(H1444,LGD!$C$2:$F$147,4,FALSE)</f>
        <v>#N/A</v>
      </c>
      <c r="J1444" s="50">
        <f t="shared" si="45"/>
        <v>642.61</v>
      </c>
    </row>
    <row r="1445" spans="1:10" x14ac:dyDescent="0.25">
      <c r="A1445" s="17" t="s">
        <v>563</v>
      </c>
      <c r="B1445" s="17" t="s">
        <v>509</v>
      </c>
      <c r="C1445" s="17" t="s">
        <v>456</v>
      </c>
      <c r="D1445" s="18">
        <v>2</v>
      </c>
      <c r="E1445" s="19" t="s">
        <v>1810</v>
      </c>
      <c r="F1445" s="21">
        <v>846.71</v>
      </c>
      <c r="H1445" s="48" t="str">
        <f t="shared" si="44"/>
        <v>KRZESZÓW (2)</v>
      </c>
      <c r="I1445" s="48" t="e">
        <f>VLOOKUP(H1445,LGD!$C$2:$F$147,4,FALSE)</f>
        <v>#N/A</v>
      </c>
      <c r="J1445" s="50">
        <f t="shared" si="45"/>
        <v>846.71</v>
      </c>
    </row>
    <row r="1446" spans="1:10" x14ac:dyDescent="0.25">
      <c r="A1446" s="17" t="s">
        <v>563</v>
      </c>
      <c r="B1446" s="17" t="s">
        <v>509</v>
      </c>
      <c r="C1446" s="17" t="s">
        <v>458</v>
      </c>
      <c r="D1446" s="18">
        <v>3</v>
      </c>
      <c r="E1446" s="19" t="s">
        <v>1811</v>
      </c>
      <c r="F1446" s="21">
        <v>1511.42</v>
      </c>
      <c r="H1446" s="48" t="str">
        <f t="shared" si="44"/>
        <v>NISKO (3)</v>
      </c>
      <c r="I1446" s="48" t="e">
        <f>VLOOKUP(H1446,LGD!$C$2:$F$147,4,FALSE)</f>
        <v>#N/A</v>
      </c>
      <c r="J1446" s="50">
        <f t="shared" si="45"/>
        <v>1511.42</v>
      </c>
    </row>
    <row r="1447" spans="1:10" x14ac:dyDescent="0.25">
      <c r="A1447" s="17" t="s">
        <v>563</v>
      </c>
      <c r="B1447" s="17" t="s">
        <v>509</v>
      </c>
      <c r="C1447" s="17" t="s">
        <v>460</v>
      </c>
      <c r="D1447" s="18">
        <v>3</v>
      </c>
      <c r="E1447" s="19" t="s">
        <v>1812</v>
      </c>
      <c r="F1447" s="21">
        <v>1059.24</v>
      </c>
      <c r="H1447" s="48" t="str">
        <f t="shared" si="44"/>
        <v>RUDNIK NAD SANEM (3)</v>
      </c>
      <c r="I1447" s="48" t="e">
        <f>VLOOKUP(H1447,LGD!$C$2:$F$147,4,FALSE)</f>
        <v>#N/A</v>
      </c>
      <c r="J1447" s="50">
        <f t="shared" si="45"/>
        <v>1059.24</v>
      </c>
    </row>
    <row r="1448" spans="1:10" x14ac:dyDescent="0.25">
      <c r="A1448" s="17" t="s">
        <v>563</v>
      </c>
      <c r="B1448" s="17" t="s">
        <v>509</v>
      </c>
      <c r="C1448" s="17" t="s">
        <v>467</v>
      </c>
      <c r="D1448" s="18">
        <v>3</v>
      </c>
      <c r="E1448" s="19" t="s">
        <v>1813</v>
      </c>
      <c r="F1448" s="21">
        <v>776.06</v>
      </c>
      <c r="H1448" s="48" t="str">
        <f t="shared" si="44"/>
        <v>ULANÓW (3)</v>
      </c>
      <c r="I1448" s="48" t="e">
        <f>VLOOKUP(H1448,LGD!$C$2:$F$147,4,FALSE)</f>
        <v>#N/A</v>
      </c>
      <c r="J1448" s="50">
        <f t="shared" si="45"/>
        <v>776.06</v>
      </c>
    </row>
    <row r="1449" spans="1:10" x14ac:dyDescent="0.25">
      <c r="A1449" s="17" t="s">
        <v>563</v>
      </c>
      <c r="B1449" s="17" t="s">
        <v>511</v>
      </c>
      <c r="C1449" s="17" t="s">
        <v>452</v>
      </c>
      <c r="D1449" s="18">
        <v>2</v>
      </c>
      <c r="E1449" s="19" t="s">
        <v>1814</v>
      </c>
      <c r="F1449" s="21">
        <v>1015.3</v>
      </c>
      <c r="H1449" s="48" t="str">
        <f t="shared" si="44"/>
        <v>BIRCZA (2)</v>
      </c>
      <c r="I1449" s="48" t="e">
        <f>VLOOKUP(H1449,LGD!$C$2:$F$147,4,FALSE)</f>
        <v>#N/A</v>
      </c>
      <c r="J1449" s="50">
        <f t="shared" si="45"/>
        <v>1015.3</v>
      </c>
    </row>
    <row r="1450" spans="1:10" x14ac:dyDescent="0.25">
      <c r="A1450" s="17" t="s">
        <v>563</v>
      </c>
      <c r="B1450" s="17" t="s">
        <v>511</v>
      </c>
      <c r="C1450" s="17" t="s">
        <v>451</v>
      </c>
      <c r="D1450" s="18">
        <v>2</v>
      </c>
      <c r="E1450" s="19" t="s">
        <v>1815</v>
      </c>
      <c r="F1450" s="21">
        <v>732.55</v>
      </c>
      <c r="H1450" s="48" t="str">
        <f t="shared" si="44"/>
        <v>DUBIECKO (2)</v>
      </c>
      <c r="I1450" s="48" t="e">
        <f>VLOOKUP(H1450,LGD!$C$2:$F$147,4,FALSE)</f>
        <v>#N/A</v>
      </c>
      <c r="J1450" s="50">
        <f t="shared" si="45"/>
        <v>732.55</v>
      </c>
    </row>
    <row r="1451" spans="1:10" x14ac:dyDescent="0.25">
      <c r="A1451" s="17" t="s">
        <v>563</v>
      </c>
      <c r="B1451" s="17" t="s">
        <v>511</v>
      </c>
      <c r="C1451" s="17" t="s">
        <v>454</v>
      </c>
      <c r="D1451" s="18">
        <v>2</v>
      </c>
      <c r="E1451" s="19" t="s">
        <v>1816</v>
      </c>
      <c r="F1451" s="21">
        <v>912.07</v>
      </c>
      <c r="H1451" s="48" t="str">
        <f t="shared" si="44"/>
        <v>FREDROPOL (2)</v>
      </c>
      <c r="I1451" s="48" t="e">
        <f>VLOOKUP(H1451,LGD!$C$2:$F$147,4,FALSE)</f>
        <v>#N/A</v>
      </c>
      <c r="J1451" s="50">
        <f t="shared" si="45"/>
        <v>912.07</v>
      </c>
    </row>
    <row r="1452" spans="1:10" x14ac:dyDescent="0.25">
      <c r="A1452" s="17" t="s">
        <v>563</v>
      </c>
      <c r="B1452" s="17" t="s">
        <v>511</v>
      </c>
      <c r="C1452" s="17" t="s">
        <v>456</v>
      </c>
      <c r="D1452" s="18">
        <v>2</v>
      </c>
      <c r="E1452" s="19" t="s">
        <v>1817</v>
      </c>
      <c r="F1452" s="21">
        <v>1580.74</v>
      </c>
      <c r="H1452" s="48" t="str">
        <f t="shared" si="44"/>
        <v>KRASICZYN (2)</v>
      </c>
      <c r="I1452" s="48" t="e">
        <f>VLOOKUP(H1452,LGD!$C$2:$F$147,4,FALSE)</f>
        <v>#N/A</v>
      </c>
      <c r="J1452" s="50">
        <f t="shared" si="45"/>
        <v>1580.74</v>
      </c>
    </row>
    <row r="1453" spans="1:10" x14ac:dyDescent="0.25">
      <c r="A1453" s="17" t="s">
        <v>563</v>
      </c>
      <c r="B1453" s="17" t="s">
        <v>511</v>
      </c>
      <c r="C1453" s="17" t="s">
        <v>458</v>
      </c>
      <c r="D1453" s="18">
        <v>2</v>
      </c>
      <c r="E1453" s="19" t="s">
        <v>1818</v>
      </c>
      <c r="F1453" s="21">
        <v>629.34</v>
      </c>
      <c r="H1453" s="48" t="str">
        <f t="shared" si="44"/>
        <v>KRZYWCZA (2)</v>
      </c>
      <c r="I1453" s="48" t="e">
        <f>VLOOKUP(H1453,LGD!$C$2:$F$147,4,FALSE)</f>
        <v>#N/A</v>
      </c>
      <c r="J1453" s="50">
        <f t="shared" si="45"/>
        <v>629.34</v>
      </c>
    </row>
    <row r="1454" spans="1:10" x14ac:dyDescent="0.25">
      <c r="A1454" s="17" t="s">
        <v>563</v>
      </c>
      <c r="B1454" s="17" t="s">
        <v>511</v>
      </c>
      <c r="C1454" s="17" t="s">
        <v>460</v>
      </c>
      <c r="D1454" s="18">
        <v>2</v>
      </c>
      <c r="E1454" s="19" t="s">
        <v>1819</v>
      </c>
      <c r="F1454" s="21">
        <v>1279.8</v>
      </c>
      <c r="H1454" s="48" t="str">
        <f t="shared" si="44"/>
        <v>MEDYKA (2)</v>
      </c>
      <c r="I1454" s="48" t="e">
        <f>VLOOKUP(H1454,LGD!$C$2:$F$147,4,FALSE)</f>
        <v>#N/A</v>
      </c>
      <c r="J1454" s="50">
        <f t="shared" si="45"/>
        <v>1279.8</v>
      </c>
    </row>
    <row r="1455" spans="1:10" x14ac:dyDescent="0.25">
      <c r="A1455" s="17" t="s">
        <v>563</v>
      </c>
      <c r="B1455" s="17" t="s">
        <v>511</v>
      </c>
      <c r="C1455" s="17" t="s">
        <v>467</v>
      </c>
      <c r="D1455" s="18">
        <v>2</v>
      </c>
      <c r="E1455" s="19" t="s">
        <v>1820</v>
      </c>
      <c r="F1455" s="21">
        <v>1024.77</v>
      </c>
      <c r="H1455" s="48" t="str">
        <f t="shared" si="44"/>
        <v>ORŁY (2)</v>
      </c>
      <c r="I1455" s="48" t="e">
        <f>VLOOKUP(H1455,LGD!$C$2:$F$147,4,FALSE)</f>
        <v>#N/A</v>
      </c>
      <c r="J1455" s="50">
        <f t="shared" si="45"/>
        <v>1024.77</v>
      </c>
    </row>
    <row r="1456" spans="1:10" x14ac:dyDescent="0.25">
      <c r="A1456" s="17" t="s">
        <v>563</v>
      </c>
      <c r="B1456" s="17" t="s">
        <v>511</v>
      </c>
      <c r="C1456" s="17" t="s">
        <v>491</v>
      </c>
      <c r="D1456" s="18">
        <v>2</v>
      </c>
      <c r="E1456" s="19" t="s">
        <v>1821</v>
      </c>
      <c r="F1456" s="21">
        <v>1308.5</v>
      </c>
      <c r="H1456" s="48" t="str">
        <f t="shared" si="44"/>
        <v>PRZEMYŚL (2)</v>
      </c>
      <c r="I1456" s="48" t="e">
        <f>VLOOKUP(H1456,LGD!$C$2:$F$147,4,FALSE)</f>
        <v>#N/A</v>
      </c>
      <c r="J1456" s="50">
        <f t="shared" si="45"/>
        <v>1308.5</v>
      </c>
    </row>
    <row r="1457" spans="1:10" x14ac:dyDescent="0.25">
      <c r="A1457" s="17" t="s">
        <v>563</v>
      </c>
      <c r="B1457" s="17" t="s">
        <v>511</v>
      </c>
      <c r="C1457" s="17" t="s">
        <v>493</v>
      </c>
      <c r="D1457" s="18">
        <v>2</v>
      </c>
      <c r="E1457" s="19" t="s">
        <v>1822</v>
      </c>
      <c r="F1457" s="21">
        <v>812.98</v>
      </c>
      <c r="H1457" s="48" t="str">
        <f t="shared" si="44"/>
        <v>STUBNO (2)</v>
      </c>
      <c r="I1457" s="48" t="e">
        <f>VLOOKUP(H1457,LGD!$C$2:$F$147,4,FALSE)</f>
        <v>#N/A</v>
      </c>
      <c r="J1457" s="50">
        <f t="shared" si="45"/>
        <v>812.98</v>
      </c>
    </row>
    <row r="1458" spans="1:10" x14ac:dyDescent="0.25">
      <c r="A1458" s="17" t="s">
        <v>563</v>
      </c>
      <c r="B1458" s="17" t="s">
        <v>511</v>
      </c>
      <c r="C1458" s="17" t="s">
        <v>506</v>
      </c>
      <c r="D1458" s="18">
        <v>2</v>
      </c>
      <c r="E1458" s="19" t="s">
        <v>1823</v>
      </c>
      <c r="F1458" s="21">
        <v>1343.02</v>
      </c>
      <c r="H1458" s="48" t="str">
        <f t="shared" si="44"/>
        <v>ŻURAWICA (2)</v>
      </c>
      <c r="I1458" s="48" t="e">
        <f>VLOOKUP(H1458,LGD!$C$2:$F$147,4,FALSE)</f>
        <v>#N/A</v>
      </c>
      <c r="J1458" s="50">
        <f t="shared" si="45"/>
        <v>1343.02</v>
      </c>
    </row>
    <row r="1459" spans="1:10" x14ac:dyDescent="0.25">
      <c r="A1459" s="17" t="s">
        <v>563</v>
      </c>
      <c r="B1459" s="17" t="s">
        <v>513</v>
      </c>
      <c r="C1459" s="17" t="s">
        <v>452</v>
      </c>
      <c r="D1459" s="18">
        <v>1</v>
      </c>
      <c r="E1459" s="19" t="s">
        <v>1824</v>
      </c>
      <c r="F1459" s="21">
        <v>1723.49</v>
      </c>
      <c r="H1459" s="48" t="str">
        <f t="shared" si="44"/>
        <v>PRZEWORSK (1)</v>
      </c>
      <c r="I1459" s="48" t="e">
        <f>VLOOKUP(H1459,LGD!$C$2:$F$147,4,FALSE)</f>
        <v>#N/A</v>
      </c>
      <c r="J1459" s="50">
        <f t="shared" si="45"/>
        <v>1723.49</v>
      </c>
    </row>
    <row r="1460" spans="1:10" x14ac:dyDescent="0.25">
      <c r="A1460" s="17" t="s">
        <v>563</v>
      </c>
      <c r="B1460" s="17" t="s">
        <v>513</v>
      </c>
      <c r="C1460" s="17" t="s">
        <v>451</v>
      </c>
      <c r="D1460" s="18">
        <v>2</v>
      </c>
      <c r="E1460" s="19" t="s">
        <v>1825</v>
      </c>
      <c r="F1460" s="21">
        <v>811.71</v>
      </c>
      <c r="H1460" s="48" t="str">
        <f t="shared" si="44"/>
        <v>ADAMÓWKA (2)</v>
      </c>
      <c r="I1460" s="48" t="e">
        <f>VLOOKUP(H1460,LGD!$C$2:$F$147,4,FALSE)</f>
        <v>#N/A</v>
      </c>
      <c r="J1460" s="50">
        <f t="shared" si="45"/>
        <v>811.71</v>
      </c>
    </row>
    <row r="1461" spans="1:10" x14ac:dyDescent="0.25">
      <c r="A1461" s="17" t="s">
        <v>563</v>
      </c>
      <c r="B1461" s="17" t="s">
        <v>513</v>
      </c>
      <c r="C1461" s="17" t="s">
        <v>454</v>
      </c>
      <c r="D1461" s="18">
        <v>2</v>
      </c>
      <c r="E1461" s="19" t="s">
        <v>1826</v>
      </c>
      <c r="F1461" s="21">
        <v>947.58</v>
      </c>
      <c r="H1461" s="48" t="str">
        <f t="shared" si="44"/>
        <v>GAĆ (2)</v>
      </c>
      <c r="I1461" s="48" t="e">
        <f>VLOOKUP(H1461,LGD!$C$2:$F$147,4,FALSE)</f>
        <v>#N/A</v>
      </c>
      <c r="J1461" s="50">
        <f t="shared" si="45"/>
        <v>947.58</v>
      </c>
    </row>
    <row r="1462" spans="1:10" x14ac:dyDescent="0.25">
      <c r="A1462" s="17" t="s">
        <v>563</v>
      </c>
      <c r="B1462" s="17" t="s">
        <v>513</v>
      </c>
      <c r="C1462" s="17" t="s">
        <v>456</v>
      </c>
      <c r="D1462" s="18">
        <v>2</v>
      </c>
      <c r="E1462" s="19" t="s">
        <v>1827</v>
      </c>
      <c r="F1462" s="21">
        <v>740.41</v>
      </c>
      <c r="H1462" s="48" t="str">
        <f t="shared" si="44"/>
        <v>JAWORNIK POLSKI (2)</v>
      </c>
      <c r="I1462" s="48" t="e">
        <f>VLOOKUP(H1462,LGD!$C$2:$F$147,4,FALSE)</f>
        <v>#N/A</v>
      </c>
      <c r="J1462" s="50">
        <f t="shared" si="45"/>
        <v>740.41</v>
      </c>
    </row>
    <row r="1463" spans="1:10" x14ac:dyDescent="0.25">
      <c r="A1463" s="17" t="s">
        <v>563</v>
      </c>
      <c r="B1463" s="17" t="s">
        <v>513</v>
      </c>
      <c r="C1463" s="17" t="s">
        <v>458</v>
      </c>
      <c r="D1463" s="18">
        <v>3</v>
      </c>
      <c r="E1463" s="19" t="s">
        <v>1828</v>
      </c>
      <c r="F1463" s="21">
        <v>1059.97</v>
      </c>
      <c r="H1463" s="48" t="str">
        <f t="shared" si="44"/>
        <v>KAŃCZUGA (3)</v>
      </c>
      <c r="I1463" s="48" t="e">
        <f>VLOOKUP(H1463,LGD!$C$2:$F$147,4,FALSE)</f>
        <v>#N/A</v>
      </c>
      <c r="J1463" s="50">
        <f t="shared" si="45"/>
        <v>1059.97</v>
      </c>
    </row>
    <row r="1464" spans="1:10" x14ac:dyDescent="0.25">
      <c r="A1464" s="17" t="s">
        <v>563</v>
      </c>
      <c r="B1464" s="17" t="s">
        <v>513</v>
      </c>
      <c r="C1464" s="17" t="s">
        <v>460</v>
      </c>
      <c r="D1464" s="18">
        <v>2</v>
      </c>
      <c r="E1464" s="19" t="s">
        <v>1824</v>
      </c>
      <c r="F1464" s="21">
        <v>919.41</v>
      </c>
      <c r="H1464" s="48" t="str">
        <f t="shared" si="44"/>
        <v>PRZEWORSK (2)</v>
      </c>
      <c r="I1464" s="48" t="e">
        <f>VLOOKUP(H1464,LGD!$C$2:$F$147,4,FALSE)</f>
        <v>#N/A</v>
      </c>
      <c r="J1464" s="50">
        <f t="shared" si="45"/>
        <v>919.41</v>
      </c>
    </row>
    <row r="1465" spans="1:10" x14ac:dyDescent="0.25">
      <c r="A1465" s="17" t="s">
        <v>563</v>
      </c>
      <c r="B1465" s="17" t="s">
        <v>513</v>
      </c>
      <c r="C1465" s="17" t="s">
        <v>467</v>
      </c>
      <c r="D1465" s="18">
        <v>3</v>
      </c>
      <c r="E1465" s="19" t="s">
        <v>1829</v>
      </c>
      <c r="F1465" s="21">
        <v>998.73</v>
      </c>
      <c r="H1465" s="48" t="str">
        <f t="shared" si="44"/>
        <v>SIENIAWA (3)</v>
      </c>
      <c r="I1465" s="48" t="e">
        <f>VLOOKUP(H1465,LGD!$C$2:$F$147,4,FALSE)</f>
        <v>#N/A</v>
      </c>
      <c r="J1465" s="50">
        <f t="shared" si="45"/>
        <v>998.73</v>
      </c>
    </row>
    <row r="1466" spans="1:10" x14ac:dyDescent="0.25">
      <c r="A1466" s="17" t="s">
        <v>563</v>
      </c>
      <c r="B1466" s="17" t="s">
        <v>513</v>
      </c>
      <c r="C1466" s="17" t="s">
        <v>491</v>
      </c>
      <c r="D1466" s="18">
        <v>2</v>
      </c>
      <c r="E1466" s="19" t="s">
        <v>1830</v>
      </c>
      <c r="F1466" s="21">
        <v>1242.51</v>
      </c>
      <c r="H1466" s="48" t="str">
        <f t="shared" si="44"/>
        <v>TRYŃCZA (2)</v>
      </c>
      <c r="I1466" s="48" t="e">
        <f>VLOOKUP(H1466,LGD!$C$2:$F$147,4,FALSE)</f>
        <v>#N/A</v>
      </c>
      <c r="J1466" s="50">
        <f t="shared" si="45"/>
        <v>1242.51</v>
      </c>
    </row>
    <row r="1467" spans="1:10" x14ac:dyDescent="0.25">
      <c r="A1467" s="17" t="s">
        <v>563</v>
      </c>
      <c r="B1467" s="17" t="s">
        <v>513</v>
      </c>
      <c r="C1467" s="17" t="s">
        <v>493</v>
      </c>
      <c r="D1467" s="18">
        <v>2</v>
      </c>
      <c r="E1467" s="19" t="s">
        <v>1831</v>
      </c>
      <c r="F1467" s="21">
        <v>766.12</v>
      </c>
      <c r="H1467" s="48" t="str">
        <f t="shared" si="44"/>
        <v>ZARZECZE (2)</v>
      </c>
      <c r="I1467" s="48" t="e">
        <f>VLOOKUP(H1467,LGD!$C$2:$F$147,4,FALSE)</f>
        <v>#N/A</v>
      </c>
      <c r="J1467" s="50">
        <f t="shared" si="45"/>
        <v>766.12</v>
      </c>
    </row>
    <row r="1468" spans="1:10" x14ac:dyDescent="0.25">
      <c r="A1468" s="17" t="s">
        <v>563</v>
      </c>
      <c r="B1468" s="17" t="s">
        <v>546</v>
      </c>
      <c r="C1468" s="17" t="s">
        <v>452</v>
      </c>
      <c r="D1468" s="18">
        <v>2</v>
      </c>
      <c r="E1468" s="19" t="s">
        <v>1832</v>
      </c>
      <c r="F1468" s="21">
        <v>1050.98</v>
      </c>
      <c r="H1468" s="48" t="str">
        <f t="shared" si="44"/>
        <v>IWIERZYCE (2)</v>
      </c>
      <c r="I1468" s="48" t="e">
        <f>VLOOKUP(H1468,LGD!$C$2:$F$147,4,FALSE)</f>
        <v>#N/A</v>
      </c>
      <c r="J1468" s="50">
        <f t="shared" si="45"/>
        <v>1050.98</v>
      </c>
    </row>
    <row r="1469" spans="1:10" x14ac:dyDescent="0.25">
      <c r="A1469" s="17" t="s">
        <v>563</v>
      </c>
      <c r="B1469" s="17" t="s">
        <v>546</v>
      </c>
      <c r="C1469" s="17" t="s">
        <v>451</v>
      </c>
      <c r="D1469" s="18">
        <v>2</v>
      </c>
      <c r="E1469" s="19" t="s">
        <v>1833</v>
      </c>
      <c r="F1469" s="21">
        <v>1300.3499999999999</v>
      </c>
      <c r="H1469" s="48" t="str">
        <f t="shared" si="44"/>
        <v>OSTRÓW (2)</v>
      </c>
      <c r="I1469" s="48" t="e">
        <f>VLOOKUP(H1469,LGD!$C$2:$F$147,4,FALSE)</f>
        <v>#N/A</v>
      </c>
      <c r="J1469" s="50">
        <f t="shared" si="45"/>
        <v>1300.3499999999999</v>
      </c>
    </row>
    <row r="1470" spans="1:10" x14ac:dyDescent="0.25">
      <c r="A1470" s="17" t="s">
        <v>563</v>
      </c>
      <c r="B1470" s="17" t="s">
        <v>546</v>
      </c>
      <c r="C1470" s="17" t="s">
        <v>454</v>
      </c>
      <c r="D1470" s="18">
        <v>3</v>
      </c>
      <c r="E1470" s="19" t="s">
        <v>1834</v>
      </c>
      <c r="F1470" s="21">
        <v>1509.26</v>
      </c>
      <c r="H1470" s="48" t="str">
        <f t="shared" si="44"/>
        <v>ROPCZYCE (3)</v>
      </c>
      <c r="I1470" s="48" t="e">
        <f>VLOOKUP(H1470,LGD!$C$2:$F$147,4,FALSE)</f>
        <v>#N/A</v>
      </c>
      <c r="J1470" s="50">
        <f t="shared" si="45"/>
        <v>1509.26</v>
      </c>
    </row>
    <row r="1471" spans="1:10" x14ac:dyDescent="0.25">
      <c r="A1471" s="17" t="s">
        <v>563</v>
      </c>
      <c r="B1471" s="17" t="s">
        <v>546</v>
      </c>
      <c r="C1471" s="17" t="s">
        <v>456</v>
      </c>
      <c r="D1471" s="18">
        <v>3</v>
      </c>
      <c r="E1471" s="19" t="s">
        <v>1835</v>
      </c>
      <c r="F1471" s="21">
        <v>1230.6400000000001</v>
      </c>
      <c r="H1471" s="48" t="str">
        <f t="shared" si="44"/>
        <v>SĘDZISZÓW MAŁOPOLSKI (3)</v>
      </c>
      <c r="I1471" s="48" t="e">
        <f>VLOOKUP(H1471,LGD!$C$2:$F$147,4,FALSE)</f>
        <v>#N/A</v>
      </c>
      <c r="J1471" s="50">
        <f t="shared" si="45"/>
        <v>1230.6400000000001</v>
      </c>
    </row>
    <row r="1472" spans="1:10" x14ac:dyDescent="0.25">
      <c r="A1472" s="17" t="s">
        <v>563</v>
      </c>
      <c r="B1472" s="17" t="s">
        <v>546</v>
      </c>
      <c r="C1472" s="17" t="s">
        <v>458</v>
      </c>
      <c r="D1472" s="18">
        <v>2</v>
      </c>
      <c r="E1472" s="19" t="s">
        <v>1836</v>
      </c>
      <c r="F1472" s="21">
        <v>639.94000000000005</v>
      </c>
      <c r="H1472" s="48" t="str">
        <f t="shared" si="44"/>
        <v>WIELOPOLE SKRZYŃSKIE (2)</v>
      </c>
      <c r="I1472" s="48" t="e">
        <f>VLOOKUP(H1472,LGD!$C$2:$F$147,4,FALSE)</f>
        <v>#N/A</v>
      </c>
      <c r="J1472" s="50">
        <f t="shared" si="45"/>
        <v>639.94000000000005</v>
      </c>
    </row>
    <row r="1473" spans="1:10" x14ac:dyDescent="0.25">
      <c r="A1473" s="17" t="s">
        <v>563</v>
      </c>
      <c r="B1473" s="17" t="s">
        <v>550</v>
      </c>
      <c r="C1473" s="17" t="s">
        <v>452</v>
      </c>
      <c r="D1473" s="18">
        <v>1</v>
      </c>
      <c r="E1473" s="19" t="s">
        <v>1837</v>
      </c>
      <c r="F1473" s="21">
        <v>1036.82</v>
      </c>
      <c r="H1473" s="48" t="str">
        <f t="shared" si="44"/>
        <v>DYNÓW (1)</v>
      </c>
      <c r="I1473" s="48" t="e">
        <f>VLOOKUP(H1473,LGD!$C$2:$F$147,4,FALSE)</f>
        <v>#N/A</v>
      </c>
      <c r="J1473" s="50">
        <f t="shared" si="45"/>
        <v>1036.82</v>
      </c>
    </row>
    <row r="1474" spans="1:10" x14ac:dyDescent="0.25">
      <c r="A1474" s="17" t="s">
        <v>563</v>
      </c>
      <c r="B1474" s="17" t="s">
        <v>550</v>
      </c>
      <c r="C1474" s="17" t="s">
        <v>451</v>
      </c>
      <c r="D1474" s="18">
        <v>3</v>
      </c>
      <c r="E1474" s="19" t="s">
        <v>1838</v>
      </c>
      <c r="F1474" s="21">
        <v>833.5</v>
      </c>
      <c r="H1474" s="48" t="str">
        <f t="shared" si="44"/>
        <v>BŁAŻOWA (3)</v>
      </c>
      <c r="I1474" s="48" t="e">
        <f>VLOOKUP(H1474,LGD!$C$2:$F$147,4,FALSE)</f>
        <v>#N/A</v>
      </c>
      <c r="J1474" s="50">
        <f t="shared" si="45"/>
        <v>833.5</v>
      </c>
    </row>
    <row r="1475" spans="1:10" x14ac:dyDescent="0.25">
      <c r="A1475" s="17" t="s">
        <v>563</v>
      </c>
      <c r="B1475" s="17" t="s">
        <v>550</v>
      </c>
      <c r="C1475" s="17" t="s">
        <v>454</v>
      </c>
      <c r="D1475" s="18">
        <v>3</v>
      </c>
      <c r="E1475" s="19" t="s">
        <v>1839</v>
      </c>
      <c r="F1475" s="21">
        <v>1460.84</v>
      </c>
      <c r="H1475" s="48" t="str">
        <f t="shared" si="44"/>
        <v>BOGUCHWAŁA (3)</v>
      </c>
      <c r="I1475" s="48" t="e">
        <f>VLOOKUP(H1475,LGD!$C$2:$F$147,4,FALSE)</f>
        <v>#N/A</v>
      </c>
      <c r="J1475" s="50">
        <f t="shared" si="45"/>
        <v>1460.84</v>
      </c>
    </row>
    <row r="1476" spans="1:10" x14ac:dyDescent="0.25">
      <c r="A1476" s="17" t="s">
        <v>563</v>
      </c>
      <c r="B1476" s="17" t="s">
        <v>550</v>
      </c>
      <c r="C1476" s="17" t="s">
        <v>456</v>
      </c>
      <c r="D1476" s="18">
        <v>2</v>
      </c>
      <c r="E1476" s="19" t="s">
        <v>1840</v>
      </c>
      <c r="F1476" s="21">
        <v>1120.3800000000001</v>
      </c>
      <c r="H1476" s="48" t="str">
        <f t="shared" si="44"/>
        <v>CHMIELNIK (2)</v>
      </c>
      <c r="I1476" s="48" t="e">
        <f>VLOOKUP(H1476,LGD!$C$2:$F$147,4,FALSE)</f>
        <v>#N/A</v>
      </c>
      <c r="J1476" s="50">
        <f t="shared" si="45"/>
        <v>1120.3800000000001</v>
      </c>
    </row>
    <row r="1477" spans="1:10" x14ac:dyDescent="0.25">
      <c r="A1477" s="17" t="s">
        <v>563</v>
      </c>
      <c r="B1477" s="17" t="s">
        <v>550</v>
      </c>
      <c r="C1477" s="17" t="s">
        <v>458</v>
      </c>
      <c r="D1477" s="18">
        <v>2</v>
      </c>
      <c r="E1477" s="19" t="s">
        <v>1837</v>
      </c>
      <c r="F1477" s="21">
        <v>718.02</v>
      </c>
      <c r="H1477" s="48" t="str">
        <f t="shared" si="44"/>
        <v>DYNÓW (2)</v>
      </c>
      <c r="I1477" s="48" t="e">
        <f>VLOOKUP(H1477,LGD!$C$2:$F$147,4,FALSE)</f>
        <v>#N/A</v>
      </c>
      <c r="J1477" s="50">
        <f t="shared" si="45"/>
        <v>718.02</v>
      </c>
    </row>
    <row r="1478" spans="1:10" x14ac:dyDescent="0.25">
      <c r="A1478" s="17" t="s">
        <v>563</v>
      </c>
      <c r="B1478" s="17" t="s">
        <v>550</v>
      </c>
      <c r="C1478" s="17" t="s">
        <v>460</v>
      </c>
      <c r="D1478" s="18">
        <v>3</v>
      </c>
      <c r="E1478" s="19" t="s">
        <v>1841</v>
      </c>
      <c r="F1478" s="21">
        <v>1881.42</v>
      </c>
      <c r="H1478" s="48" t="str">
        <f t="shared" si="44"/>
        <v>GŁOGÓW MAŁOPOLSKI (3)</v>
      </c>
      <c r="I1478" s="48" t="e">
        <f>VLOOKUP(H1478,LGD!$C$2:$F$147,4,FALSE)</f>
        <v>#N/A</v>
      </c>
      <c r="J1478" s="50">
        <f t="shared" si="45"/>
        <v>1881.42</v>
      </c>
    </row>
    <row r="1479" spans="1:10" x14ac:dyDescent="0.25">
      <c r="A1479" s="17" t="s">
        <v>563</v>
      </c>
      <c r="B1479" s="17" t="s">
        <v>550</v>
      </c>
      <c r="C1479" s="17" t="s">
        <v>467</v>
      </c>
      <c r="D1479" s="18">
        <v>2</v>
      </c>
      <c r="E1479" s="19" t="s">
        <v>1842</v>
      </c>
      <c r="F1479" s="21">
        <v>796.51</v>
      </c>
      <c r="H1479" s="48" t="str">
        <f t="shared" si="44"/>
        <v>HYŻNE (2)</v>
      </c>
      <c r="I1479" s="48" t="e">
        <f>VLOOKUP(H1479,LGD!$C$2:$F$147,4,FALSE)</f>
        <v>#N/A</v>
      </c>
      <c r="J1479" s="50">
        <f t="shared" si="45"/>
        <v>796.51</v>
      </c>
    </row>
    <row r="1480" spans="1:10" x14ac:dyDescent="0.25">
      <c r="A1480" s="17" t="s">
        <v>563</v>
      </c>
      <c r="B1480" s="17" t="s">
        <v>550</v>
      </c>
      <c r="C1480" s="17" t="s">
        <v>491</v>
      </c>
      <c r="D1480" s="18">
        <v>2</v>
      </c>
      <c r="E1480" s="19" t="s">
        <v>804</v>
      </c>
      <c r="F1480" s="21">
        <v>785.64</v>
      </c>
      <c r="H1480" s="48" t="str">
        <f t="shared" ref="H1480:H1543" si="46">CONCATENATE(E1480," (",D1480,")")</f>
        <v>KAMIEŃ (2)</v>
      </c>
      <c r="I1480" s="48" t="e">
        <f>VLOOKUP(H1480,LGD!$C$2:$F$147,4,FALSE)</f>
        <v>#N/A</v>
      </c>
      <c r="J1480" s="50">
        <f t="shared" ref="J1480:J1543" si="47">F1480</f>
        <v>785.64</v>
      </c>
    </row>
    <row r="1481" spans="1:10" x14ac:dyDescent="0.25">
      <c r="A1481" s="17" t="s">
        <v>563</v>
      </c>
      <c r="B1481" s="17" t="s">
        <v>550</v>
      </c>
      <c r="C1481" s="17" t="s">
        <v>493</v>
      </c>
      <c r="D1481" s="18">
        <v>2</v>
      </c>
      <c r="E1481" s="19" t="s">
        <v>1541</v>
      </c>
      <c r="F1481" s="21">
        <v>1782.71</v>
      </c>
      <c r="H1481" s="48" t="str">
        <f t="shared" si="46"/>
        <v>KRASNE (2)</v>
      </c>
      <c r="I1481" s="48" t="e">
        <f>VLOOKUP(H1481,LGD!$C$2:$F$147,4,FALSE)</f>
        <v>#N/A</v>
      </c>
      <c r="J1481" s="50">
        <f t="shared" si="47"/>
        <v>1782.71</v>
      </c>
    </row>
    <row r="1482" spans="1:10" x14ac:dyDescent="0.25">
      <c r="A1482" s="17" t="s">
        <v>563</v>
      </c>
      <c r="B1482" s="17" t="s">
        <v>550</v>
      </c>
      <c r="C1482" s="17" t="s">
        <v>506</v>
      </c>
      <c r="D1482" s="18">
        <v>2</v>
      </c>
      <c r="E1482" s="19" t="s">
        <v>1843</v>
      </c>
      <c r="F1482" s="21">
        <v>1089.02</v>
      </c>
      <c r="H1482" s="48" t="str">
        <f t="shared" si="46"/>
        <v>LUBENIA (2)</v>
      </c>
      <c r="I1482" s="48" t="e">
        <f>VLOOKUP(H1482,LGD!$C$2:$F$147,4,FALSE)</f>
        <v>#N/A</v>
      </c>
      <c r="J1482" s="50">
        <f t="shared" si="47"/>
        <v>1089.02</v>
      </c>
    </row>
    <row r="1483" spans="1:10" x14ac:dyDescent="0.25">
      <c r="A1483" s="17" t="s">
        <v>563</v>
      </c>
      <c r="B1483" s="17" t="s">
        <v>550</v>
      </c>
      <c r="C1483" s="17" t="s">
        <v>508</v>
      </c>
      <c r="D1483" s="18">
        <v>3</v>
      </c>
      <c r="E1483" s="19" t="s">
        <v>1844</v>
      </c>
      <c r="F1483" s="21">
        <v>879.49</v>
      </c>
      <c r="H1483" s="48" t="str">
        <f t="shared" si="46"/>
        <v>SOKOŁÓW MAŁOPOLSKI (3)</v>
      </c>
      <c r="I1483" s="48" t="e">
        <f>VLOOKUP(H1483,LGD!$C$2:$F$147,4,FALSE)</f>
        <v>#N/A</v>
      </c>
      <c r="J1483" s="50">
        <f t="shared" si="47"/>
        <v>879.49</v>
      </c>
    </row>
    <row r="1484" spans="1:10" x14ac:dyDescent="0.25">
      <c r="A1484" s="17" t="s">
        <v>563</v>
      </c>
      <c r="B1484" s="17" t="s">
        <v>550</v>
      </c>
      <c r="C1484" s="17" t="s">
        <v>509</v>
      </c>
      <c r="D1484" s="18">
        <v>2</v>
      </c>
      <c r="E1484" s="19" t="s">
        <v>1845</v>
      </c>
      <c r="F1484" s="21">
        <v>1236.4000000000001</v>
      </c>
      <c r="H1484" s="48" t="str">
        <f t="shared" si="46"/>
        <v>ŚWILCZA (2)</v>
      </c>
      <c r="I1484" s="48" t="e">
        <f>VLOOKUP(H1484,LGD!$C$2:$F$147,4,FALSE)</f>
        <v>#N/A</v>
      </c>
      <c r="J1484" s="50">
        <f t="shared" si="47"/>
        <v>1236.4000000000001</v>
      </c>
    </row>
    <row r="1485" spans="1:10" x14ac:dyDescent="0.25">
      <c r="A1485" s="17" t="s">
        <v>563</v>
      </c>
      <c r="B1485" s="17" t="s">
        <v>550</v>
      </c>
      <c r="C1485" s="17" t="s">
        <v>511</v>
      </c>
      <c r="D1485" s="18">
        <v>2</v>
      </c>
      <c r="E1485" s="19" t="s">
        <v>1846</v>
      </c>
      <c r="F1485" s="21">
        <v>1953.13</v>
      </c>
      <c r="H1485" s="48" t="str">
        <f t="shared" si="46"/>
        <v>TRZEBOWNISKO (2)</v>
      </c>
      <c r="I1485" s="48" t="e">
        <f>VLOOKUP(H1485,LGD!$C$2:$F$147,4,FALSE)</f>
        <v>#N/A</v>
      </c>
      <c r="J1485" s="50">
        <f t="shared" si="47"/>
        <v>1953.13</v>
      </c>
    </row>
    <row r="1486" spans="1:10" x14ac:dyDescent="0.25">
      <c r="A1486" s="17" t="s">
        <v>563</v>
      </c>
      <c r="B1486" s="17" t="s">
        <v>550</v>
      </c>
      <c r="C1486" s="17" t="s">
        <v>513</v>
      </c>
      <c r="D1486" s="18">
        <v>3</v>
      </c>
      <c r="E1486" s="19" t="s">
        <v>1847</v>
      </c>
      <c r="F1486" s="21">
        <v>1371.86</v>
      </c>
      <c r="H1486" s="48" t="str">
        <f t="shared" si="46"/>
        <v>TYCZYN (3)</v>
      </c>
      <c r="I1486" s="48" t="e">
        <f>VLOOKUP(H1486,LGD!$C$2:$F$147,4,FALSE)</f>
        <v>#N/A</v>
      </c>
      <c r="J1486" s="50">
        <f t="shared" si="47"/>
        <v>1371.86</v>
      </c>
    </row>
    <row r="1487" spans="1:10" x14ac:dyDescent="0.25">
      <c r="A1487" s="17" t="s">
        <v>563</v>
      </c>
      <c r="B1487" s="17" t="s">
        <v>557</v>
      </c>
      <c r="C1487" s="17" t="s">
        <v>452</v>
      </c>
      <c r="D1487" s="18">
        <v>1</v>
      </c>
      <c r="E1487" s="19" t="s">
        <v>1848</v>
      </c>
      <c r="F1487" s="21">
        <v>1671.59</v>
      </c>
      <c r="H1487" s="48" t="str">
        <f t="shared" si="46"/>
        <v>SANOK (1)</v>
      </c>
      <c r="I1487" s="48" t="e">
        <f>VLOOKUP(H1487,LGD!$C$2:$F$147,4,FALSE)</f>
        <v>#N/A</v>
      </c>
      <c r="J1487" s="50">
        <f t="shared" si="47"/>
        <v>1671.59</v>
      </c>
    </row>
    <row r="1488" spans="1:10" x14ac:dyDescent="0.25">
      <c r="A1488" s="17" t="s">
        <v>563</v>
      </c>
      <c r="B1488" s="17" t="s">
        <v>557</v>
      </c>
      <c r="C1488" s="17" t="s">
        <v>451</v>
      </c>
      <c r="D1488" s="18">
        <v>2</v>
      </c>
      <c r="E1488" s="19" t="s">
        <v>1849</v>
      </c>
      <c r="F1488" s="21">
        <v>894.05</v>
      </c>
      <c r="H1488" s="48" t="str">
        <f t="shared" si="46"/>
        <v>BESKO (2)</v>
      </c>
      <c r="I1488" s="48" t="e">
        <f>VLOOKUP(H1488,LGD!$C$2:$F$147,4,FALSE)</f>
        <v>#N/A</v>
      </c>
      <c r="J1488" s="50">
        <f t="shared" si="47"/>
        <v>894.05</v>
      </c>
    </row>
    <row r="1489" spans="1:10" x14ac:dyDescent="0.25">
      <c r="A1489" s="17" t="s">
        <v>563</v>
      </c>
      <c r="B1489" s="17" t="s">
        <v>557</v>
      </c>
      <c r="C1489" s="17" t="s">
        <v>454</v>
      </c>
      <c r="D1489" s="18">
        <v>2</v>
      </c>
      <c r="E1489" s="19" t="s">
        <v>1850</v>
      </c>
      <c r="F1489" s="21">
        <v>1072.81</v>
      </c>
      <c r="H1489" s="48" t="str">
        <f t="shared" si="46"/>
        <v>BUKOWSKO (2)</v>
      </c>
      <c r="I1489" s="48" t="e">
        <f>VLOOKUP(H1489,LGD!$C$2:$F$147,4,FALSE)</f>
        <v>#N/A</v>
      </c>
      <c r="J1489" s="50">
        <f t="shared" si="47"/>
        <v>1072.81</v>
      </c>
    </row>
    <row r="1490" spans="1:10" x14ac:dyDescent="0.25">
      <c r="A1490" s="17" t="s">
        <v>563</v>
      </c>
      <c r="B1490" s="17" t="s">
        <v>557</v>
      </c>
      <c r="C1490" s="17" t="s">
        <v>456</v>
      </c>
      <c r="D1490" s="18">
        <v>2</v>
      </c>
      <c r="E1490" s="19" t="s">
        <v>1851</v>
      </c>
      <c r="F1490" s="21">
        <v>1343</v>
      </c>
      <c r="H1490" s="48" t="str">
        <f t="shared" si="46"/>
        <v>KOMAŃCZA (2)</v>
      </c>
      <c r="I1490" s="48" t="e">
        <f>VLOOKUP(H1490,LGD!$C$2:$F$147,4,FALSE)</f>
        <v>#N/A</v>
      </c>
      <c r="J1490" s="50">
        <f t="shared" si="47"/>
        <v>1343</v>
      </c>
    </row>
    <row r="1491" spans="1:10" x14ac:dyDescent="0.25">
      <c r="A1491" s="17" t="s">
        <v>563</v>
      </c>
      <c r="B1491" s="17" t="s">
        <v>557</v>
      </c>
      <c r="C1491" s="17" t="s">
        <v>458</v>
      </c>
      <c r="D1491" s="18">
        <v>2</v>
      </c>
      <c r="E1491" s="19" t="s">
        <v>1848</v>
      </c>
      <c r="F1491" s="21">
        <v>1131.67</v>
      </c>
      <c r="H1491" s="48" t="str">
        <f t="shared" si="46"/>
        <v>SANOK (2)</v>
      </c>
      <c r="I1491" s="48" t="e">
        <f>VLOOKUP(H1491,LGD!$C$2:$F$147,4,FALSE)</f>
        <v>#N/A</v>
      </c>
      <c r="J1491" s="50">
        <f t="shared" si="47"/>
        <v>1131.67</v>
      </c>
    </row>
    <row r="1492" spans="1:10" x14ac:dyDescent="0.25">
      <c r="A1492" s="17" t="s">
        <v>563</v>
      </c>
      <c r="B1492" s="17" t="s">
        <v>557</v>
      </c>
      <c r="C1492" s="17" t="s">
        <v>460</v>
      </c>
      <c r="D1492" s="18">
        <v>2</v>
      </c>
      <c r="E1492" s="19" t="s">
        <v>1852</v>
      </c>
      <c r="F1492" s="21">
        <v>810.89</v>
      </c>
      <c r="H1492" s="48" t="str">
        <f t="shared" si="46"/>
        <v>TYRAWA WOŁOSKA (2)</v>
      </c>
      <c r="I1492" s="48" t="e">
        <f>VLOOKUP(H1492,LGD!$C$2:$F$147,4,FALSE)</f>
        <v>#N/A</v>
      </c>
      <c r="J1492" s="50">
        <f t="shared" si="47"/>
        <v>810.89</v>
      </c>
    </row>
    <row r="1493" spans="1:10" x14ac:dyDescent="0.25">
      <c r="A1493" s="17" t="s">
        <v>563</v>
      </c>
      <c r="B1493" s="17" t="s">
        <v>557</v>
      </c>
      <c r="C1493" s="17" t="s">
        <v>467</v>
      </c>
      <c r="D1493" s="18">
        <v>3</v>
      </c>
      <c r="E1493" s="19" t="s">
        <v>1853</v>
      </c>
      <c r="F1493" s="21">
        <v>1210.76</v>
      </c>
      <c r="H1493" s="48" t="str">
        <f t="shared" si="46"/>
        <v>ZAGÓRZ (3)</v>
      </c>
      <c r="I1493" s="48" t="e">
        <f>VLOOKUP(H1493,LGD!$C$2:$F$147,4,FALSE)</f>
        <v>#N/A</v>
      </c>
      <c r="J1493" s="50">
        <f t="shared" si="47"/>
        <v>1210.76</v>
      </c>
    </row>
    <row r="1494" spans="1:10" x14ac:dyDescent="0.25">
      <c r="A1494" s="17" t="s">
        <v>563</v>
      </c>
      <c r="B1494" s="17" t="s">
        <v>557</v>
      </c>
      <c r="C1494" s="17" t="s">
        <v>491</v>
      </c>
      <c r="D1494" s="18">
        <v>2</v>
      </c>
      <c r="E1494" s="19" t="s">
        <v>1854</v>
      </c>
      <c r="F1494" s="21">
        <v>949.39</v>
      </c>
      <c r="H1494" s="48" t="str">
        <f t="shared" si="46"/>
        <v>ZARSZYN (2)</v>
      </c>
      <c r="I1494" s="48" t="e">
        <f>VLOOKUP(H1494,LGD!$C$2:$F$147,4,FALSE)</f>
        <v>#N/A</v>
      </c>
      <c r="J1494" s="50">
        <f t="shared" si="47"/>
        <v>949.39</v>
      </c>
    </row>
    <row r="1495" spans="1:10" x14ac:dyDescent="0.25">
      <c r="A1495" s="17" t="s">
        <v>563</v>
      </c>
      <c r="B1495" s="17" t="s">
        <v>563</v>
      </c>
      <c r="C1495" s="17" t="s">
        <v>452</v>
      </c>
      <c r="D1495" s="18">
        <v>1</v>
      </c>
      <c r="E1495" s="19" t="s">
        <v>1855</v>
      </c>
      <c r="F1495" s="21">
        <v>2034.94</v>
      </c>
      <c r="H1495" s="48" t="str">
        <f t="shared" si="46"/>
        <v>STALOWA WOLA (1)</v>
      </c>
      <c r="I1495" s="48" t="e">
        <f>VLOOKUP(H1495,LGD!$C$2:$F$147,4,FALSE)</f>
        <v>#N/A</v>
      </c>
      <c r="J1495" s="50">
        <f t="shared" si="47"/>
        <v>2034.94</v>
      </c>
    </row>
    <row r="1496" spans="1:10" x14ac:dyDescent="0.25">
      <c r="A1496" s="17" t="s">
        <v>563</v>
      </c>
      <c r="B1496" s="17" t="s">
        <v>563</v>
      </c>
      <c r="C1496" s="17" t="s">
        <v>451</v>
      </c>
      <c r="D1496" s="18">
        <v>2</v>
      </c>
      <c r="E1496" s="19" t="s">
        <v>1856</v>
      </c>
      <c r="F1496" s="21">
        <v>774.7</v>
      </c>
      <c r="H1496" s="48" t="str">
        <f t="shared" si="46"/>
        <v>BOJANÓW (2)</v>
      </c>
      <c r="I1496" s="48" t="e">
        <f>VLOOKUP(H1496,LGD!$C$2:$F$147,4,FALSE)</f>
        <v>#N/A</v>
      </c>
      <c r="J1496" s="50">
        <f t="shared" si="47"/>
        <v>774.7</v>
      </c>
    </row>
    <row r="1497" spans="1:10" x14ac:dyDescent="0.25">
      <c r="A1497" s="17" t="s">
        <v>563</v>
      </c>
      <c r="B1497" s="17" t="s">
        <v>563</v>
      </c>
      <c r="C1497" s="17" t="s">
        <v>454</v>
      </c>
      <c r="D1497" s="18">
        <v>2</v>
      </c>
      <c r="E1497" s="19" t="s">
        <v>1857</v>
      </c>
      <c r="F1497" s="21">
        <v>1253.6600000000001</v>
      </c>
      <c r="H1497" s="48" t="str">
        <f t="shared" si="46"/>
        <v>PYSZNICA (2)</v>
      </c>
      <c r="I1497" s="48" t="e">
        <f>VLOOKUP(H1497,LGD!$C$2:$F$147,4,FALSE)</f>
        <v>#N/A</v>
      </c>
      <c r="J1497" s="50">
        <f t="shared" si="47"/>
        <v>1253.6600000000001</v>
      </c>
    </row>
    <row r="1498" spans="1:10" x14ac:dyDescent="0.25">
      <c r="A1498" s="17" t="s">
        <v>563</v>
      </c>
      <c r="B1498" s="17" t="s">
        <v>563</v>
      </c>
      <c r="C1498" s="17" t="s">
        <v>456</v>
      </c>
      <c r="D1498" s="18">
        <v>2</v>
      </c>
      <c r="E1498" s="19" t="s">
        <v>1858</v>
      </c>
      <c r="F1498" s="21">
        <v>917.07</v>
      </c>
      <c r="H1498" s="48" t="str">
        <f t="shared" si="46"/>
        <v>RADOMYŚL NAD SANEM (2)</v>
      </c>
      <c r="I1498" s="48" t="e">
        <f>VLOOKUP(H1498,LGD!$C$2:$F$147,4,FALSE)</f>
        <v>#N/A</v>
      </c>
      <c r="J1498" s="50">
        <f t="shared" si="47"/>
        <v>917.07</v>
      </c>
    </row>
    <row r="1499" spans="1:10" x14ac:dyDescent="0.25">
      <c r="A1499" s="17" t="s">
        <v>563</v>
      </c>
      <c r="B1499" s="17" t="s">
        <v>563</v>
      </c>
      <c r="C1499" s="17" t="s">
        <v>458</v>
      </c>
      <c r="D1499" s="18">
        <v>3</v>
      </c>
      <c r="E1499" s="19" t="s">
        <v>1859</v>
      </c>
      <c r="F1499" s="21">
        <v>1056.78</v>
      </c>
      <c r="H1499" s="48" t="str">
        <f t="shared" si="46"/>
        <v>ZAKLIKÓW (3)</v>
      </c>
      <c r="I1499" s="48" t="e">
        <f>VLOOKUP(H1499,LGD!$C$2:$F$147,4,FALSE)</f>
        <v>#N/A</v>
      </c>
      <c r="J1499" s="50">
        <f t="shared" si="47"/>
        <v>1056.78</v>
      </c>
    </row>
    <row r="1500" spans="1:10" x14ac:dyDescent="0.25">
      <c r="A1500" s="17" t="s">
        <v>563</v>
      </c>
      <c r="B1500" s="17" t="s">
        <v>563</v>
      </c>
      <c r="C1500" s="17" t="s">
        <v>460</v>
      </c>
      <c r="D1500" s="18">
        <v>2</v>
      </c>
      <c r="E1500" s="19" t="s">
        <v>1860</v>
      </c>
      <c r="F1500" s="21">
        <v>1278.3599999999999</v>
      </c>
      <c r="H1500" s="48" t="str">
        <f t="shared" si="46"/>
        <v>ZALESZANY (2)</v>
      </c>
      <c r="I1500" s="48" t="e">
        <f>VLOOKUP(H1500,LGD!$C$2:$F$147,4,FALSE)</f>
        <v>#N/A</v>
      </c>
      <c r="J1500" s="50">
        <f t="shared" si="47"/>
        <v>1278.3599999999999</v>
      </c>
    </row>
    <row r="1501" spans="1:10" x14ac:dyDescent="0.25">
      <c r="A1501" s="17" t="s">
        <v>563</v>
      </c>
      <c r="B1501" s="17" t="s">
        <v>569</v>
      </c>
      <c r="C1501" s="17" t="s">
        <v>452</v>
      </c>
      <c r="D1501" s="18">
        <v>2</v>
      </c>
      <c r="E1501" s="19" t="s">
        <v>1861</v>
      </c>
      <c r="F1501" s="21">
        <v>1073.8800000000001</v>
      </c>
      <c r="H1501" s="48" t="str">
        <f t="shared" si="46"/>
        <v>CZUDEC (2)</v>
      </c>
      <c r="I1501" s="48" t="e">
        <f>VLOOKUP(H1501,LGD!$C$2:$F$147,4,FALSE)</f>
        <v>#N/A</v>
      </c>
      <c r="J1501" s="50">
        <f t="shared" si="47"/>
        <v>1073.8800000000001</v>
      </c>
    </row>
    <row r="1502" spans="1:10" x14ac:dyDescent="0.25">
      <c r="A1502" s="17" t="s">
        <v>563</v>
      </c>
      <c r="B1502" s="17" t="s">
        <v>569</v>
      </c>
      <c r="C1502" s="17" t="s">
        <v>451</v>
      </c>
      <c r="D1502" s="18">
        <v>2</v>
      </c>
      <c r="E1502" s="19" t="s">
        <v>1862</v>
      </c>
      <c r="F1502" s="21">
        <v>923.22</v>
      </c>
      <c r="H1502" s="48" t="str">
        <f t="shared" si="46"/>
        <v>FRYSZTAK (2)</v>
      </c>
      <c r="I1502" s="48" t="e">
        <f>VLOOKUP(H1502,LGD!$C$2:$F$147,4,FALSE)</f>
        <v>#N/A</v>
      </c>
      <c r="J1502" s="50">
        <f t="shared" si="47"/>
        <v>923.22</v>
      </c>
    </row>
    <row r="1503" spans="1:10" x14ac:dyDescent="0.25">
      <c r="A1503" s="17" t="s">
        <v>563</v>
      </c>
      <c r="B1503" s="17" t="s">
        <v>569</v>
      </c>
      <c r="C1503" s="17" t="s">
        <v>454</v>
      </c>
      <c r="D1503" s="18">
        <v>2</v>
      </c>
      <c r="E1503" s="19" t="s">
        <v>1863</v>
      </c>
      <c r="F1503" s="21">
        <v>824.61</v>
      </c>
      <c r="H1503" s="48" t="str">
        <f t="shared" si="46"/>
        <v>NIEBYLEC (2)</v>
      </c>
      <c r="I1503" s="48" t="e">
        <f>VLOOKUP(H1503,LGD!$C$2:$F$147,4,FALSE)</f>
        <v>#N/A</v>
      </c>
      <c r="J1503" s="50">
        <f t="shared" si="47"/>
        <v>824.61</v>
      </c>
    </row>
    <row r="1504" spans="1:10" x14ac:dyDescent="0.25">
      <c r="A1504" s="17" t="s">
        <v>563</v>
      </c>
      <c r="B1504" s="17" t="s">
        <v>569</v>
      </c>
      <c r="C1504" s="17" t="s">
        <v>456</v>
      </c>
      <c r="D1504" s="18">
        <v>3</v>
      </c>
      <c r="E1504" s="19" t="s">
        <v>1864</v>
      </c>
      <c r="F1504" s="21">
        <v>1014.2</v>
      </c>
      <c r="H1504" s="48" t="str">
        <f t="shared" si="46"/>
        <v>STRZYŻÓW (3)</v>
      </c>
      <c r="I1504" s="48" t="e">
        <f>VLOOKUP(H1504,LGD!$C$2:$F$147,4,FALSE)</f>
        <v>#N/A</v>
      </c>
      <c r="J1504" s="50">
        <f t="shared" si="47"/>
        <v>1014.2</v>
      </c>
    </row>
    <row r="1505" spans="1:10" x14ac:dyDescent="0.25">
      <c r="A1505" s="17" t="s">
        <v>563</v>
      </c>
      <c r="B1505" s="17" t="s">
        <v>569</v>
      </c>
      <c r="C1505" s="17" t="s">
        <v>458</v>
      </c>
      <c r="D1505" s="18">
        <v>2</v>
      </c>
      <c r="E1505" s="19" t="s">
        <v>1279</v>
      </c>
      <c r="F1505" s="21">
        <v>811.76</v>
      </c>
      <c r="H1505" s="48" t="str">
        <f t="shared" si="46"/>
        <v>WIŚNIOWA (2)</v>
      </c>
      <c r="I1505" s="48" t="e">
        <f>VLOOKUP(H1505,LGD!$C$2:$F$147,4,FALSE)</f>
        <v>#N/A</v>
      </c>
      <c r="J1505" s="50">
        <f t="shared" si="47"/>
        <v>811.76</v>
      </c>
    </row>
    <row r="1506" spans="1:10" x14ac:dyDescent="0.25">
      <c r="A1506" s="17" t="s">
        <v>563</v>
      </c>
      <c r="B1506" s="17" t="s">
        <v>577</v>
      </c>
      <c r="C1506" s="17" t="s">
        <v>452</v>
      </c>
      <c r="D1506" s="18">
        <v>3</v>
      </c>
      <c r="E1506" s="19" t="s">
        <v>1865</v>
      </c>
      <c r="F1506" s="21">
        <v>1142.44</v>
      </c>
      <c r="H1506" s="48" t="str">
        <f t="shared" si="46"/>
        <v>BARANÓW SANDOMIERSKI (3)</v>
      </c>
      <c r="I1506" s="48" t="e">
        <f>VLOOKUP(H1506,LGD!$C$2:$F$147,4,FALSE)</f>
        <v>#N/A</v>
      </c>
      <c r="J1506" s="50">
        <f t="shared" si="47"/>
        <v>1142.44</v>
      </c>
    </row>
    <row r="1507" spans="1:10" x14ac:dyDescent="0.25">
      <c r="A1507" s="17" t="s">
        <v>563</v>
      </c>
      <c r="B1507" s="17" t="s">
        <v>577</v>
      </c>
      <c r="C1507" s="17" t="s">
        <v>451</v>
      </c>
      <c r="D1507" s="18">
        <v>2</v>
      </c>
      <c r="E1507" s="19" t="s">
        <v>1866</v>
      </c>
      <c r="F1507" s="21">
        <v>1461.32</v>
      </c>
      <c r="H1507" s="48" t="str">
        <f t="shared" si="46"/>
        <v>GORZYCE (2)</v>
      </c>
      <c r="I1507" s="48" t="e">
        <f>VLOOKUP(H1507,LGD!$C$2:$F$147,4,FALSE)</f>
        <v>#N/A</v>
      </c>
      <c r="J1507" s="50">
        <f t="shared" si="47"/>
        <v>1461.32</v>
      </c>
    </row>
    <row r="1508" spans="1:10" x14ac:dyDescent="0.25">
      <c r="A1508" s="17" t="s">
        <v>563</v>
      </c>
      <c r="B1508" s="17" t="s">
        <v>577</v>
      </c>
      <c r="C1508" s="17" t="s">
        <v>454</v>
      </c>
      <c r="D1508" s="18">
        <v>2</v>
      </c>
      <c r="E1508" s="19" t="s">
        <v>1867</v>
      </c>
      <c r="F1508" s="21">
        <v>1319.72</v>
      </c>
      <c r="H1508" s="48" t="str">
        <f t="shared" si="46"/>
        <v>GRĘBÓW (2)</v>
      </c>
      <c r="I1508" s="48" t="e">
        <f>VLOOKUP(H1508,LGD!$C$2:$F$147,4,FALSE)</f>
        <v>#N/A</v>
      </c>
      <c r="J1508" s="50">
        <f t="shared" si="47"/>
        <v>1319.72</v>
      </c>
    </row>
    <row r="1509" spans="1:10" x14ac:dyDescent="0.25">
      <c r="A1509" s="17" t="s">
        <v>563</v>
      </c>
      <c r="B1509" s="17" t="s">
        <v>577</v>
      </c>
      <c r="C1509" s="17" t="s">
        <v>456</v>
      </c>
      <c r="D1509" s="18">
        <v>3</v>
      </c>
      <c r="E1509" s="19" t="s">
        <v>1868</v>
      </c>
      <c r="F1509" s="21">
        <v>1657.1</v>
      </c>
      <c r="H1509" s="48" t="str">
        <f t="shared" si="46"/>
        <v>NOWA DĘBA (3)</v>
      </c>
      <c r="I1509" s="48" t="e">
        <f>VLOOKUP(H1509,LGD!$C$2:$F$147,4,FALSE)</f>
        <v>#N/A</v>
      </c>
      <c r="J1509" s="50">
        <f t="shared" si="47"/>
        <v>1657.1</v>
      </c>
    </row>
    <row r="1510" spans="1:10" x14ac:dyDescent="0.25">
      <c r="A1510" s="17" t="s">
        <v>563</v>
      </c>
      <c r="B1510" s="17" t="s">
        <v>584</v>
      </c>
      <c r="C1510" s="17" t="s">
        <v>452</v>
      </c>
      <c r="D1510" s="18">
        <v>2</v>
      </c>
      <c r="E1510" s="19" t="s">
        <v>1869</v>
      </c>
      <c r="F1510" s="21">
        <v>1200.77</v>
      </c>
      <c r="H1510" s="48" t="str">
        <f t="shared" si="46"/>
        <v>BALIGRÓD (2)</v>
      </c>
      <c r="I1510" s="48" t="e">
        <f>VLOOKUP(H1510,LGD!$C$2:$F$147,4,FALSE)</f>
        <v>#N/A</v>
      </c>
      <c r="J1510" s="50">
        <f t="shared" si="47"/>
        <v>1200.77</v>
      </c>
    </row>
    <row r="1511" spans="1:10" x14ac:dyDescent="0.25">
      <c r="A1511" s="17" t="s">
        <v>563</v>
      </c>
      <c r="B1511" s="17" t="s">
        <v>584</v>
      </c>
      <c r="C1511" s="17" t="s">
        <v>451</v>
      </c>
      <c r="D1511" s="18">
        <v>2</v>
      </c>
      <c r="E1511" s="19" t="s">
        <v>1870</v>
      </c>
      <c r="F1511" s="21">
        <v>2915.31</v>
      </c>
      <c r="H1511" s="48" t="str">
        <f t="shared" si="46"/>
        <v>CISNA (2)</v>
      </c>
      <c r="I1511" s="48" t="e">
        <f>VLOOKUP(H1511,LGD!$C$2:$F$147,4,FALSE)</f>
        <v>#N/A</v>
      </c>
      <c r="J1511" s="50">
        <f t="shared" si="47"/>
        <v>2915.31</v>
      </c>
    </row>
    <row r="1512" spans="1:10" x14ac:dyDescent="0.25">
      <c r="A1512" s="17" t="s">
        <v>563</v>
      </c>
      <c r="B1512" s="17" t="s">
        <v>584</v>
      </c>
      <c r="C1512" s="17" t="s">
        <v>454</v>
      </c>
      <c r="D1512" s="18">
        <v>3</v>
      </c>
      <c r="E1512" s="19" t="s">
        <v>1871</v>
      </c>
      <c r="F1512" s="21">
        <v>1151.05</v>
      </c>
      <c r="H1512" s="48" t="str">
        <f t="shared" si="46"/>
        <v>LESKO (3)</v>
      </c>
      <c r="I1512" s="48" t="e">
        <f>VLOOKUP(H1512,LGD!$C$2:$F$147,4,FALSE)</f>
        <v>#N/A</v>
      </c>
      <c r="J1512" s="50">
        <f t="shared" si="47"/>
        <v>1151.05</v>
      </c>
    </row>
    <row r="1513" spans="1:10" x14ac:dyDescent="0.25">
      <c r="A1513" s="17" t="s">
        <v>563</v>
      </c>
      <c r="B1513" s="17" t="s">
        <v>584</v>
      </c>
      <c r="C1513" s="17" t="s">
        <v>456</v>
      </c>
      <c r="D1513" s="18">
        <v>2</v>
      </c>
      <c r="E1513" s="19" t="s">
        <v>1872</v>
      </c>
      <c r="F1513" s="21">
        <v>905.39</v>
      </c>
      <c r="H1513" s="48" t="str">
        <f t="shared" si="46"/>
        <v>OLSZANICA (2)</v>
      </c>
      <c r="I1513" s="48" t="e">
        <f>VLOOKUP(H1513,LGD!$C$2:$F$147,4,FALSE)</f>
        <v>#N/A</v>
      </c>
      <c r="J1513" s="50">
        <f t="shared" si="47"/>
        <v>905.39</v>
      </c>
    </row>
    <row r="1514" spans="1:10" x14ac:dyDescent="0.25">
      <c r="A1514" s="17" t="s">
        <v>563</v>
      </c>
      <c r="B1514" s="17" t="s">
        <v>584</v>
      </c>
      <c r="C1514" s="17" t="s">
        <v>458</v>
      </c>
      <c r="D1514" s="18">
        <v>2</v>
      </c>
      <c r="E1514" s="19" t="s">
        <v>1873</v>
      </c>
      <c r="F1514" s="21">
        <v>3154.59</v>
      </c>
      <c r="H1514" s="48" t="str">
        <f t="shared" si="46"/>
        <v>SOLINA (2)</v>
      </c>
      <c r="I1514" s="48" t="e">
        <f>VLOOKUP(H1514,LGD!$C$2:$F$147,4,FALSE)</f>
        <v>#N/A</v>
      </c>
      <c r="J1514" s="50">
        <f t="shared" si="47"/>
        <v>3154.59</v>
      </c>
    </row>
    <row r="1515" spans="1:10" x14ac:dyDescent="0.25">
      <c r="A1515" s="17" t="s">
        <v>563</v>
      </c>
      <c r="B1515" s="17" t="s">
        <v>628</v>
      </c>
      <c r="C1515" s="17" t="s">
        <v>452</v>
      </c>
      <c r="D1515" s="18">
        <v>1</v>
      </c>
      <c r="E1515" s="19" t="s">
        <v>1874</v>
      </c>
      <c r="F1515" s="21">
        <v>2079.63</v>
      </c>
      <c r="H1515" s="48" t="str">
        <f t="shared" si="46"/>
        <v>Krosno (1)</v>
      </c>
      <c r="I1515" s="48" t="e">
        <f>VLOOKUP(H1515,LGD!$C$2:$F$147,4,FALSE)</f>
        <v>#N/A</v>
      </c>
      <c r="J1515" s="50">
        <f t="shared" si="47"/>
        <v>2079.63</v>
      </c>
    </row>
    <row r="1516" spans="1:10" x14ac:dyDescent="0.25">
      <c r="A1516" s="17" t="s">
        <v>563</v>
      </c>
      <c r="B1516" s="17" t="s">
        <v>629</v>
      </c>
      <c r="C1516" s="17" t="s">
        <v>452</v>
      </c>
      <c r="D1516" s="18">
        <v>1</v>
      </c>
      <c r="E1516" s="19" t="s">
        <v>1875</v>
      </c>
      <c r="F1516" s="21">
        <v>1565.4</v>
      </c>
      <c r="H1516" s="48" t="str">
        <f t="shared" si="46"/>
        <v>Przemyśl (1)</v>
      </c>
      <c r="I1516" s="48" t="e">
        <f>VLOOKUP(H1516,LGD!$C$2:$F$147,4,FALSE)</f>
        <v>#N/A</v>
      </c>
      <c r="J1516" s="50">
        <f t="shared" si="47"/>
        <v>1565.4</v>
      </c>
    </row>
    <row r="1517" spans="1:10" x14ac:dyDescent="0.25">
      <c r="A1517" s="17" t="s">
        <v>563</v>
      </c>
      <c r="B1517" s="17" t="s">
        <v>766</v>
      </c>
      <c r="C1517" s="17" t="s">
        <v>452</v>
      </c>
      <c r="D1517" s="18">
        <v>1</v>
      </c>
      <c r="E1517" s="19" t="s">
        <v>1876</v>
      </c>
      <c r="F1517" s="21">
        <v>2125.35</v>
      </c>
      <c r="H1517" s="48" t="str">
        <f t="shared" si="46"/>
        <v>Rzeszów (1)</v>
      </c>
      <c r="I1517" s="48" t="e">
        <f>VLOOKUP(H1517,LGD!$C$2:$F$147,4,FALSE)</f>
        <v>#N/A</v>
      </c>
      <c r="J1517" s="50">
        <f t="shared" si="47"/>
        <v>2125.35</v>
      </c>
    </row>
    <row r="1518" spans="1:10" x14ac:dyDescent="0.25">
      <c r="A1518" s="17" t="s">
        <v>563</v>
      </c>
      <c r="B1518" s="17" t="s">
        <v>631</v>
      </c>
      <c r="C1518" s="17" t="s">
        <v>452</v>
      </c>
      <c r="D1518" s="18">
        <v>1</v>
      </c>
      <c r="E1518" s="19" t="s">
        <v>1877</v>
      </c>
      <c r="F1518" s="21">
        <v>1458.25</v>
      </c>
      <c r="H1518" s="48" t="str">
        <f t="shared" si="46"/>
        <v>Tarnobrzeg (1)</v>
      </c>
      <c r="I1518" s="48" t="e">
        <f>VLOOKUP(H1518,LGD!$C$2:$F$147,4,FALSE)</f>
        <v>#N/A</v>
      </c>
      <c r="J1518" s="50">
        <f t="shared" si="47"/>
        <v>1458.25</v>
      </c>
    </row>
    <row r="1519" spans="1:10" x14ac:dyDescent="0.25">
      <c r="A1519" s="17" t="s">
        <v>577</v>
      </c>
      <c r="B1519" s="17" t="s">
        <v>452</v>
      </c>
      <c r="C1519" s="17" t="s">
        <v>452</v>
      </c>
      <c r="D1519" s="18">
        <v>1</v>
      </c>
      <c r="E1519" s="19" t="s">
        <v>1878</v>
      </c>
      <c r="F1519" s="21">
        <v>1704.87</v>
      </c>
      <c r="H1519" s="48" t="str">
        <f t="shared" si="46"/>
        <v>AUGUSTÓW (1)</v>
      </c>
      <c r="I1519" s="48" t="e">
        <f>VLOOKUP(H1519,LGD!$C$2:$F$147,4,FALSE)</f>
        <v>#N/A</v>
      </c>
      <c r="J1519" s="50">
        <f t="shared" si="47"/>
        <v>1704.87</v>
      </c>
    </row>
    <row r="1520" spans="1:10" x14ac:dyDescent="0.25">
      <c r="A1520" s="17" t="s">
        <v>577</v>
      </c>
      <c r="B1520" s="17" t="s">
        <v>452</v>
      </c>
      <c r="C1520" s="17" t="s">
        <v>451</v>
      </c>
      <c r="D1520" s="18">
        <v>2</v>
      </c>
      <c r="E1520" s="19" t="s">
        <v>1878</v>
      </c>
      <c r="F1520" s="21">
        <v>883.66</v>
      </c>
      <c r="H1520" s="48" t="str">
        <f t="shared" si="46"/>
        <v>AUGUSTÓW (2)</v>
      </c>
      <c r="I1520" s="48" t="e">
        <f>VLOOKUP(H1520,LGD!$C$2:$F$147,4,FALSE)</f>
        <v>#N/A</v>
      </c>
      <c r="J1520" s="50">
        <f t="shared" si="47"/>
        <v>883.66</v>
      </c>
    </row>
    <row r="1521" spans="1:10" x14ac:dyDescent="0.25">
      <c r="A1521" s="17" t="s">
        <v>577</v>
      </c>
      <c r="B1521" s="17" t="s">
        <v>452</v>
      </c>
      <c r="C1521" s="17" t="s">
        <v>454</v>
      </c>
      <c r="D1521" s="18">
        <v>2</v>
      </c>
      <c r="E1521" s="19" t="s">
        <v>1879</v>
      </c>
      <c r="F1521" s="21">
        <v>753.05</v>
      </c>
      <c r="H1521" s="48" t="str">
        <f t="shared" si="46"/>
        <v>BARGŁÓW KOŚCIELNY (2)</v>
      </c>
      <c r="I1521" s="48" t="e">
        <f>VLOOKUP(H1521,LGD!$C$2:$F$147,4,FALSE)</f>
        <v>#N/A</v>
      </c>
      <c r="J1521" s="50">
        <f t="shared" si="47"/>
        <v>753.05</v>
      </c>
    </row>
    <row r="1522" spans="1:10" x14ac:dyDescent="0.25">
      <c r="A1522" s="17" t="s">
        <v>577</v>
      </c>
      <c r="B1522" s="17" t="s">
        <v>452</v>
      </c>
      <c r="C1522" s="17" t="s">
        <v>456</v>
      </c>
      <c r="D1522" s="18">
        <v>3</v>
      </c>
      <c r="E1522" s="19" t="s">
        <v>1880</v>
      </c>
      <c r="F1522" s="21">
        <v>843.01</v>
      </c>
      <c r="H1522" s="48" t="str">
        <f t="shared" si="46"/>
        <v>LIPSK (3)</v>
      </c>
      <c r="I1522" s="48" t="e">
        <f>VLOOKUP(H1522,LGD!$C$2:$F$147,4,FALSE)</f>
        <v>#N/A</v>
      </c>
      <c r="J1522" s="50">
        <f t="shared" si="47"/>
        <v>843.01</v>
      </c>
    </row>
    <row r="1523" spans="1:10" x14ac:dyDescent="0.25">
      <c r="A1523" s="17" t="s">
        <v>577</v>
      </c>
      <c r="B1523" s="17" t="s">
        <v>452</v>
      </c>
      <c r="C1523" s="17" t="s">
        <v>458</v>
      </c>
      <c r="D1523" s="18">
        <v>2</v>
      </c>
      <c r="E1523" s="19" t="s">
        <v>1881</v>
      </c>
      <c r="F1523" s="21">
        <v>1239.3800000000001</v>
      </c>
      <c r="H1523" s="48" t="str">
        <f t="shared" si="46"/>
        <v>NOWINKA (2)</v>
      </c>
      <c r="I1523" s="48" t="e">
        <f>VLOOKUP(H1523,LGD!$C$2:$F$147,4,FALSE)</f>
        <v>#N/A</v>
      </c>
      <c r="J1523" s="50">
        <f t="shared" si="47"/>
        <v>1239.3800000000001</v>
      </c>
    </row>
    <row r="1524" spans="1:10" x14ac:dyDescent="0.25">
      <c r="A1524" s="17" t="s">
        <v>577</v>
      </c>
      <c r="B1524" s="17" t="s">
        <v>452</v>
      </c>
      <c r="C1524" s="17" t="s">
        <v>460</v>
      </c>
      <c r="D1524" s="18">
        <v>2</v>
      </c>
      <c r="E1524" s="19" t="s">
        <v>1882</v>
      </c>
      <c r="F1524" s="21">
        <v>1672.12</v>
      </c>
      <c r="H1524" s="48" t="str">
        <f t="shared" si="46"/>
        <v>PŁASKA (2)</v>
      </c>
      <c r="I1524" s="48" t="e">
        <f>VLOOKUP(H1524,LGD!$C$2:$F$147,4,FALSE)</f>
        <v>#N/A</v>
      </c>
      <c r="J1524" s="50">
        <f t="shared" si="47"/>
        <v>1672.12</v>
      </c>
    </row>
    <row r="1525" spans="1:10" x14ac:dyDescent="0.25">
      <c r="A1525" s="17" t="s">
        <v>577</v>
      </c>
      <c r="B1525" s="17" t="s">
        <v>452</v>
      </c>
      <c r="C1525" s="17" t="s">
        <v>467</v>
      </c>
      <c r="D1525" s="18">
        <v>2</v>
      </c>
      <c r="E1525" s="19" t="s">
        <v>1883</v>
      </c>
      <c r="F1525" s="21">
        <v>839.78</v>
      </c>
      <c r="H1525" s="48" t="str">
        <f t="shared" si="46"/>
        <v>SZTABIN (2)</v>
      </c>
      <c r="I1525" s="48" t="e">
        <f>VLOOKUP(H1525,LGD!$C$2:$F$147,4,FALSE)</f>
        <v>#N/A</v>
      </c>
      <c r="J1525" s="50">
        <f t="shared" si="47"/>
        <v>839.78</v>
      </c>
    </row>
    <row r="1526" spans="1:10" x14ac:dyDescent="0.25">
      <c r="A1526" s="17" t="s">
        <v>577</v>
      </c>
      <c r="B1526" s="17" t="s">
        <v>451</v>
      </c>
      <c r="C1526" s="17" t="s">
        <v>452</v>
      </c>
      <c r="D1526" s="18">
        <v>3</v>
      </c>
      <c r="E1526" s="19" t="s">
        <v>1884</v>
      </c>
      <c r="F1526" s="21">
        <v>1912.97</v>
      </c>
      <c r="H1526" s="48" t="str">
        <f t="shared" si="46"/>
        <v>CHOROSZCZ (3)</v>
      </c>
      <c r="I1526" s="48" t="e">
        <f>VLOOKUP(H1526,LGD!$C$2:$F$147,4,FALSE)</f>
        <v>#N/A</v>
      </c>
      <c r="J1526" s="50">
        <f t="shared" si="47"/>
        <v>1912.97</v>
      </c>
    </row>
    <row r="1527" spans="1:10" x14ac:dyDescent="0.25">
      <c r="A1527" s="17" t="s">
        <v>577</v>
      </c>
      <c r="B1527" s="17" t="s">
        <v>451</v>
      </c>
      <c r="C1527" s="17" t="s">
        <v>451</v>
      </c>
      <c r="D1527" s="18">
        <v>3</v>
      </c>
      <c r="E1527" s="19" t="s">
        <v>1885</v>
      </c>
      <c r="F1527" s="21">
        <v>1247.32</v>
      </c>
      <c r="H1527" s="48" t="str">
        <f t="shared" si="46"/>
        <v>CZARNA BIAŁOSTOCKA (3)</v>
      </c>
      <c r="I1527" s="48" t="e">
        <f>VLOOKUP(H1527,LGD!$C$2:$F$147,4,FALSE)</f>
        <v>#N/A</v>
      </c>
      <c r="J1527" s="50">
        <f t="shared" si="47"/>
        <v>1247.32</v>
      </c>
    </row>
    <row r="1528" spans="1:10" x14ac:dyDescent="0.25">
      <c r="A1528" s="17" t="s">
        <v>577</v>
      </c>
      <c r="B1528" s="17" t="s">
        <v>451</v>
      </c>
      <c r="C1528" s="17" t="s">
        <v>454</v>
      </c>
      <c r="D1528" s="18">
        <v>2</v>
      </c>
      <c r="E1528" s="19" t="s">
        <v>1886</v>
      </c>
      <c r="F1528" s="21">
        <v>1321.74</v>
      </c>
      <c r="H1528" s="48" t="str">
        <f t="shared" si="46"/>
        <v>DOBRZYNIEWO DUŻE (2)</v>
      </c>
      <c r="I1528" s="48" t="e">
        <f>VLOOKUP(H1528,LGD!$C$2:$F$147,4,FALSE)</f>
        <v>#N/A</v>
      </c>
      <c r="J1528" s="50">
        <f t="shared" si="47"/>
        <v>1321.74</v>
      </c>
    </row>
    <row r="1529" spans="1:10" x14ac:dyDescent="0.25">
      <c r="A1529" s="17" t="s">
        <v>577</v>
      </c>
      <c r="B1529" s="17" t="s">
        <v>451</v>
      </c>
      <c r="C1529" s="17" t="s">
        <v>456</v>
      </c>
      <c r="D1529" s="18">
        <v>2</v>
      </c>
      <c r="E1529" s="19" t="s">
        <v>1887</v>
      </c>
      <c r="F1529" s="21">
        <v>2004.19</v>
      </c>
      <c r="H1529" s="48" t="str">
        <f t="shared" si="46"/>
        <v>GRÓDEK (2)</v>
      </c>
      <c r="I1529" s="48" t="e">
        <f>VLOOKUP(H1529,LGD!$C$2:$F$147,4,FALSE)</f>
        <v>#N/A</v>
      </c>
      <c r="J1529" s="50">
        <f t="shared" si="47"/>
        <v>2004.19</v>
      </c>
    </row>
    <row r="1530" spans="1:10" x14ac:dyDescent="0.25">
      <c r="A1530" s="17" t="s">
        <v>577</v>
      </c>
      <c r="B1530" s="17" t="s">
        <v>451</v>
      </c>
      <c r="C1530" s="17" t="s">
        <v>458</v>
      </c>
      <c r="D1530" s="18">
        <v>2</v>
      </c>
      <c r="E1530" s="19" t="s">
        <v>1888</v>
      </c>
      <c r="F1530" s="21">
        <v>2194.06</v>
      </c>
      <c r="H1530" s="48" t="str">
        <f t="shared" si="46"/>
        <v>JUCHNOWIEC KOŚCIELNY (2)</v>
      </c>
      <c r="I1530" s="48" t="e">
        <f>VLOOKUP(H1530,LGD!$C$2:$F$147,4,FALSE)</f>
        <v>#N/A</v>
      </c>
      <c r="J1530" s="50">
        <f t="shared" si="47"/>
        <v>2194.06</v>
      </c>
    </row>
    <row r="1531" spans="1:10" x14ac:dyDescent="0.25">
      <c r="A1531" s="17" t="s">
        <v>577</v>
      </c>
      <c r="B1531" s="17" t="s">
        <v>451</v>
      </c>
      <c r="C1531" s="17" t="s">
        <v>460</v>
      </c>
      <c r="D1531" s="18">
        <v>3</v>
      </c>
      <c r="E1531" s="19" t="s">
        <v>1889</v>
      </c>
      <c r="F1531" s="21">
        <v>1212.03</v>
      </c>
      <c r="H1531" s="48" t="str">
        <f t="shared" si="46"/>
        <v>ŁAPY (3)</v>
      </c>
      <c r="I1531" s="48" t="e">
        <f>VLOOKUP(H1531,LGD!$C$2:$F$147,4,FALSE)</f>
        <v>#N/A</v>
      </c>
      <c r="J1531" s="50">
        <f t="shared" si="47"/>
        <v>1212.03</v>
      </c>
    </row>
    <row r="1532" spans="1:10" x14ac:dyDescent="0.25">
      <c r="A1532" s="17" t="s">
        <v>577</v>
      </c>
      <c r="B1532" s="17" t="s">
        <v>451</v>
      </c>
      <c r="C1532" s="17" t="s">
        <v>467</v>
      </c>
      <c r="D1532" s="18">
        <v>3</v>
      </c>
      <c r="E1532" s="19" t="s">
        <v>1890</v>
      </c>
      <c r="F1532" s="21">
        <v>2866.5</v>
      </c>
      <c r="H1532" s="48" t="str">
        <f t="shared" si="46"/>
        <v>MICHAŁOWO (3)</v>
      </c>
      <c r="I1532" s="48" t="e">
        <f>VLOOKUP(H1532,LGD!$C$2:$F$147,4,FALSE)</f>
        <v>#N/A</v>
      </c>
      <c r="J1532" s="50">
        <f t="shared" si="47"/>
        <v>2866.5</v>
      </c>
    </row>
    <row r="1533" spans="1:10" x14ac:dyDescent="0.25">
      <c r="A1533" s="17" t="s">
        <v>577</v>
      </c>
      <c r="B1533" s="17" t="s">
        <v>451</v>
      </c>
      <c r="C1533" s="17" t="s">
        <v>491</v>
      </c>
      <c r="D1533" s="18">
        <v>2</v>
      </c>
      <c r="E1533" s="19" t="s">
        <v>1093</v>
      </c>
      <c r="F1533" s="21">
        <v>1190.6199999999999</v>
      </c>
      <c r="H1533" s="48" t="str">
        <f t="shared" si="46"/>
        <v>POŚWIĘTNE (2)</v>
      </c>
      <c r="I1533" s="48" t="e">
        <f>VLOOKUP(H1533,LGD!$C$2:$F$147,4,FALSE)</f>
        <v>#N/A</v>
      </c>
      <c r="J1533" s="50">
        <f t="shared" si="47"/>
        <v>1190.6199999999999</v>
      </c>
    </row>
    <row r="1534" spans="1:10" x14ac:dyDescent="0.25">
      <c r="A1534" s="17" t="s">
        <v>577</v>
      </c>
      <c r="B1534" s="17" t="s">
        <v>451</v>
      </c>
      <c r="C1534" s="17" t="s">
        <v>493</v>
      </c>
      <c r="D1534" s="18">
        <v>3</v>
      </c>
      <c r="E1534" s="19" t="s">
        <v>1891</v>
      </c>
      <c r="F1534" s="21">
        <v>2193.39</v>
      </c>
      <c r="H1534" s="48" t="str">
        <f t="shared" si="46"/>
        <v>SUPRAŚL (3)</v>
      </c>
      <c r="I1534" s="48" t="e">
        <f>VLOOKUP(H1534,LGD!$C$2:$F$147,4,FALSE)</f>
        <v>#N/A</v>
      </c>
      <c r="J1534" s="50">
        <f t="shared" si="47"/>
        <v>2193.39</v>
      </c>
    </row>
    <row r="1535" spans="1:10" x14ac:dyDescent="0.25">
      <c r="A1535" s="17" t="s">
        <v>577</v>
      </c>
      <c r="B1535" s="17" t="s">
        <v>451</v>
      </c>
      <c r="C1535" s="17" t="s">
        <v>506</v>
      </c>
      <c r="D1535" s="18">
        <v>3</v>
      </c>
      <c r="E1535" s="19" t="s">
        <v>1892</v>
      </c>
      <c r="F1535" s="21">
        <v>2019.13</v>
      </c>
      <c r="H1535" s="48" t="str">
        <f t="shared" si="46"/>
        <v>SURAŻ (3)</v>
      </c>
      <c r="I1535" s="48" t="e">
        <f>VLOOKUP(H1535,LGD!$C$2:$F$147,4,FALSE)</f>
        <v>#N/A</v>
      </c>
      <c r="J1535" s="50">
        <f t="shared" si="47"/>
        <v>2019.13</v>
      </c>
    </row>
    <row r="1536" spans="1:10" x14ac:dyDescent="0.25">
      <c r="A1536" s="17" t="s">
        <v>577</v>
      </c>
      <c r="B1536" s="17" t="s">
        <v>451</v>
      </c>
      <c r="C1536" s="17" t="s">
        <v>508</v>
      </c>
      <c r="D1536" s="18">
        <v>2</v>
      </c>
      <c r="E1536" s="19" t="s">
        <v>1893</v>
      </c>
      <c r="F1536" s="21">
        <v>1804.38</v>
      </c>
      <c r="H1536" s="48" t="str">
        <f t="shared" si="46"/>
        <v>TUROŚŃ KOŚCIELNA (2)</v>
      </c>
      <c r="I1536" s="48" t="e">
        <f>VLOOKUP(H1536,LGD!$C$2:$F$147,4,FALSE)</f>
        <v>#N/A</v>
      </c>
      <c r="J1536" s="50">
        <f t="shared" si="47"/>
        <v>1804.38</v>
      </c>
    </row>
    <row r="1537" spans="1:10" x14ac:dyDescent="0.25">
      <c r="A1537" s="17" t="s">
        <v>577</v>
      </c>
      <c r="B1537" s="17" t="s">
        <v>451</v>
      </c>
      <c r="C1537" s="17" t="s">
        <v>509</v>
      </c>
      <c r="D1537" s="18">
        <v>3</v>
      </c>
      <c r="E1537" s="19" t="s">
        <v>1894</v>
      </c>
      <c r="F1537" s="21">
        <v>956.7</v>
      </c>
      <c r="H1537" s="48" t="str">
        <f t="shared" si="46"/>
        <v>TYKOCIN (3)</v>
      </c>
      <c r="I1537" s="48" t="e">
        <f>VLOOKUP(H1537,LGD!$C$2:$F$147,4,FALSE)</f>
        <v>#N/A</v>
      </c>
      <c r="J1537" s="50">
        <f t="shared" si="47"/>
        <v>956.7</v>
      </c>
    </row>
    <row r="1538" spans="1:10" x14ac:dyDescent="0.25">
      <c r="A1538" s="17" t="s">
        <v>577</v>
      </c>
      <c r="B1538" s="17" t="s">
        <v>451</v>
      </c>
      <c r="C1538" s="17" t="s">
        <v>511</v>
      </c>
      <c r="D1538" s="18">
        <v>3</v>
      </c>
      <c r="E1538" s="19" t="s">
        <v>1895</v>
      </c>
      <c r="F1538" s="21">
        <v>1876.17</v>
      </c>
      <c r="H1538" s="48" t="str">
        <f t="shared" si="46"/>
        <v>WASILKÓW (3)</v>
      </c>
      <c r="I1538" s="48" t="e">
        <f>VLOOKUP(H1538,LGD!$C$2:$F$147,4,FALSE)</f>
        <v>#N/A</v>
      </c>
      <c r="J1538" s="50">
        <f t="shared" si="47"/>
        <v>1876.17</v>
      </c>
    </row>
    <row r="1539" spans="1:10" x14ac:dyDescent="0.25">
      <c r="A1539" s="17" t="s">
        <v>577</v>
      </c>
      <c r="B1539" s="17" t="s">
        <v>451</v>
      </c>
      <c r="C1539" s="17" t="s">
        <v>513</v>
      </c>
      <c r="D1539" s="18">
        <v>3</v>
      </c>
      <c r="E1539" s="19" t="s">
        <v>1896</v>
      </c>
      <c r="F1539" s="21">
        <v>1667.52</v>
      </c>
      <c r="H1539" s="48" t="str">
        <f t="shared" si="46"/>
        <v>ZABŁUDÓW (3)</v>
      </c>
      <c r="I1539" s="48" t="e">
        <f>VLOOKUP(H1539,LGD!$C$2:$F$147,4,FALSE)</f>
        <v>#N/A</v>
      </c>
      <c r="J1539" s="50">
        <f t="shared" si="47"/>
        <v>1667.52</v>
      </c>
    </row>
    <row r="1540" spans="1:10" x14ac:dyDescent="0.25">
      <c r="A1540" s="17" t="s">
        <v>577</v>
      </c>
      <c r="B1540" s="17" t="s">
        <v>451</v>
      </c>
      <c r="C1540" s="17" t="s">
        <v>546</v>
      </c>
      <c r="D1540" s="18">
        <v>2</v>
      </c>
      <c r="E1540" s="19" t="s">
        <v>1897</v>
      </c>
      <c r="F1540" s="21">
        <v>677.33</v>
      </c>
      <c r="H1540" s="48" t="str">
        <f t="shared" si="46"/>
        <v>ZAWADY (2)</v>
      </c>
      <c r="I1540" s="48" t="e">
        <f>VLOOKUP(H1540,LGD!$C$2:$F$147,4,FALSE)</f>
        <v>#N/A</v>
      </c>
      <c r="J1540" s="50">
        <f t="shared" si="47"/>
        <v>677.33</v>
      </c>
    </row>
    <row r="1541" spans="1:10" x14ac:dyDescent="0.25">
      <c r="A1541" s="17" t="s">
        <v>577</v>
      </c>
      <c r="B1541" s="17" t="s">
        <v>454</v>
      </c>
      <c r="C1541" s="17" t="s">
        <v>452</v>
      </c>
      <c r="D1541" s="18">
        <v>1</v>
      </c>
      <c r="E1541" s="19" t="s">
        <v>1898</v>
      </c>
      <c r="F1541" s="21">
        <v>1831.06</v>
      </c>
      <c r="H1541" s="48" t="str">
        <f t="shared" si="46"/>
        <v>BIELSK PODLASKI (1)</v>
      </c>
      <c r="I1541" s="48" t="e">
        <f>VLOOKUP(H1541,LGD!$C$2:$F$147,4,FALSE)</f>
        <v>#N/A</v>
      </c>
      <c r="J1541" s="50">
        <f t="shared" si="47"/>
        <v>1831.06</v>
      </c>
    </row>
    <row r="1542" spans="1:10" x14ac:dyDescent="0.25">
      <c r="A1542" s="17" t="s">
        <v>577</v>
      </c>
      <c r="B1542" s="17" t="s">
        <v>454</v>
      </c>
      <c r="C1542" s="17" t="s">
        <v>451</v>
      </c>
      <c r="D1542" s="18">
        <v>1</v>
      </c>
      <c r="E1542" s="19" t="s">
        <v>1899</v>
      </c>
      <c r="F1542" s="21">
        <v>1668.45</v>
      </c>
      <c r="H1542" s="48" t="str">
        <f t="shared" si="46"/>
        <v>BRAŃSK (1)</v>
      </c>
      <c r="I1542" s="48" t="e">
        <f>VLOOKUP(H1542,LGD!$C$2:$F$147,4,FALSE)</f>
        <v>#N/A</v>
      </c>
      <c r="J1542" s="50">
        <f t="shared" si="47"/>
        <v>1668.45</v>
      </c>
    </row>
    <row r="1543" spans="1:10" x14ac:dyDescent="0.25">
      <c r="A1543" s="17" t="s">
        <v>577</v>
      </c>
      <c r="B1543" s="17" t="s">
        <v>454</v>
      </c>
      <c r="C1543" s="17" t="s">
        <v>454</v>
      </c>
      <c r="D1543" s="18">
        <v>2</v>
      </c>
      <c r="E1543" s="19" t="s">
        <v>1898</v>
      </c>
      <c r="F1543" s="21">
        <v>1420.46</v>
      </c>
      <c r="H1543" s="48" t="str">
        <f t="shared" si="46"/>
        <v>BIELSK PODLASKI (2)</v>
      </c>
      <c r="I1543" s="48" t="e">
        <f>VLOOKUP(H1543,LGD!$C$2:$F$147,4,FALSE)</f>
        <v>#N/A</v>
      </c>
      <c r="J1543" s="50">
        <f t="shared" si="47"/>
        <v>1420.46</v>
      </c>
    </row>
    <row r="1544" spans="1:10" x14ac:dyDescent="0.25">
      <c r="A1544" s="17" t="s">
        <v>577</v>
      </c>
      <c r="B1544" s="17" t="s">
        <v>454</v>
      </c>
      <c r="C1544" s="17" t="s">
        <v>456</v>
      </c>
      <c r="D1544" s="18">
        <v>2</v>
      </c>
      <c r="E1544" s="19" t="s">
        <v>1900</v>
      </c>
      <c r="F1544" s="21">
        <v>818.84</v>
      </c>
      <c r="H1544" s="48" t="str">
        <f t="shared" ref="H1544:H1607" si="48">CONCATENATE(E1544," (",D1544,")")</f>
        <v>BOĆKI (2)</v>
      </c>
      <c r="I1544" s="48" t="e">
        <f>VLOOKUP(H1544,LGD!$C$2:$F$147,4,FALSE)</f>
        <v>#N/A</v>
      </c>
      <c r="J1544" s="50">
        <f t="shared" ref="J1544:J1607" si="49">F1544</f>
        <v>818.84</v>
      </c>
    </row>
    <row r="1545" spans="1:10" x14ac:dyDescent="0.25">
      <c r="A1545" s="17" t="s">
        <v>577</v>
      </c>
      <c r="B1545" s="17" t="s">
        <v>454</v>
      </c>
      <c r="C1545" s="17" t="s">
        <v>458</v>
      </c>
      <c r="D1545" s="18">
        <v>2</v>
      </c>
      <c r="E1545" s="19" t="s">
        <v>1899</v>
      </c>
      <c r="F1545" s="21">
        <v>761.55</v>
      </c>
      <c r="H1545" s="48" t="str">
        <f t="shared" si="48"/>
        <v>BRAŃSK (2)</v>
      </c>
      <c r="I1545" s="48" t="e">
        <f>VLOOKUP(H1545,LGD!$C$2:$F$147,4,FALSE)</f>
        <v>#N/A</v>
      </c>
      <c r="J1545" s="50">
        <f t="shared" si="49"/>
        <v>761.55</v>
      </c>
    </row>
    <row r="1546" spans="1:10" x14ac:dyDescent="0.25">
      <c r="A1546" s="17" t="s">
        <v>577</v>
      </c>
      <c r="B1546" s="17" t="s">
        <v>454</v>
      </c>
      <c r="C1546" s="17" t="s">
        <v>460</v>
      </c>
      <c r="D1546" s="18">
        <v>2</v>
      </c>
      <c r="E1546" s="19" t="s">
        <v>1901</v>
      </c>
      <c r="F1546" s="21">
        <v>2970.17</v>
      </c>
      <c r="H1546" s="48" t="str">
        <f t="shared" si="48"/>
        <v>ORLA (2)</v>
      </c>
      <c r="I1546" s="48" t="e">
        <f>VLOOKUP(H1546,LGD!$C$2:$F$147,4,FALSE)</f>
        <v>#N/A</v>
      </c>
      <c r="J1546" s="50">
        <f t="shared" si="49"/>
        <v>2970.17</v>
      </c>
    </row>
    <row r="1547" spans="1:10" x14ac:dyDescent="0.25">
      <c r="A1547" s="17" t="s">
        <v>577</v>
      </c>
      <c r="B1547" s="17" t="s">
        <v>454</v>
      </c>
      <c r="C1547" s="17" t="s">
        <v>467</v>
      </c>
      <c r="D1547" s="18">
        <v>2</v>
      </c>
      <c r="E1547" s="19" t="s">
        <v>1902</v>
      </c>
      <c r="F1547" s="21">
        <v>830.84</v>
      </c>
      <c r="H1547" s="48" t="str">
        <f t="shared" si="48"/>
        <v>RUDKA (2)</v>
      </c>
      <c r="I1547" s="48" t="e">
        <f>VLOOKUP(H1547,LGD!$C$2:$F$147,4,FALSE)</f>
        <v>#N/A</v>
      </c>
      <c r="J1547" s="50">
        <f t="shared" si="49"/>
        <v>830.84</v>
      </c>
    </row>
    <row r="1548" spans="1:10" x14ac:dyDescent="0.25">
      <c r="A1548" s="17" t="s">
        <v>577</v>
      </c>
      <c r="B1548" s="17" t="s">
        <v>454</v>
      </c>
      <c r="C1548" s="17" t="s">
        <v>491</v>
      </c>
      <c r="D1548" s="18">
        <v>2</v>
      </c>
      <c r="E1548" s="19" t="s">
        <v>1903</v>
      </c>
      <c r="F1548" s="21">
        <v>790.87</v>
      </c>
      <c r="H1548" s="48" t="str">
        <f t="shared" si="48"/>
        <v>WYSZKI (2)</v>
      </c>
      <c r="I1548" s="48" t="e">
        <f>VLOOKUP(H1548,LGD!$C$2:$F$147,4,FALSE)</f>
        <v>#N/A</v>
      </c>
      <c r="J1548" s="50">
        <f t="shared" si="49"/>
        <v>790.87</v>
      </c>
    </row>
    <row r="1549" spans="1:10" x14ac:dyDescent="0.25">
      <c r="A1549" s="17" t="s">
        <v>577</v>
      </c>
      <c r="B1549" s="17" t="s">
        <v>456</v>
      </c>
      <c r="C1549" s="17" t="s">
        <v>452</v>
      </c>
      <c r="D1549" s="18">
        <v>1</v>
      </c>
      <c r="E1549" s="19" t="s">
        <v>1904</v>
      </c>
      <c r="F1549" s="21">
        <v>1668.74</v>
      </c>
      <c r="H1549" s="48" t="str">
        <f t="shared" si="48"/>
        <v>GRAJEWO (1)</v>
      </c>
      <c r="I1549" s="48" t="e">
        <f>VLOOKUP(H1549,LGD!$C$2:$F$147,4,FALSE)</f>
        <v>#N/A</v>
      </c>
      <c r="J1549" s="50">
        <f t="shared" si="49"/>
        <v>1668.74</v>
      </c>
    </row>
    <row r="1550" spans="1:10" x14ac:dyDescent="0.25">
      <c r="A1550" s="17" t="s">
        <v>577</v>
      </c>
      <c r="B1550" s="17" t="s">
        <v>456</v>
      </c>
      <c r="C1550" s="17" t="s">
        <v>451</v>
      </c>
      <c r="D1550" s="18">
        <v>2</v>
      </c>
      <c r="E1550" s="19" t="s">
        <v>1904</v>
      </c>
      <c r="F1550" s="21">
        <v>938.74</v>
      </c>
      <c r="H1550" s="48" t="str">
        <f t="shared" si="48"/>
        <v>GRAJEWO (2)</v>
      </c>
      <c r="I1550" s="48" t="e">
        <f>VLOOKUP(H1550,LGD!$C$2:$F$147,4,FALSE)</f>
        <v>#N/A</v>
      </c>
      <c r="J1550" s="50">
        <f t="shared" si="49"/>
        <v>938.74</v>
      </c>
    </row>
    <row r="1551" spans="1:10" x14ac:dyDescent="0.25">
      <c r="A1551" s="17" t="s">
        <v>577</v>
      </c>
      <c r="B1551" s="17" t="s">
        <v>456</v>
      </c>
      <c r="C1551" s="17" t="s">
        <v>454</v>
      </c>
      <c r="D1551" s="18">
        <v>2</v>
      </c>
      <c r="E1551" s="19" t="s">
        <v>1905</v>
      </c>
      <c r="F1551" s="21">
        <v>548.54</v>
      </c>
      <c r="H1551" s="48" t="str">
        <f t="shared" si="48"/>
        <v>RADZIŁÓW (2)</v>
      </c>
      <c r="I1551" s="48" t="e">
        <f>VLOOKUP(H1551,LGD!$C$2:$F$147,4,FALSE)</f>
        <v>#N/A</v>
      </c>
      <c r="J1551" s="50">
        <f t="shared" si="49"/>
        <v>548.54</v>
      </c>
    </row>
    <row r="1552" spans="1:10" x14ac:dyDescent="0.25">
      <c r="A1552" s="17" t="s">
        <v>577</v>
      </c>
      <c r="B1552" s="17" t="s">
        <v>456</v>
      </c>
      <c r="C1552" s="17" t="s">
        <v>456</v>
      </c>
      <c r="D1552" s="18">
        <v>3</v>
      </c>
      <c r="E1552" s="19" t="s">
        <v>1906</v>
      </c>
      <c r="F1552" s="21">
        <v>1536.45</v>
      </c>
      <c r="H1552" s="48" t="str">
        <f t="shared" si="48"/>
        <v>RAJGRÓD (3)</v>
      </c>
      <c r="I1552" s="48" t="e">
        <f>VLOOKUP(H1552,LGD!$C$2:$F$147,4,FALSE)</f>
        <v>#N/A</v>
      </c>
      <c r="J1552" s="50">
        <f t="shared" si="49"/>
        <v>1536.45</v>
      </c>
    </row>
    <row r="1553" spans="1:10" x14ac:dyDescent="0.25">
      <c r="A1553" s="17" t="s">
        <v>577</v>
      </c>
      <c r="B1553" s="17" t="s">
        <v>456</v>
      </c>
      <c r="C1553" s="17" t="s">
        <v>458</v>
      </c>
      <c r="D1553" s="18">
        <v>3</v>
      </c>
      <c r="E1553" s="19" t="s">
        <v>1907</v>
      </c>
      <c r="F1553" s="21">
        <v>991.82</v>
      </c>
      <c r="H1553" s="48" t="str">
        <f t="shared" si="48"/>
        <v>SZCZUCZYN (3)</v>
      </c>
      <c r="I1553" s="48" t="e">
        <f>VLOOKUP(H1553,LGD!$C$2:$F$147,4,FALSE)</f>
        <v>#N/A</v>
      </c>
      <c r="J1553" s="50">
        <f t="shared" si="49"/>
        <v>991.82</v>
      </c>
    </row>
    <row r="1554" spans="1:10" x14ac:dyDescent="0.25">
      <c r="A1554" s="17" t="s">
        <v>577</v>
      </c>
      <c r="B1554" s="17" t="s">
        <v>456</v>
      </c>
      <c r="C1554" s="17" t="s">
        <v>460</v>
      </c>
      <c r="D1554" s="18">
        <v>2</v>
      </c>
      <c r="E1554" s="19" t="s">
        <v>477</v>
      </c>
      <c r="F1554" s="21">
        <v>904.58</v>
      </c>
      <c r="H1554" s="48" t="str">
        <f t="shared" si="48"/>
        <v>WĄSOSZ (2)</v>
      </c>
      <c r="I1554" s="48" t="e">
        <f>VLOOKUP(H1554,LGD!$C$2:$F$147,4,FALSE)</f>
        <v>#N/A</v>
      </c>
      <c r="J1554" s="50">
        <f t="shared" si="49"/>
        <v>904.58</v>
      </c>
    </row>
    <row r="1555" spans="1:10" x14ac:dyDescent="0.25">
      <c r="A1555" s="17" t="s">
        <v>577</v>
      </c>
      <c r="B1555" s="17" t="s">
        <v>458</v>
      </c>
      <c r="C1555" s="17" t="s">
        <v>452</v>
      </c>
      <c r="D1555" s="18">
        <v>1</v>
      </c>
      <c r="E1555" s="19" t="s">
        <v>1908</v>
      </c>
      <c r="F1555" s="21">
        <v>1586.74</v>
      </c>
      <c r="H1555" s="48" t="str">
        <f t="shared" si="48"/>
        <v>HAJNÓWKA (1)</v>
      </c>
      <c r="I1555" s="48" t="e">
        <f>VLOOKUP(H1555,LGD!$C$2:$F$147,4,FALSE)</f>
        <v>#N/A</v>
      </c>
      <c r="J1555" s="50">
        <f t="shared" si="49"/>
        <v>1586.74</v>
      </c>
    </row>
    <row r="1556" spans="1:10" x14ac:dyDescent="0.25">
      <c r="A1556" s="17" t="s">
        <v>577</v>
      </c>
      <c r="B1556" s="17" t="s">
        <v>458</v>
      </c>
      <c r="C1556" s="17" t="s">
        <v>451</v>
      </c>
      <c r="D1556" s="18">
        <v>2</v>
      </c>
      <c r="E1556" s="19" t="s">
        <v>1909</v>
      </c>
      <c r="F1556" s="21">
        <v>2179.41</v>
      </c>
      <c r="H1556" s="48" t="str">
        <f t="shared" si="48"/>
        <v>BIAŁOWIEŻA (2)</v>
      </c>
      <c r="I1556" s="48" t="e">
        <f>VLOOKUP(H1556,LGD!$C$2:$F$147,4,FALSE)</f>
        <v>#N/A</v>
      </c>
      <c r="J1556" s="50">
        <f t="shared" si="49"/>
        <v>2179.41</v>
      </c>
    </row>
    <row r="1557" spans="1:10" x14ac:dyDescent="0.25">
      <c r="A1557" s="17" t="s">
        <v>577</v>
      </c>
      <c r="B1557" s="17" t="s">
        <v>458</v>
      </c>
      <c r="C1557" s="17" t="s">
        <v>454</v>
      </c>
      <c r="D1557" s="18">
        <v>2</v>
      </c>
      <c r="E1557" s="19" t="s">
        <v>1910</v>
      </c>
      <c r="F1557" s="21">
        <v>1262.1300000000001</v>
      </c>
      <c r="H1557" s="48" t="str">
        <f t="shared" si="48"/>
        <v>CZEREMCHA (2)</v>
      </c>
      <c r="I1557" s="48" t="e">
        <f>VLOOKUP(H1557,LGD!$C$2:$F$147,4,FALSE)</f>
        <v>#N/A</v>
      </c>
      <c r="J1557" s="50">
        <f t="shared" si="49"/>
        <v>1262.1300000000001</v>
      </c>
    </row>
    <row r="1558" spans="1:10" x14ac:dyDescent="0.25">
      <c r="A1558" s="17" t="s">
        <v>577</v>
      </c>
      <c r="B1558" s="17" t="s">
        <v>458</v>
      </c>
      <c r="C1558" s="17" t="s">
        <v>456</v>
      </c>
      <c r="D1558" s="18">
        <v>2</v>
      </c>
      <c r="E1558" s="19" t="s">
        <v>1911</v>
      </c>
      <c r="F1558" s="21">
        <v>1219.75</v>
      </c>
      <c r="H1558" s="48" t="str">
        <f t="shared" si="48"/>
        <v>CZYŻE (2)</v>
      </c>
      <c r="I1558" s="48" t="e">
        <f>VLOOKUP(H1558,LGD!$C$2:$F$147,4,FALSE)</f>
        <v>#N/A</v>
      </c>
      <c r="J1558" s="50">
        <f t="shared" si="49"/>
        <v>1219.75</v>
      </c>
    </row>
    <row r="1559" spans="1:10" x14ac:dyDescent="0.25">
      <c r="A1559" s="17" t="s">
        <v>577</v>
      </c>
      <c r="B1559" s="17" t="s">
        <v>458</v>
      </c>
      <c r="C1559" s="17" t="s">
        <v>458</v>
      </c>
      <c r="D1559" s="18">
        <v>2</v>
      </c>
      <c r="E1559" s="19" t="s">
        <v>1912</v>
      </c>
      <c r="F1559" s="21">
        <v>1240.3499999999999</v>
      </c>
      <c r="H1559" s="48" t="str">
        <f t="shared" si="48"/>
        <v>DUBICZE CERKIEWNE (2)</v>
      </c>
      <c r="I1559" s="48" t="e">
        <f>VLOOKUP(H1559,LGD!$C$2:$F$147,4,FALSE)</f>
        <v>#N/A</v>
      </c>
      <c r="J1559" s="50">
        <f t="shared" si="49"/>
        <v>1240.3499999999999</v>
      </c>
    </row>
    <row r="1560" spans="1:10" x14ac:dyDescent="0.25">
      <c r="A1560" s="17" t="s">
        <v>577</v>
      </c>
      <c r="B1560" s="17" t="s">
        <v>458</v>
      </c>
      <c r="C1560" s="17" t="s">
        <v>460</v>
      </c>
      <c r="D1560" s="18">
        <v>2</v>
      </c>
      <c r="E1560" s="19" t="s">
        <v>1908</v>
      </c>
      <c r="F1560" s="21">
        <v>1695.05</v>
      </c>
      <c r="H1560" s="48" t="str">
        <f t="shared" si="48"/>
        <v>HAJNÓWKA (2)</v>
      </c>
      <c r="I1560" s="48" t="e">
        <f>VLOOKUP(H1560,LGD!$C$2:$F$147,4,FALSE)</f>
        <v>#N/A</v>
      </c>
      <c r="J1560" s="50">
        <f t="shared" si="49"/>
        <v>1695.05</v>
      </c>
    </row>
    <row r="1561" spans="1:10" x14ac:dyDescent="0.25">
      <c r="A1561" s="17" t="s">
        <v>577</v>
      </c>
      <c r="B1561" s="17" t="s">
        <v>458</v>
      </c>
      <c r="C1561" s="17" t="s">
        <v>467</v>
      </c>
      <c r="D1561" s="18">
        <v>3</v>
      </c>
      <c r="E1561" s="19" t="s">
        <v>1913</v>
      </c>
      <c r="F1561" s="21">
        <v>1067.04</v>
      </c>
      <c r="H1561" s="48" t="str">
        <f t="shared" si="48"/>
        <v>KLESZCZELE (3)</v>
      </c>
      <c r="I1561" s="48" t="e">
        <f>VLOOKUP(H1561,LGD!$C$2:$F$147,4,FALSE)</f>
        <v>#N/A</v>
      </c>
      <c r="J1561" s="50">
        <f t="shared" si="49"/>
        <v>1067.04</v>
      </c>
    </row>
    <row r="1562" spans="1:10" x14ac:dyDescent="0.25">
      <c r="A1562" s="17" t="s">
        <v>577</v>
      </c>
      <c r="B1562" s="17" t="s">
        <v>458</v>
      </c>
      <c r="C1562" s="17" t="s">
        <v>491</v>
      </c>
      <c r="D1562" s="18">
        <v>2</v>
      </c>
      <c r="E1562" s="19" t="s">
        <v>1914</v>
      </c>
      <c r="F1562" s="21">
        <v>2105.7800000000002</v>
      </c>
      <c r="H1562" s="48" t="str">
        <f t="shared" si="48"/>
        <v>NAREW (2)</v>
      </c>
      <c r="I1562" s="48" t="e">
        <f>VLOOKUP(H1562,LGD!$C$2:$F$147,4,FALSE)</f>
        <v>#N/A</v>
      </c>
      <c r="J1562" s="50">
        <f t="shared" si="49"/>
        <v>2105.7800000000002</v>
      </c>
    </row>
    <row r="1563" spans="1:10" x14ac:dyDescent="0.25">
      <c r="A1563" s="17" t="s">
        <v>577</v>
      </c>
      <c r="B1563" s="17" t="s">
        <v>458</v>
      </c>
      <c r="C1563" s="17" t="s">
        <v>493</v>
      </c>
      <c r="D1563" s="18">
        <v>2</v>
      </c>
      <c r="E1563" s="19" t="s">
        <v>1915</v>
      </c>
      <c r="F1563" s="21">
        <v>2344.2399999999998</v>
      </c>
      <c r="H1563" s="48" t="str">
        <f t="shared" si="48"/>
        <v>NAREWKA (2)</v>
      </c>
      <c r="I1563" s="48" t="e">
        <f>VLOOKUP(H1563,LGD!$C$2:$F$147,4,FALSE)</f>
        <v>#N/A</v>
      </c>
      <c r="J1563" s="50">
        <f t="shared" si="49"/>
        <v>2344.2399999999998</v>
      </c>
    </row>
    <row r="1564" spans="1:10" x14ac:dyDescent="0.25">
      <c r="A1564" s="17" t="s">
        <v>577</v>
      </c>
      <c r="B1564" s="17" t="s">
        <v>460</v>
      </c>
      <c r="C1564" s="17" t="s">
        <v>452</v>
      </c>
      <c r="D1564" s="18">
        <v>1</v>
      </c>
      <c r="E1564" s="19" t="s">
        <v>1916</v>
      </c>
      <c r="F1564" s="21">
        <v>1422.21</v>
      </c>
      <c r="H1564" s="48" t="str">
        <f t="shared" si="48"/>
        <v>KOLNO (1)</v>
      </c>
      <c r="I1564" s="48" t="e">
        <f>VLOOKUP(H1564,LGD!$C$2:$F$147,4,FALSE)</f>
        <v>#N/A</v>
      </c>
      <c r="J1564" s="50">
        <f t="shared" si="49"/>
        <v>1422.21</v>
      </c>
    </row>
    <row r="1565" spans="1:10" x14ac:dyDescent="0.25">
      <c r="A1565" s="17" t="s">
        <v>577</v>
      </c>
      <c r="B1565" s="17" t="s">
        <v>460</v>
      </c>
      <c r="C1565" s="17" t="s">
        <v>451</v>
      </c>
      <c r="D1565" s="18">
        <v>2</v>
      </c>
      <c r="E1565" s="19" t="s">
        <v>1917</v>
      </c>
      <c r="F1565" s="21">
        <v>753.57</v>
      </c>
      <c r="H1565" s="48" t="str">
        <f t="shared" si="48"/>
        <v>GRABOWO (2)</v>
      </c>
      <c r="I1565" s="48" t="e">
        <f>VLOOKUP(H1565,LGD!$C$2:$F$147,4,FALSE)</f>
        <v>#N/A</v>
      </c>
      <c r="J1565" s="50">
        <f t="shared" si="49"/>
        <v>753.57</v>
      </c>
    </row>
    <row r="1566" spans="1:10" x14ac:dyDescent="0.25">
      <c r="A1566" s="17" t="s">
        <v>577</v>
      </c>
      <c r="B1566" s="17" t="s">
        <v>460</v>
      </c>
      <c r="C1566" s="17" t="s">
        <v>454</v>
      </c>
      <c r="D1566" s="18">
        <v>2</v>
      </c>
      <c r="E1566" s="19" t="s">
        <v>1916</v>
      </c>
      <c r="F1566" s="21">
        <v>732.17</v>
      </c>
      <c r="H1566" s="48" t="str">
        <f t="shared" si="48"/>
        <v>KOLNO (2)</v>
      </c>
      <c r="I1566" s="48" t="e">
        <f>VLOOKUP(H1566,LGD!$C$2:$F$147,4,FALSE)</f>
        <v>#N/A</v>
      </c>
      <c r="J1566" s="50">
        <f t="shared" si="49"/>
        <v>732.17</v>
      </c>
    </row>
    <row r="1567" spans="1:10" x14ac:dyDescent="0.25">
      <c r="A1567" s="17" t="s">
        <v>577</v>
      </c>
      <c r="B1567" s="17" t="s">
        <v>460</v>
      </c>
      <c r="C1567" s="17" t="s">
        <v>456</v>
      </c>
      <c r="D1567" s="18">
        <v>2</v>
      </c>
      <c r="E1567" s="19" t="s">
        <v>1918</v>
      </c>
      <c r="F1567" s="21">
        <v>605.62</v>
      </c>
      <c r="H1567" s="48" t="str">
        <f t="shared" si="48"/>
        <v>MAŁY PŁOCK (2)</v>
      </c>
      <c r="I1567" s="48" t="e">
        <f>VLOOKUP(H1567,LGD!$C$2:$F$147,4,FALSE)</f>
        <v>#N/A</v>
      </c>
      <c r="J1567" s="50">
        <f t="shared" si="49"/>
        <v>605.62</v>
      </c>
    </row>
    <row r="1568" spans="1:10" x14ac:dyDescent="0.25">
      <c r="A1568" s="17" t="s">
        <v>577</v>
      </c>
      <c r="B1568" s="17" t="s">
        <v>460</v>
      </c>
      <c r="C1568" s="17" t="s">
        <v>458</v>
      </c>
      <c r="D1568" s="18">
        <v>3</v>
      </c>
      <c r="E1568" s="19" t="s">
        <v>1919</v>
      </c>
      <c r="F1568" s="21">
        <v>838</v>
      </c>
      <c r="H1568" s="48" t="str">
        <f t="shared" si="48"/>
        <v>STAWISKI (3)</v>
      </c>
      <c r="I1568" s="48" t="e">
        <f>VLOOKUP(H1568,LGD!$C$2:$F$147,4,FALSE)</f>
        <v>#N/A</v>
      </c>
      <c r="J1568" s="50">
        <f t="shared" si="49"/>
        <v>838</v>
      </c>
    </row>
    <row r="1569" spans="1:10" x14ac:dyDescent="0.25">
      <c r="A1569" s="17" t="s">
        <v>577</v>
      </c>
      <c r="B1569" s="17" t="s">
        <v>460</v>
      </c>
      <c r="C1569" s="17" t="s">
        <v>460</v>
      </c>
      <c r="D1569" s="18">
        <v>2</v>
      </c>
      <c r="E1569" s="19" t="s">
        <v>1920</v>
      </c>
      <c r="F1569" s="21">
        <v>523.51</v>
      </c>
      <c r="H1569" s="48" t="str">
        <f t="shared" si="48"/>
        <v>TUROŚL (2)</v>
      </c>
      <c r="I1569" s="48" t="e">
        <f>VLOOKUP(H1569,LGD!$C$2:$F$147,4,FALSE)</f>
        <v>#N/A</v>
      </c>
      <c r="J1569" s="50">
        <f t="shared" si="49"/>
        <v>523.51</v>
      </c>
    </row>
    <row r="1570" spans="1:10" x14ac:dyDescent="0.25">
      <c r="A1570" s="17" t="s">
        <v>577</v>
      </c>
      <c r="B1570" s="17" t="s">
        <v>467</v>
      </c>
      <c r="C1570" s="17" t="s">
        <v>452</v>
      </c>
      <c r="D1570" s="18">
        <v>3</v>
      </c>
      <c r="E1570" s="19" t="s">
        <v>1921</v>
      </c>
      <c r="F1570" s="21">
        <v>913.29</v>
      </c>
      <c r="H1570" s="48" t="str">
        <f t="shared" si="48"/>
        <v>JEDWABNE (3)</v>
      </c>
      <c r="I1570" s="48" t="e">
        <f>VLOOKUP(H1570,LGD!$C$2:$F$147,4,FALSE)</f>
        <v>#N/A</v>
      </c>
      <c r="J1570" s="50">
        <f t="shared" si="49"/>
        <v>913.29</v>
      </c>
    </row>
    <row r="1571" spans="1:10" x14ac:dyDescent="0.25">
      <c r="A1571" s="17" t="s">
        <v>577</v>
      </c>
      <c r="B1571" s="17" t="s">
        <v>467</v>
      </c>
      <c r="C1571" s="17" t="s">
        <v>451</v>
      </c>
      <c r="D1571" s="18">
        <v>2</v>
      </c>
      <c r="E1571" s="19" t="s">
        <v>1922</v>
      </c>
      <c r="F1571" s="21">
        <v>1350.73</v>
      </c>
      <c r="H1571" s="48" t="str">
        <f t="shared" si="48"/>
        <v>ŁOMŻA (2)</v>
      </c>
      <c r="I1571" s="48" t="e">
        <f>VLOOKUP(H1571,LGD!$C$2:$F$147,4,FALSE)</f>
        <v>#N/A</v>
      </c>
      <c r="J1571" s="50">
        <f t="shared" si="49"/>
        <v>1350.73</v>
      </c>
    </row>
    <row r="1572" spans="1:10" x14ac:dyDescent="0.25">
      <c r="A1572" s="17" t="s">
        <v>577</v>
      </c>
      <c r="B1572" s="17" t="s">
        <v>467</v>
      </c>
      <c r="C1572" s="17" t="s">
        <v>454</v>
      </c>
      <c r="D1572" s="18">
        <v>2</v>
      </c>
      <c r="E1572" s="19" t="s">
        <v>1923</v>
      </c>
      <c r="F1572" s="21">
        <v>1016.54</v>
      </c>
      <c r="H1572" s="48" t="str">
        <f t="shared" si="48"/>
        <v>MIASTKOWO (2)</v>
      </c>
      <c r="I1572" s="48" t="e">
        <f>VLOOKUP(H1572,LGD!$C$2:$F$147,4,FALSE)</f>
        <v>#N/A</v>
      </c>
      <c r="J1572" s="50">
        <f t="shared" si="49"/>
        <v>1016.54</v>
      </c>
    </row>
    <row r="1573" spans="1:10" x14ac:dyDescent="0.25">
      <c r="A1573" s="17" t="s">
        <v>577</v>
      </c>
      <c r="B1573" s="17" t="s">
        <v>467</v>
      </c>
      <c r="C1573" s="17" t="s">
        <v>456</v>
      </c>
      <c r="D1573" s="18">
        <v>3</v>
      </c>
      <c r="E1573" s="19" t="s">
        <v>1924</v>
      </c>
      <c r="F1573" s="21">
        <v>1027.1199999999999</v>
      </c>
      <c r="H1573" s="48" t="str">
        <f t="shared" si="48"/>
        <v>NOWOGRÓD (3)</v>
      </c>
      <c r="I1573" s="48" t="e">
        <f>VLOOKUP(H1573,LGD!$C$2:$F$147,4,FALSE)</f>
        <v>#N/A</v>
      </c>
      <c r="J1573" s="50">
        <f t="shared" si="49"/>
        <v>1027.1199999999999</v>
      </c>
    </row>
    <row r="1574" spans="1:10" x14ac:dyDescent="0.25">
      <c r="A1574" s="17" t="s">
        <v>577</v>
      </c>
      <c r="B1574" s="17" t="s">
        <v>467</v>
      </c>
      <c r="C1574" s="17" t="s">
        <v>458</v>
      </c>
      <c r="D1574" s="18">
        <v>2</v>
      </c>
      <c r="E1574" s="19" t="s">
        <v>1925</v>
      </c>
      <c r="F1574" s="21">
        <v>1180.8599999999999</v>
      </c>
      <c r="H1574" s="48" t="str">
        <f t="shared" si="48"/>
        <v>PIĄTNICA (2)</v>
      </c>
      <c r="I1574" s="48" t="e">
        <f>VLOOKUP(H1574,LGD!$C$2:$F$147,4,FALSE)</f>
        <v>#N/A</v>
      </c>
      <c r="J1574" s="50">
        <f t="shared" si="49"/>
        <v>1180.8599999999999</v>
      </c>
    </row>
    <row r="1575" spans="1:10" x14ac:dyDescent="0.25">
      <c r="A1575" s="17" t="s">
        <v>577</v>
      </c>
      <c r="B1575" s="17" t="s">
        <v>467</v>
      </c>
      <c r="C1575" s="17" t="s">
        <v>460</v>
      </c>
      <c r="D1575" s="18">
        <v>2</v>
      </c>
      <c r="E1575" s="19" t="s">
        <v>1926</v>
      </c>
      <c r="F1575" s="21">
        <v>504.49</v>
      </c>
      <c r="H1575" s="48" t="str">
        <f t="shared" si="48"/>
        <v>PRZYTUŁY (2)</v>
      </c>
      <c r="I1575" s="48" t="e">
        <f>VLOOKUP(H1575,LGD!$C$2:$F$147,4,FALSE)</f>
        <v>#N/A</v>
      </c>
      <c r="J1575" s="50">
        <f t="shared" si="49"/>
        <v>504.49</v>
      </c>
    </row>
    <row r="1576" spans="1:10" x14ac:dyDescent="0.25">
      <c r="A1576" s="17" t="s">
        <v>577</v>
      </c>
      <c r="B1576" s="17" t="s">
        <v>467</v>
      </c>
      <c r="C1576" s="17" t="s">
        <v>467</v>
      </c>
      <c r="D1576" s="18">
        <v>2</v>
      </c>
      <c r="E1576" s="19" t="s">
        <v>1927</v>
      </c>
      <c r="F1576" s="21">
        <v>921.82</v>
      </c>
      <c r="H1576" s="48" t="str">
        <f t="shared" si="48"/>
        <v>ŚNIADOWO (2)</v>
      </c>
      <c r="I1576" s="48" t="e">
        <f>VLOOKUP(H1576,LGD!$C$2:$F$147,4,FALSE)</f>
        <v>#N/A</v>
      </c>
      <c r="J1576" s="50">
        <f t="shared" si="49"/>
        <v>921.82</v>
      </c>
    </row>
    <row r="1577" spans="1:10" x14ac:dyDescent="0.25">
      <c r="A1577" s="17" t="s">
        <v>577</v>
      </c>
      <c r="B1577" s="17" t="s">
        <v>467</v>
      </c>
      <c r="C1577" s="17" t="s">
        <v>491</v>
      </c>
      <c r="D1577" s="18">
        <v>2</v>
      </c>
      <c r="E1577" s="19" t="s">
        <v>1928</v>
      </c>
      <c r="F1577" s="21">
        <v>934.41</v>
      </c>
      <c r="H1577" s="48" t="str">
        <f t="shared" si="48"/>
        <v>WIZNA (2)</v>
      </c>
      <c r="I1577" s="48" t="e">
        <f>VLOOKUP(H1577,LGD!$C$2:$F$147,4,FALSE)</f>
        <v>#N/A</v>
      </c>
      <c r="J1577" s="50">
        <f t="shared" si="49"/>
        <v>934.41</v>
      </c>
    </row>
    <row r="1578" spans="1:10" x14ac:dyDescent="0.25">
      <c r="A1578" s="17" t="s">
        <v>577</v>
      </c>
      <c r="B1578" s="17" t="s">
        <v>467</v>
      </c>
      <c r="C1578" s="17" t="s">
        <v>493</v>
      </c>
      <c r="D1578" s="18">
        <v>2</v>
      </c>
      <c r="E1578" s="19" t="s">
        <v>1929</v>
      </c>
      <c r="F1578" s="21">
        <v>637.11</v>
      </c>
      <c r="H1578" s="48" t="str">
        <f t="shared" si="48"/>
        <v>ZBÓJNA (2)</v>
      </c>
      <c r="I1578" s="48" t="e">
        <f>VLOOKUP(H1578,LGD!$C$2:$F$147,4,FALSE)</f>
        <v>#N/A</v>
      </c>
      <c r="J1578" s="50">
        <f t="shared" si="49"/>
        <v>637.11</v>
      </c>
    </row>
    <row r="1579" spans="1:10" x14ac:dyDescent="0.25">
      <c r="A1579" s="17" t="s">
        <v>577</v>
      </c>
      <c r="B1579" s="17" t="s">
        <v>491</v>
      </c>
      <c r="C1579" s="17" t="s">
        <v>452</v>
      </c>
      <c r="D1579" s="18">
        <v>3</v>
      </c>
      <c r="E1579" s="19" t="s">
        <v>1930</v>
      </c>
      <c r="F1579" s="21">
        <v>1023.52</v>
      </c>
      <c r="H1579" s="48" t="str">
        <f t="shared" si="48"/>
        <v>GONIĄDZ (3)</v>
      </c>
      <c r="I1579" s="48" t="e">
        <f>VLOOKUP(H1579,LGD!$C$2:$F$147,4,FALSE)</f>
        <v>#N/A</v>
      </c>
      <c r="J1579" s="50">
        <f t="shared" si="49"/>
        <v>1023.52</v>
      </c>
    </row>
    <row r="1580" spans="1:10" x14ac:dyDescent="0.25">
      <c r="A1580" s="17" t="s">
        <v>577</v>
      </c>
      <c r="B1580" s="17" t="s">
        <v>491</v>
      </c>
      <c r="C1580" s="17" t="s">
        <v>451</v>
      </c>
      <c r="D1580" s="18">
        <v>2</v>
      </c>
      <c r="E1580" s="19" t="s">
        <v>1931</v>
      </c>
      <c r="F1580" s="21">
        <v>839.95</v>
      </c>
      <c r="H1580" s="48" t="str">
        <f t="shared" si="48"/>
        <v>JASIONÓWKA (2)</v>
      </c>
      <c r="I1580" s="48" t="e">
        <f>VLOOKUP(H1580,LGD!$C$2:$F$147,4,FALSE)</f>
        <v>#N/A</v>
      </c>
      <c r="J1580" s="50">
        <f t="shared" si="49"/>
        <v>839.95</v>
      </c>
    </row>
    <row r="1581" spans="1:10" x14ac:dyDescent="0.25">
      <c r="A1581" s="17" t="s">
        <v>577</v>
      </c>
      <c r="B1581" s="17" t="s">
        <v>491</v>
      </c>
      <c r="C1581" s="17" t="s">
        <v>454</v>
      </c>
      <c r="D1581" s="18">
        <v>2</v>
      </c>
      <c r="E1581" s="19" t="s">
        <v>1932</v>
      </c>
      <c r="F1581" s="21">
        <v>738.4</v>
      </c>
      <c r="H1581" s="48" t="str">
        <f t="shared" si="48"/>
        <v>JAŚWIŁY (2)</v>
      </c>
      <c r="I1581" s="48" t="e">
        <f>VLOOKUP(H1581,LGD!$C$2:$F$147,4,FALSE)</f>
        <v>#N/A</v>
      </c>
      <c r="J1581" s="50">
        <f t="shared" si="49"/>
        <v>738.4</v>
      </c>
    </row>
    <row r="1582" spans="1:10" x14ac:dyDescent="0.25">
      <c r="A1582" s="17" t="s">
        <v>577</v>
      </c>
      <c r="B1582" s="17" t="s">
        <v>491</v>
      </c>
      <c r="C1582" s="17" t="s">
        <v>456</v>
      </c>
      <c r="D1582" s="18">
        <v>3</v>
      </c>
      <c r="E1582" s="19" t="s">
        <v>1933</v>
      </c>
      <c r="F1582" s="21">
        <v>778.57</v>
      </c>
      <c r="H1582" s="48" t="str">
        <f t="shared" si="48"/>
        <v>KNYSZYN (3)</v>
      </c>
      <c r="I1582" s="48" t="e">
        <f>VLOOKUP(H1582,LGD!$C$2:$F$147,4,FALSE)</f>
        <v>#N/A</v>
      </c>
      <c r="J1582" s="50">
        <f t="shared" si="49"/>
        <v>778.57</v>
      </c>
    </row>
    <row r="1583" spans="1:10" x14ac:dyDescent="0.25">
      <c r="A1583" s="17" t="s">
        <v>577</v>
      </c>
      <c r="B1583" s="17" t="s">
        <v>491</v>
      </c>
      <c r="C1583" s="17" t="s">
        <v>458</v>
      </c>
      <c r="D1583" s="18">
        <v>2</v>
      </c>
      <c r="E1583" s="19" t="s">
        <v>1934</v>
      </c>
      <c r="F1583" s="21">
        <v>625.91</v>
      </c>
      <c r="H1583" s="48" t="str">
        <f t="shared" si="48"/>
        <v>KRYPNO (2)</v>
      </c>
      <c r="I1583" s="48" t="e">
        <f>VLOOKUP(H1583,LGD!$C$2:$F$147,4,FALSE)</f>
        <v>#N/A</v>
      </c>
      <c r="J1583" s="50">
        <f t="shared" si="49"/>
        <v>625.91</v>
      </c>
    </row>
    <row r="1584" spans="1:10" x14ac:dyDescent="0.25">
      <c r="A1584" s="17" t="s">
        <v>577</v>
      </c>
      <c r="B1584" s="17" t="s">
        <v>491</v>
      </c>
      <c r="C1584" s="17" t="s">
        <v>460</v>
      </c>
      <c r="D1584" s="18">
        <v>3</v>
      </c>
      <c r="E1584" s="19" t="s">
        <v>1935</v>
      </c>
      <c r="F1584" s="21">
        <v>1095.8900000000001</v>
      </c>
      <c r="H1584" s="48" t="str">
        <f t="shared" si="48"/>
        <v>MOŃKI (3)</v>
      </c>
      <c r="I1584" s="48" t="e">
        <f>VLOOKUP(H1584,LGD!$C$2:$F$147,4,FALSE)</f>
        <v>#N/A</v>
      </c>
      <c r="J1584" s="50">
        <f t="shared" si="49"/>
        <v>1095.8900000000001</v>
      </c>
    </row>
    <row r="1585" spans="1:10" x14ac:dyDescent="0.25">
      <c r="A1585" s="17" t="s">
        <v>577</v>
      </c>
      <c r="B1585" s="17" t="s">
        <v>491</v>
      </c>
      <c r="C1585" s="17" t="s">
        <v>467</v>
      </c>
      <c r="D1585" s="18">
        <v>2</v>
      </c>
      <c r="E1585" s="19" t="s">
        <v>1936</v>
      </c>
      <c r="F1585" s="21">
        <v>639.17999999999995</v>
      </c>
      <c r="H1585" s="48" t="str">
        <f t="shared" si="48"/>
        <v>TRZCIANNE (2)</v>
      </c>
      <c r="I1585" s="48" t="e">
        <f>VLOOKUP(H1585,LGD!$C$2:$F$147,4,FALSE)</f>
        <v>#N/A</v>
      </c>
      <c r="J1585" s="50">
        <f t="shared" si="49"/>
        <v>639.17999999999995</v>
      </c>
    </row>
    <row r="1586" spans="1:10" x14ac:dyDescent="0.25">
      <c r="A1586" s="17" t="s">
        <v>577</v>
      </c>
      <c r="B1586" s="17" t="s">
        <v>493</v>
      </c>
      <c r="C1586" s="17" t="s">
        <v>452</v>
      </c>
      <c r="D1586" s="18">
        <v>1</v>
      </c>
      <c r="E1586" s="19" t="s">
        <v>1937</v>
      </c>
      <c r="F1586" s="21">
        <v>1273.8399999999999</v>
      </c>
      <c r="H1586" s="48" t="str">
        <f t="shared" si="48"/>
        <v>SEJNY (1)</v>
      </c>
      <c r="I1586" s="48" t="e">
        <f>VLOOKUP(H1586,LGD!$C$2:$F$147,4,FALSE)</f>
        <v>#N/A</v>
      </c>
      <c r="J1586" s="50">
        <f t="shared" si="49"/>
        <v>1273.8399999999999</v>
      </c>
    </row>
    <row r="1587" spans="1:10" x14ac:dyDescent="0.25">
      <c r="A1587" s="17" t="s">
        <v>577</v>
      </c>
      <c r="B1587" s="17" t="s">
        <v>493</v>
      </c>
      <c r="C1587" s="17" t="s">
        <v>451</v>
      </c>
      <c r="D1587" s="18">
        <v>2</v>
      </c>
      <c r="E1587" s="19" t="s">
        <v>1938</v>
      </c>
      <c r="F1587" s="21">
        <v>1467.81</v>
      </c>
      <c r="H1587" s="48" t="str">
        <f t="shared" si="48"/>
        <v>GIBY (2)</v>
      </c>
      <c r="I1587" s="48" t="e">
        <f>VLOOKUP(H1587,LGD!$C$2:$F$147,4,FALSE)</f>
        <v>#N/A</v>
      </c>
      <c r="J1587" s="50">
        <f t="shared" si="49"/>
        <v>1467.81</v>
      </c>
    </row>
    <row r="1588" spans="1:10" x14ac:dyDescent="0.25">
      <c r="A1588" s="17" t="s">
        <v>577</v>
      </c>
      <c r="B1588" s="17" t="s">
        <v>493</v>
      </c>
      <c r="C1588" s="17" t="s">
        <v>454</v>
      </c>
      <c r="D1588" s="18">
        <v>2</v>
      </c>
      <c r="E1588" s="19" t="s">
        <v>1939</v>
      </c>
      <c r="F1588" s="21">
        <v>890.76</v>
      </c>
      <c r="H1588" s="48" t="str">
        <f t="shared" si="48"/>
        <v>KRASNOPOL (2)</v>
      </c>
      <c r="I1588" s="48" t="e">
        <f>VLOOKUP(H1588,LGD!$C$2:$F$147,4,FALSE)</f>
        <v>#N/A</v>
      </c>
      <c r="J1588" s="50">
        <f t="shared" si="49"/>
        <v>890.76</v>
      </c>
    </row>
    <row r="1589" spans="1:10" x14ac:dyDescent="0.25">
      <c r="A1589" s="17" t="s">
        <v>577</v>
      </c>
      <c r="B1589" s="17" t="s">
        <v>493</v>
      </c>
      <c r="C1589" s="17" t="s">
        <v>456</v>
      </c>
      <c r="D1589" s="18">
        <v>2</v>
      </c>
      <c r="E1589" s="19" t="s">
        <v>1940</v>
      </c>
      <c r="F1589" s="21">
        <v>1362.9</v>
      </c>
      <c r="H1589" s="48" t="str">
        <f t="shared" si="48"/>
        <v>PUŃSK (2)</v>
      </c>
      <c r="I1589" s="48" t="e">
        <f>VLOOKUP(H1589,LGD!$C$2:$F$147,4,FALSE)</f>
        <v>#N/A</v>
      </c>
      <c r="J1589" s="50">
        <f t="shared" si="49"/>
        <v>1362.9</v>
      </c>
    </row>
    <row r="1590" spans="1:10" x14ac:dyDescent="0.25">
      <c r="A1590" s="17" t="s">
        <v>577</v>
      </c>
      <c r="B1590" s="17" t="s">
        <v>493</v>
      </c>
      <c r="C1590" s="17" t="s">
        <v>458</v>
      </c>
      <c r="D1590" s="18">
        <v>2</v>
      </c>
      <c r="E1590" s="19" t="s">
        <v>1937</v>
      </c>
      <c r="F1590" s="21">
        <v>1249.18</v>
      </c>
      <c r="H1590" s="48" t="str">
        <f t="shared" si="48"/>
        <v>SEJNY (2)</v>
      </c>
      <c r="I1590" s="48" t="e">
        <f>VLOOKUP(H1590,LGD!$C$2:$F$147,4,FALSE)</f>
        <v>#N/A</v>
      </c>
      <c r="J1590" s="50">
        <f t="shared" si="49"/>
        <v>1249.18</v>
      </c>
    </row>
    <row r="1591" spans="1:10" x14ac:dyDescent="0.25">
      <c r="A1591" s="17" t="s">
        <v>577</v>
      </c>
      <c r="B1591" s="17" t="s">
        <v>506</v>
      </c>
      <c r="C1591" s="17" t="s">
        <v>452</v>
      </c>
      <c r="D1591" s="18">
        <v>1</v>
      </c>
      <c r="E1591" s="19" t="s">
        <v>1941</v>
      </c>
      <c r="F1591" s="21">
        <v>1706.39</v>
      </c>
      <c r="H1591" s="48" t="str">
        <f t="shared" si="48"/>
        <v>SIEMIATYCZE (1)</v>
      </c>
      <c r="I1591" s="48" t="e">
        <f>VLOOKUP(H1591,LGD!$C$2:$F$147,4,FALSE)</f>
        <v>#N/A</v>
      </c>
      <c r="J1591" s="50">
        <f t="shared" si="49"/>
        <v>1706.39</v>
      </c>
    </row>
    <row r="1592" spans="1:10" x14ac:dyDescent="0.25">
      <c r="A1592" s="17" t="s">
        <v>577</v>
      </c>
      <c r="B1592" s="17" t="s">
        <v>506</v>
      </c>
      <c r="C1592" s="17" t="s">
        <v>451</v>
      </c>
      <c r="D1592" s="18">
        <v>3</v>
      </c>
      <c r="E1592" s="19" t="s">
        <v>1942</v>
      </c>
      <c r="F1592" s="21">
        <v>1148.07</v>
      </c>
      <c r="H1592" s="48" t="str">
        <f t="shared" si="48"/>
        <v>DROHICZYN (3)</v>
      </c>
      <c r="I1592" s="48" t="e">
        <f>VLOOKUP(H1592,LGD!$C$2:$F$147,4,FALSE)</f>
        <v>#N/A</v>
      </c>
      <c r="J1592" s="50">
        <f t="shared" si="49"/>
        <v>1148.07</v>
      </c>
    </row>
    <row r="1593" spans="1:10" x14ac:dyDescent="0.25">
      <c r="A1593" s="17" t="s">
        <v>577</v>
      </c>
      <c r="B1593" s="17" t="s">
        <v>506</v>
      </c>
      <c r="C1593" s="17" t="s">
        <v>454</v>
      </c>
      <c r="D1593" s="18">
        <v>2</v>
      </c>
      <c r="E1593" s="19" t="s">
        <v>1943</v>
      </c>
      <c r="F1593" s="21">
        <v>948.08</v>
      </c>
      <c r="H1593" s="48" t="str">
        <f t="shared" si="48"/>
        <v>DZIADKOWICE (2)</v>
      </c>
      <c r="I1593" s="48" t="e">
        <f>VLOOKUP(H1593,LGD!$C$2:$F$147,4,FALSE)</f>
        <v>#N/A</v>
      </c>
      <c r="J1593" s="50">
        <f t="shared" si="49"/>
        <v>948.08</v>
      </c>
    </row>
    <row r="1594" spans="1:10" x14ac:dyDescent="0.25">
      <c r="A1594" s="17" t="s">
        <v>577</v>
      </c>
      <c r="B1594" s="17" t="s">
        <v>506</v>
      </c>
      <c r="C1594" s="17" t="s">
        <v>456</v>
      </c>
      <c r="D1594" s="18">
        <v>2</v>
      </c>
      <c r="E1594" s="19" t="s">
        <v>1944</v>
      </c>
      <c r="F1594" s="21">
        <v>1142.93</v>
      </c>
      <c r="H1594" s="48" t="str">
        <f t="shared" si="48"/>
        <v>GRODZISK (2)</v>
      </c>
      <c r="I1594" s="48" t="e">
        <f>VLOOKUP(H1594,LGD!$C$2:$F$147,4,FALSE)</f>
        <v>#N/A</v>
      </c>
      <c r="J1594" s="50">
        <f t="shared" si="49"/>
        <v>1142.93</v>
      </c>
    </row>
    <row r="1595" spans="1:10" x14ac:dyDescent="0.25">
      <c r="A1595" s="17" t="s">
        <v>577</v>
      </c>
      <c r="B1595" s="17" t="s">
        <v>506</v>
      </c>
      <c r="C1595" s="17" t="s">
        <v>458</v>
      </c>
      <c r="D1595" s="18">
        <v>2</v>
      </c>
      <c r="E1595" s="19" t="s">
        <v>1945</v>
      </c>
      <c r="F1595" s="21">
        <v>6201.36</v>
      </c>
      <c r="H1595" s="48" t="str">
        <f t="shared" si="48"/>
        <v>MIELNIK (2)</v>
      </c>
      <c r="I1595" s="48" t="e">
        <f>VLOOKUP(H1595,LGD!$C$2:$F$147,4,FALSE)</f>
        <v>#N/A</v>
      </c>
      <c r="J1595" s="50">
        <f t="shared" si="49"/>
        <v>6201.36</v>
      </c>
    </row>
    <row r="1596" spans="1:10" x14ac:dyDescent="0.25">
      <c r="A1596" s="17" t="s">
        <v>577</v>
      </c>
      <c r="B1596" s="17" t="s">
        <v>506</v>
      </c>
      <c r="C1596" s="17" t="s">
        <v>460</v>
      </c>
      <c r="D1596" s="18">
        <v>2</v>
      </c>
      <c r="E1596" s="19" t="s">
        <v>1946</v>
      </c>
      <c r="F1596" s="21">
        <v>1012.14</v>
      </c>
      <c r="H1596" s="48" t="str">
        <f t="shared" si="48"/>
        <v>MILEJCZYCE (2)</v>
      </c>
      <c r="I1596" s="48" t="e">
        <f>VLOOKUP(H1596,LGD!$C$2:$F$147,4,FALSE)</f>
        <v>#N/A</v>
      </c>
      <c r="J1596" s="50">
        <f t="shared" si="49"/>
        <v>1012.14</v>
      </c>
    </row>
    <row r="1597" spans="1:10" x14ac:dyDescent="0.25">
      <c r="A1597" s="17" t="s">
        <v>577</v>
      </c>
      <c r="B1597" s="17" t="s">
        <v>506</v>
      </c>
      <c r="C1597" s="17" t="s">
        <v>467</v>
      </c>
      <c r="D1597" s="18">
        <v>2</v>
      </c>
      <c r="E1597" s="19" t="s">
        <v>1947</v>
      </c>
      <c r="F1597" s="21">
        <v>897.66</v>
      </c>
      <c r="H1597" s="48" t="str">
        <f t="shared" si="48"/>
        <v>NURZEC-STACJA (2)</v>
      </c>
      <c r="I1597" s="48" t="e">
        <f>VLOOKUP(H1597,LGD!$C$2:$F$147,4,FALSE)</f>
        <v>#N/A</v>
      </c>
      <c r="J1597" s="50">
        <f t="shared" si="49"/>
        <v>897.66</v>
      </c>
    </row>
    <row r="1598" spans="1:10" x14ac:dyDescent="0.25">
      <c r="A1598" s="17" t="s">
        <v>577</v>
      </c>
      <c r="B1598" s="17" t="s">
        <v>506</v>
      </c>
      <c r="C1598" s="17" t="s">
        <v>491</v>
      </c>
      <c r="D1598" s="18">
        <v>2</v>
      </c>
      <c r="E1598" s="19" t="s">
        <v>1948</v>
      </c>
      <c r="F1598" s="21">
        <v>722.32</v>
      </c>
      <c r="H1598" s="48" t="str">
        <f t="shared" si="48"/>
        <v>PERLEJEWO (2)</v>
      </c>
      <c r="I1598" s="48" t="e">
        <f>VLOOKUP(H1598,LGD!$C$2:$F$147,4,FALSE)</f>
        <v>#N/A</v>
      </c>
      <c r="J1598" s="50">
        <f t="shared" si="49"/>
        <v>722.32</v>
      </c>
    </row>
    <row r="1599" spans="1:10" x14ac:dyDescent="0.25">
      <c r="A1599" s="17" t="s">
        <v>577</v>
      </c>
      <c r="B1599" s="17" t="s">
        <v>506</v>
      </c>
      <c r="C1599" s="17" t="s">
        <v>493</v>
      </c>
      <c r="D1599" s="18">
        <v>2</v>
      </c>
      <c r="E1599" s="19" t="s">
        <v>1941</v>
      </c>
      <c r="F1599" s="21">
        <v>1189.5899999999999</v>
      </c>
      <c r="H1599" s="48" t="str">
        <f t="shared" si="48"/>
        <v>SIEMIATYCZE (2)</v>
      </c>
      <c r="I1599" s="48" t="e">
        <f>VLOOKUP(H1599,LGD!$C$2:$F$147,4,FALSE)</f>
        <v>#N/A</v>
      </c>
      <c r="J1599" s="50">
        <f t="shared" si="49"/>
        <v>1189.5899999999999</v>
      </c>
    </row>
    <row r="1600" spans="1:10" x14ac:dyDescent="0.25">
      <c r="A1600" s="17" t="s">
        <v>577</v>
      </c>
      <c r="B1600" s="17" t="s">
        <v>508</v>
      </c>
      <c r="C1600" s="17" t="s">
        <v>452</v>
      </c>
      <c r="D1600" s="18">
        <v>3</v>
      </c>
      <c r="E1600" s="19" t="s">
        <v>1949</v>
      </c>
      <c r="F1600" s="21">
        <v>926.25</v>
      </c>
      <c r="H1600" s="48" t="str">
        <f t="shared" si="48"/>
        <v>DĄBROWA BIAŁOSTOCKA (3)</v>
      </c>
      <c r="I1600" s="48" t="e">
        <f>VLOOKUP(H1600,LGD!$C$2:$F$147,4,FALSE)</f>
        <v>#N/A</v>
      </c>
      <c r="J1600" s="50">
        <f t="shared" si="49"/>
        <v>926.25</v>
      </c>
    </row>
    <row r="1601" spans="1:10" x14ac:dyDescent="0.25">
      <c r="A1601" s="17" t="s">
        <v>577</v>
      </c>
      <c r="B1601" s="17" t="s">
        <v>508</v>
      </c>
      <c r="C1601" s="17" t="s">
        <v>451</v>
      </c>
      <c r="D1601" s="18">
        <v>2</v>
      </c>
      <c r="E1601" s="19" t="s">
        <v>1950</v>
      </c>
      <c r="F1601" s="21">
        <v>870.18</v>
      </c>
      <c r="H1601" s="48" t="str">
        <f t="shared" si="48"/>
        <v>JANÓW (2)</v>
      </c>
      <c r="I1601" s="48" t="e">
        <f>VLOOKUP(H1601,LGD!$C$2:$F$147,4,FALSE)</f>
        <v>#N/A</v>
      </c>
      <c r="J1601" s="50">
        <f t="shared" si="49"/>
        <v>870.18</v>
      </c>
    </row>
    <row r="1602" spans="1:10" x14ac:dyDescent="0.25">
      <c r="A1602" s="17" t="s">
        <v>577</v>
      </c>
      <c r="B1602" s="17" t="s">
        <v>508</v>
      </c>
      <c r="C1602" s="17" t="s">
        <v>454</v>
      </c>
      <c r="D1602" s="18">
        <v>2</v>
      </c>
      <c r="E1602" s="19" t="s">
        <v>1951</v>
      </c>
      <c r="F1602" s="21">
        <v>951.08</v>
      </c>
      <c r="H1602" s="48" t="str">
        <f t="shared" si="48"/>
        <v>KORYCIN (2)</v>
      </c>
      <c r="I1602" s="48" t="e">
        <f>VLOOKUP(H1602,LGD!$C$2:$F$147,4,FALSE)</f>
        <v>#N/A</v>
      </c>
      <c r="J1602" s="50">
        <f t="shared" si="49"/>
        <v>951.08</v>
      </c>
    </row>
    <row r="1603" spans="1:10" x14ac:dyDescent="0.25">
      <c r="A1603" s="17" t="s">
        <v>577</v>
      </c>
      <c r="B1603" s="17" t="s">
        <v>508</v>
      </c>
      <c r="C1603" s="17" t="s">
        <v>456</v>
      </c>
      <c r="D1603" s="18">
        <v>3</v>
      </c>
      <c r="E1603" s="19" t="s">
        <v>1952</v>
      </c>
      <c r="F1603" s="21">
        <v>1140.57</v>
      </c>
      <c r="H1603" s="48" t="str">
        <f t="shared" si="48"/>
        <v>KRYNKI (3)</v>
      </c>
      <c r="I1603" s="48" t="e">
        <f>VLOOKUP(H1603,LGD!$C$2:$F$147,4,FALSE)</f>
        <v>#N/A</v>
      </c>
      <c r="J1603" s="50">
        <f t="shared" si="49"/>
        <v>1140.57</v>
      </c>
    </row>
    <row r="1604" spans="1:10" x14ac:dyDescent="0.25">
      <c r="A1604" s="17" t="s">
        <v>577</v>
      </c>
      <c r="B1604" s="17" t="s">
        <v>508</v>
      </c>
      <c r="C1604" s="17" t="s">
        <v>458</v>
      </c>
      <c r="D1604" s="18">
        <v>2</v>
      </c>
      <c r="E1604" s="19" t="s">
        <v>1953</v>
      </c>
      <c r="F1604" s="21">
        <v>1073.3599999999999</v>
      </c>
      <c r="H1604" s="48" t="str">
        <f t="shared" si="48"/>
        <v>KUŹNICA (2)</v>
      </c>
      <c r="I1604" s="48" t="e">
        <f>VLOOKUP(H1604,LGD!$C$2:$F$147,4,FALSE)</f>
        <v>#N/A</v>
      </c>
      <c r="J1604" s="50">
        <f t="shared" si="49"/>
        <v>1073.3599999999999</v>
      </c>
    </row>
    <row r="1605" spans="1:10" x14ac:dyDescent="0.25">
      <c r="A1605" s="17" t="s">
        <v>577</v>
      </c>
      <c r="B1605" s="17" t="s">
        <v>508</v>
      </c>
      <c r="C1605" s="17" t="s">
        <v>460</v>
      </c>
      <c r="D1605" s="18">
        <v>2</v>
      </c>
      <c r="E1605" s="19" t="s">
        <v>1954</v>
      </c>
      <c r="F1605" s="21">
        <v>579.15</v>
      </c>
      <c r="H1605" s="48" t="str">
        <f t="shared" si="48"/>
        <v>NOWY DWÓR (2)</v>
      </c>
      <c r="I1605" s="48" t="e">
        <f>VLOOKUP(H1605,LGD!$C$2:$F$147,4,FALSE)</f>
        <v>#N/A</v>
      </c>
      <c r="J1605" s="50">
        <f t="shared" si="49"/>
        <v>579.15</v>
      </c>
    </row>
    <row r="1606" spans="1:10" x14ac:dyDescent="0.25">
      <c r="A1606" s="17" t="s">
        <v>577</v>
      </c>
      <c r="B1606" s="17" t="s">
        <v>508</v>
      </c>
      <c r="C1606" s="17" t="s">
        <v>467</v>
      </c>
      <c r="D1606" s="18">
        <v>2</v>
      </c>
      <c r="E1606" s="19" t="s">
        <v>1955</v>
      </c>
      <c r="F1606" s="21">
        <v>967.68</v>
      </c>
      <c r="H1606" s="48" t="str">
        <f t="shared" si="48"/>
        <v>SIDRA (2)</v>
      </c>
      <c r="I1606" s="48" t="e">
        <f>VLOOKUP(H1606,LGD!$C$2:$F$147,4,FALSE)</f>
        <v>#N/A</v>
      </c>
      <c r="J1606" s="50">
        <f t="shared" si="49"/>
        <v>967.68</v>
      </c>
    </row>
    <row r="1607" spans="1:10" x14ac:dyDescent="0.25">
      <c r="A1607" s="17" t="s">
        <v>577</v>
      </c>
      <c r="B1607" s="17" t="s">
        <v>508</v>
      </c>
      <c r="C1607" s="17" t="s">
        <v>491</v>
      </c>
      <c r="D1607" s="18">
        <v>3</v>
      </c>
      <c r="E1607" s="19" t="s">
        <v>1956</v>
      </c>
      <c r="F1607" s="21">
        <v>1609.83</v>
      </c>
      <c r="H1607" s="48" t="str">
        <f t="shared" si="48"/>
        <v>SOKÓŁKA (3)</v>
      </c>
      <c r="I1607" s="48" t="e">
        <f>VLOOKUP(H1607,LGD!$C$2:$F$147,4,FALSE)</f>
        <v>#N/A</v>
      </c>
      <c r="J1607" s="50">
        <f t="shared" si="49"/>
        <v>1609.83</v>
      </c>
    </row>
    <row r="1608" spans="1:10" x14ac:dyDescent="0.25">
      <c r="A1608" s="17" t="s">
        <v>577</v>
      </c>
      <c r="B1608" s="17" t="s">
        <v>508</v>
      </c>
      <c r="C1608" s="17" t="s">
        <v>493</v>
      </c>
      <c r="D1608" s="18">
        <v>3</v>
      </c>
      <c r="E1608" s="19" t="s">
        <v>1957</v>
      </c>
      <c r="F1608" s="21">
        <v>709.07</v>
      </c>
      <c r="H1608" s="48" t="str">
        <f t="shared" ref="H1608:H1671" si="50">CONCATENATE(E1608," (",D1608,")")</f>
        <v>SUCHOWOLA (3)</v>
      </c>
      <c r="I1608" s="48" t="e">
        <f>VLOOKUP(H1608,LGD!$C$2:$F$147,4,FALSE)</f>
        <v>#N/A</v>
      </c>
      <c r="J1608" s="50">
        <f t="shared" ref="J1608:J1671" si="51">F1608</f>
        <v>709.07</v>
      </c>
    </row>
    <row r="1609" spans="1:10" x14ac:dyDescent="0.25">
      <c r="A1609" s="17" t="s">
        <v>577</v>
      </c>
      <c r="B1609" s="17" t="s">
        <v>508</v>
      </c>
      <c r="C1609" s="17" t="s">
        <v>506</v>
      </c>
      <c r="D1609" s="18">
        <v>2</v>
      </c>
      <c r="E1609" s="19" t="s">
        <v>1958</v>
      </c>
      <c r="F1609" s="21">
        <v>1208.2</v>
      </c>
      <c r="H1609" s="48" t="str">
        <f t="shared" si="50"/>
        <v>SZUDZIAŁOWO (2)</v>
      </c>
      <c r="I1609" s="48" t="e">
        <f>VLOOKUP(H1609,LGD!$C$2:$F$147,4,FALSE)</f>
        <v>#N/A</v>
      </c>
      <c r="J1609" s="50">
        <f t="shared" si="51"/>
        <v>1208.2</v>
      </c>
    </row>
    <row r="1610" spans="1:10" x14ac:dyDescent="0.25">
      <c r="A1610" s="17" t="s">
        <v>577</v>
      </c>
      <c r="B1610" s="17" t="s">
        <v>509</v>
      </c>
      <c r="C1610" s="17" t="s">
        <v>452</v>
      </c>
      <c r="D1610" s="18">
        <v>2</v>
      </c>
      <c r="E1610" s="19" t="s">
        <v>1959</v>
      </c>
      <c r="F1610" s="21">
        <v>1703.73</v>
      </c>
      <c r="H1610" s="48" t="str">
        <f t="shared" si="50"/>
        <v>BAKAŁARZEWO (2)</v>
      </c>
      <c r="I1610" s="48" t="e">
        <f>VLOOKUP(H1610,LGD!$C$2:$F$147,4,FALSE)</f>
        <v>#N/A</v>
      </c>
      <c r="J1610" s="50">
        <f t="shared" si="51"/>
        <v>1703.73</v>
      </c>
    </row>
    <row r="1611" spans="1:10" x14ac:dyDescent="0.25">
      <c r="A1611" s="17" t="s">
        <v>577</v>
      </c>
      <c r="B1611" s="17" t="s">
        <v>509</v>
      </c>
      <c r="C1611" s="17" t="s">
        <v>451</v>
      </c>
      <c r="D1611" s="18">
        <v>2</v>
      </c>
      <c r="E1611" s="19" t="s">
        <v>1960</v>
      </c>
      <c r="F1611" s="21">
        <v>563.86</v>
      </c>
      <c r="H1611" s="48" t="str">
        <f t="shared" si="50"/>
        <v>FILIPÓW (2)</v>
      </c>
      <c r="I1611" s="48" t="e">
        <f>VLOOKUP(H1611,LGD!$C$2:$F$147,4,FALSE)</f>
        <v>#N/A</v>
      </c>
      <c r="J1611" s="50">
        <f t="shared" si="51"/>
        <v>563.86</v>
      </c>
    </row>
    <row r="1612" spans="1:10" x14ac:dyDescent="0.25">
      <c r="A1612" s="17" t="s">
        <v>577</v>
      </c>
      <c r="B1612" s="17" t="s">
        <v>509</v>
      </c>
      <c r="C1612" s="17" t="s">
        <v>454</v>
      </c>
      <c r="D1612" s="18">
        <v>2</v>
      </c>
      <c r="E1612" s="19" t="s">
        <v>1961</v>
      </c>
      <c r="F1612" s="21">
        <v>1515.95</v>
      </c>
      <c r="H1612" s="48" t="str">
        <f t="shared" si="50"/>
        <v>JELENIEWO (2)</v>
      </c>
      <c r="I1612" s="48" t="e">
        <f>VLOOKUP(H1612,LGD!$C$2:$F$147,4,FALSE)</f>
        <v>#N/A</v>
      </c>
      <c r="J1612" s="50">
        <f t="shared" si="51"/>
        <v>1515.95</v>
      </c>
    </row>
    <row r="1613" spans="1:10" x14ac:dyDescent="0.25">
      <c r="A1613" s="17" t="s">
        <v>577</v>
      </c>
      <c r="B1613" s="17" t="s">
        <v>509</v>
      </c>
      <c r="C1613" s="17" t="s">
        <v>456</v>
      </c>
      <c r="D1613" s="18">
        <v>2</v>
      </c>
      <c r="E1613" s="19" t="s">
        <v>1962</v>
      </c>
      <c r="F1613" s="21">
        <v>1259.08</v>
      </c>
      <c r="H1613" s="48" t="str">
        <f t="shared" si="50"/>
        <v>PRZEROŚL (2)</v>
      </c>
      <c r="I1613" s="48" t="e">
        <f>VLOOKUP(H1613,LGD!$C$2:$F$147,4,FALSE)</f>
        <v>#N/A</v>
      </c>
      <c r="J1613" s="50">
        <f t="shared" si="51"/>
        <v>1259.08</v>
      </c>
    </row>
    <row r="1614" spans="1:10" x14ac:dyDescent="0.25">
      <c r="A1614" s="17" t="s">
        <v>577</v>
      </c>
      <c r="B1614" s="17" t="s">
        <v>509</v>
      </c>
      <c r="C1614" s="17" t="s">
        <v>458</v>
      </c>
      <c r="D1614" s="18">
        <v>2</v>
      </c>
      <c r="E1614" s="19" t="s">
        <v>1963</v>
      </c>
      <c r="F1614" s="21">
        <v>975.43</v>
      </c>
      <c r="H1614" s="48" t="str">
        <f t="shared" si="50"/>
        <v>RACZKI (2)</v>
      </c>
      <c r="I1614" s="48" t="e">
        <f>VLOOKUP(H1614,LGD!$C$2:$F$147,4,FALSE)</f>
        <v>#N/A</v>
      </c>
      <c r="J1614" s="50">
        <f t="shared" si="51"/>
        <v>975.43</v>
      </c>
    </row>
    <row r="1615" spans="1:10" x14ac:dyDescent="0.25">
      <c r="A1615" s="17" t="s">
        <v>577</v>
      </c>
      <c r="B1615" s="17" t="s">
        <v>509</v>
      </c>
      <c r="C1615" s="17" t="s">
        <v>460</v>
      </c>
      <c r="D1615" s="18">
        <v>2</v>
      </c>
      <c r="E1615" s="19" t="s">
        <v>1964</v>
      </c>
      <c r="F1615" s="21">
        <v>835.78</v>
      </c>
      <c r="H1615" s="48" t="str">
        <f t="shared" si="50"/>
        <v>RUTKA-TARTAK (2)</v>
      </c>
      <c r="I1615" s="48" t="e">
        <f>VLOOKUP(H1615,LGD!$C$2:$F$147,4,FALSE)</f>
        <v>#N/A</v>
      </c>
      <c r="J1615" s="50">
        <f t="shared" si="51"/>
        <v>835.78</v>
      </c>
    </row>
    <row r="1616" spans="1:10" x14ac:dyDescent="0.25">
      <c r="A1616" s="17" t="s">
        <v>577</v>
      </c>
      <c r="B1616" s="17" t="s">
        <v>509</v>
      </c>
      <c r="C1616" s="17" t="s">
        <v>467</v>
      </c>
      <c r="D1616" s="18">
        <v>2</v>
      </c>
      <c r="E1616" s="19" t="s">
        <v>1965</v>
      </c>
      <c r="F1616" s="21">
        <v>2913.33</v>
      </c>
      <c r="H1616" s="48" t="str">
        <f t="shared" si="50"/>
        <v>SUWAŁKI (2)</v>
      </c>
      <c r="I1616" s="48" t="e">
        <f>VLOOKUP(H1616,LGD!$C$2:$F$147,4,FALSE)</f>
        <v>#N/A</v>
      </c>
      <c r="J1616" s="50">
        <f t="shared" si="51"/>
        <v>2913.33</v>
      </c>
    </row>
    <row r="1617" spans="1:10" x14ac:dyDescent="0.25">
      <c r="A1617" s="17" t="s">
        <v>577</v>
      </c>
      <c r="B1617" s="17" t="s">
        <v>509</v>
      </c>
      <c r="C1617" s="17" t="s">
        <v>491</v>
      </c>
      <c r="D1617" s="18">
        <v>2</v>
      </c>
      <c r="E1617" s="19" t="s">
        <v>1966</v>
      </c>
      <c r="F1617" s="21">
        <v>1444.34</v>
      </c>
      <c r="H1617" s="48" t="str">
        <f t="shared" si="50"/>
        <v>SZYPLISZKI (2)</v>
      </c>
      <c r="I1617" s="48" t="e">
        <f>VLOOKUP(H1617,LGD!$C$2:$F$147,4,FALSE)</f>
        <v>#N/A</v>
      </c>
      <c r="J1617" s="50">
        <f t="shared" si="51"/>
        <v>1444.34</v>
      </c>
    </row>
    <row r="1618" spans="1:10" x14ac:dyDescent="0.25">
      <c r="A1618" s="17" t="s">
        <v>577</v>
      </c>
      <c r="B1618" s="17" t="s">
        <v>509</v>
      </c>
      <c r="C1618" s="17" t="s">
        <v>493</v>
      </c>
      <c r="D1618" s="18">
        <v>2</v>
      </c>
      <c r="E1618" s="19" t="s">
        <v>1967</v>
      </c>
      <c r="F1618" s="21">
        <v>819.11</v>
      </c>
      <c r="H1618" s="48" t="str">
        <f t="shared" si="50"/>
        <v>WIŻAJNY (2)</v>
      </c>
      <c r="I1618" s="48" t="e">
        <f>VLOOKUP(H1618,LGD!$C$2:$F$147,4,FALSE)</f>
        <v>#N/A</v>
      </c>
      <c r="J1618" s="50">
        <f t="shared" si="51"/>
        <v>819.11</v>
      </c>
    </row>
    <row r="1619" spans="1:10" x14ac:dyDescent="0.25">
      <c r="A1619" s="17" t="s">
        <v>577</v>
      </c>
      <c r="B1619" s="17" t="s">
        <v>511</v>
      </c>
      <c r="C1619" s="17" t="s">
        <v>452</v>
      </c>
      <c r="D1619" s="18">
        <v>1</v>
      </c>
      <c r="E1619" s="19" t="s">
        <v>1968</v>
      </c>
      <c r="F1619" s="21">
        <v>2372.9699999999998</v>
      </c>
      <c r="H1619" s="48" t="str">
        <f t="shared" si="50"/>
        <v>WYSOKIE MAZOWIECKIE (1)</v>
      </c>
      <c r="I1619" s="48" t="e">
        <f>VLOOKUP(H1619,LGD!$C$2:$F$147,4,FALSE)</f>
        <v>#N/A</v>
      </c>
      <c r="J1619" s="50">
        <f t="shared" si="51"/>
        <v>2372.9699999999998</v>
      </c>
    </row>
    <row r="1620" spans="1:10" x14ac:dyDescent="0.25">
      <c r="A1620" s="17" t="s">
        <v>577</v>
      </c>
      <c r="B1620" s="17" t="s">
        <v>511</v>
      </c>
      <c r="C1620" s="17" t="s">
        <v>451</v>
      </c>
      <c r="D1620" s="18">
        <v>3</v>
      </c>
      <c r="E1620" s="19" t="s">
        <v>1969</v>
      </c>
      <c r="F1620" s="21">
        <v>1117.21</v>
      </c>
      <c r="H1620" s="48" t="str">
        <f t="shared" si="50"/>
        <v>CIECHANOWIEC (3)</v>
      </c>
      <c r="I1620" s="48" t="e">
        <f>VLOOKUP(H1620,LGD!$C$2:$F$147,4,FALSE)</f>
        <v>#N/A</v>
      </c>
      <c r="J1620" s="50">
        <f t="shared" si="51"/>
        <v>1117.21</v>
      </c>
    </row>
    <row r="1621" spans="1:10" x14ac:dyDescent="0.25">
      <c r="A1621" s="17" t="s">
        <v>577</v>
      </c>
      <c r="B1621" s="17" t="s">
        <v>511</v>
      </c>
      <c r="C1621" s="17" t="s">
        <v>454</v>
      </c>
      <c r="D1621" s="18">
        <v>3</v>
      </c>
      <c r="E1621" s="19" t="s">
        <v>1970</v>
      </c>
      <c r="F1621" s="21">
        <v>1399.66</v>
      </c>
      <c r="H1621" s="48" t="str">
        <f t="shared" si="50"/>
        <v>CZYŻEW (3)</v>
      </c>
      <c r="I1621" s="48" t="e">
        <f>VLOOKUP(H1621,LGD!$C$2:$F$147,4,FALSE)</f>
        <v>#N/A</v>
      </c>
      <c r="J1621" s="50">
        <f t="shared" si="51"/>
        <v>1399.66</v>
      </c>
    </row>
    <row r="1622" spans="1:10" x14ac:dyDescent="0.25">
      <c r="A1622" s="17" t="s">
        <v>577</v>
      </c>
      <c r="B1622" s="17" t="s">
        <v>511</v>
      </c>
      <c r="C1622" s="17" t="s">
        <v>456</v>
      </c>
      <c r="D1622" s="18">
        <v>2</v>
      </c>
      <c r="E1622" s="19" t="s">
        <v>1971</v>
      </c>
      <c r="F1622" s="21">
        <v>1289.3</v>
      </c>
      <c r="H1622" s="48" t="str">
        <f t="shared" si="50"/>
        <v>KLUKOWO (2)</v>
      </c>
      <c r="I1622" s="48" t="e">
        <f>VLOOKUP(H1622,LGD!$C$2:$F$147,4,FALSE)</f>
        <v>#N/A</v>
      </c>
      <c r="J1622" s="50">
        <f t="shared" si="51"/>
        <v>1289.3</v>
      </c>
    </row>
    <row r="1623" spans="1:10" x14ac:dyDescent="0.25">
      <c r="A1623" s="17" t="s">
        <v>577</v>
      </c>
      <c r="B1623" s="17" t="s">
        <v>511</v>
      </c>
      <c r="C1623" s="17" t="s">
        <v>458</v>
      </c>
      <c r="D1623" s="18">
        <v>2</v>
      </c>
      <c r="E1623" s="19" t="s">
        <v>1972</v>
      </c>
      <c r="F1623" s="21">
        <v>707.91</v>
      </c>
      <c r="H1623" s="48" t="str">
        <f t="shared" si="50"/>
        <v>KOBYLIN-BORZYMY (2)</v>
      </c>
      <c r="I1623" s="48" t="e">
        <f>VLOOKUP(H1623,LGD!$C$2:$F$147,4,FALSE)</f>
        <v>#N/A</v>
      </c>
      <c r="J1623" s="50">
        <f t="shared" si="51"/>
        <v>707.91</v>
      </c>
    </row>
    <row r="1624" spans="1:10" x14ac:dyDescent="0.25">
      <c r="A1624" s="17" t="s">
        <v>577</v>
      </c>
      <c r="B1624" s="17" t="s">
        <v>511</v>
      </c>
      <c r="C1624" s="17" t="s">
        <v>460</v>
      </c>
      <c r="D1624" s="18">
        <v>2</v>
      </c>
      <c r="E1624" s="19" t="s">
        <v>1973</v>
      </c>
      <c r="F1624" s="21">
        <v>1113.21</v>
      </c>
      <c r="H1624" s="48" t="str">
        <f t="shared" si="50"/>
        <v>KULESZE KOŚCIELNE (2)</v>
      </c>
      <c r="I1624" s="48" t="e">
        <f>VLOOKUP(H1624,LGD!$C$2:$F$147,4,FALSE)</f>
        <v>#N/A</v>
      </c>
      <c r="J1624" s="50">
        <f t="shared" si="51"/>
        <v>1113.21</v>
      </c>
    </row>
    <row r="1625" spans="1:10" x14ac:dyDescent="0.25">
      <c r="A1625" s="17" t="s">
        <v>577</v>
      </c>
      <c r="B1625" s="17" t="s">
        <v>511</v>
      </c>
      <c r="C1625" s="17" t="s">
        <v>467</v>
      </c>
      <c r="D1625" s="18">
        <v>2</v>
      </c>
      <c r="E1625" s="19" t="s">
        <v>1974</v>
      </c>
      <c r="F1625" s="21">
        <v>862.17</v>
      </c>
      <c r="H1625" s="48" t="str">
        <f t="shared" si="50"/>
        <v>NOWE PIEKUTY (2)</v>
      </c>
      <c r="I1625" s="48" t="e">
        <f>VLOOKUP(H1625,LGD!$C$2:$F$147,4,FALSE)</f>
        <v>#N/A</v>
      </c>
      <c r="J1625" s="50">
        <f t="shared" si="51"/>
        <v>862.17</v>
      </c>
    </row>
    <row r="1626" spans="1:10" x14ac:dyDescent="0.25">
      <c r="A1626" s="17" t="s">
        <v>577</v>
      </c>
      <c r="B1626" s="17" t="s">
        <v>511</v>
      </c>
      <c r="C1626" s="17" t="s">
        <v>491</v>
      </c>
      <c r="D1626" s="18">
        <v>2</v>
      </c>
      <c r="E1626" s="19" t="s">
        <v>1975</v>
      </c>
      <c r="F1626" s="21">
        <v>1238.31</v>
      </c>
      <c r="H1626" s="48" t="str">
        <f t="shared" si="50"/>
        <v>SOKOŁY (2)</v>
      </c>
      <c r="I1626" s="48" t="e">
        <f>VLOOKUP(H1626,LGD!$C$2:$F$147,4,FALSE)</f>
        <v>#N/A</v>
      </c>
      <c r="J1626" s="50">
        <f t="shared" si="51"/>
        <v>1238.31</v>
      </c>
    </row>
    <row r="1627" spans="1:10" x14ac:dyDescent="0.25">
      <c r="A1627" s="17" t="s">
        <v>577</v>
      </c>
      <c r="B1627" s="17" t="s">
        <v>511</v>
      </c>
      <c r="C1627" s="17" t="s">
        <v>493</v>
      </c>
      <c r="D1627" s="18">
        <v>3</v>
      </c>
      <c r="E1627" s="19" t="s">
        <v>1976</v>
      </c>
      <c r="F1627" s="21">
        <v>1512.96</v>
      </c>
      <c r="H1627" s="48" t="str">
        <f t="shared" si="50"/>
        <v>SZEPIETOWO (3)</v>
      </c>
      <c r="I1627" s="48" t="e">
        <f>VLOOKUP(H1627,LGD!$C$2:$F$147,4,FALSE)</f>
        <v>#N/A</v>
      </c>
      <c r="J1627" s="50">
        <f t="shared" si="51"/>
        <v>1512.96</v>
      </c>
    </row>
    <row r="1628" spans="1:10" x14ac:dyDescent="0.25">
      <c r="A1628" s="17" t="s">
        <v>577</v>
      </c>
      <c r="B1628" s="17" t="s">
        <v>511</v>
      </c>
      <c r="C1628" s="17" t="s">
        <v>506</v>
      </c>
      <c r="D1628" s="18">
        <v>2</v>
      </c>
      <c r="E1628" s="19" t="s">
        <v>1968</v>
      </c>
      <c r="F1628" s="21">
        <v>1437.71</v>
      </c>
      <c r="H1628" s="48" t="str">
        <f t="shared" si="50"/>
        <v>WYSOKIE MAZOWIECKIE (2)</v>
      </c>
      <c r="I1628" s="48" t="e">
        <f>VLOOKUP(H1628,LGD!$C$2:$F$147,4,FALSE)</f>
        <v>#N/A</v>
      </c>
      <c r="J1628" s="50">
        <f t="shared" si="51"/>
        <v>1437.71</v>
      </c>
    </row>
    <row r="1629" spans="1:10" x14ac:dyDescent="0.25">
      <c r="A1629" s="17" t="s">
        <v>577</v>
      </c>
      <c r="B1629" s="17" t="s">
        <v>513</v>
      </c>
      <c r="C1629" s="17" t="s">
        <v>452</v>
      </c>
      <c r="D1629" s="18">
        <v>1</v>
      </c>
      <c r="E1629" s="19" t="s">
        <v>1977</v>
      </c>
      <c r="F1629" s="21">
        <v>1244.23</v>
      </c>
      <c r="H1629" s="48" t="str">
        <f t="shared" si="50"/>
        <v>ZAMBRÓW (1)</v>
      </c>
      <c r="I1629" s="48" t="e">
        <f>VLOOKUP(H1629,LGD!$C$2:$F$147,4,FALSE)</f>
        <v>#N/A</v>
      </c>
      <c r="J1629" s="50">
        <f t="shared" si="51"/>
        <v>1244.23</v>
      </c>
    </row>
    <row r="1630" spans="1:10" x14ac:dyDescent="0.25">
      <c r="A1630" s="17" t="s">
        <v>577</v>
      </c>
      <c r="B1630" s="17" t="s">
        <v>513</v>
      </c>
      <c r="C1630" s="17" t="s">
        <v>451</v>
      </c>
      <c r="D1630" s="18">
        <v>2</v>
      </c>
      <c r="E1630" s="19" t="s">
        <v>1978</v>
      </c>
      <c r="F1630" s="21">
        <v>757.68</v>
      </c>
      <c r="H1630" s="48" t="str">
        <f t="shared" si="50"/>
        <v>KOŁAKI KOŚCIELNE (2)</v>
      </c>
      <c r="I1630" s="48" t="e">
        <f>VLOOKUP(H1630,LGD!$C$2:$F$147,4,FALSE)</f>
        <v>#N/A</v>
      </c>
      <c r="J1630" s="50">
        <f t="shared" si="51"/>
        <v>757.68</v>
      </c>
    </row>
    <row r="1631" spans="1:10" x14ac:dyDescent="0.25">
      <c r="A1631" s="17" t="s">
        <v>577</v>
      </c>
      <c r="B1631" s="17" t="s">
        <v>513</v>
      </c>
      <c r="C1631" s="17" t="s">
        <v>454</v>
      </c>
      <c r="D1631" s="18">
        <v>2</v>
      </c>
      <c r="E1631" s="19" t="s">
        <v>1979</v>
      </c>
      <c r="F1631" s="21">
        <v>1101.21</v>
      </c>
      <c r="H1631" s="48" t="str">
        <f t="shared" si="50"/>
        <v>RUTKI (2)</v>
      </c>
      <c r="I1631" s="48" t="e">
        <f>VLOOKUP(H1631,LGD!$C$2:$F$147,4,FALSE)</f>
        <v>#N/A</v>
      </c>
      <c r="J1631" s="50">
        <f t="shared" si="51"/>
        <v>1101.21</v>
      </c>
    </row>
    <row r="1632" spans="1:10" x14ac:dyDescent="0.25">
      <c r="A1632" s="17" t="s">
        <v>577</v>
      </c>
      <c r="B1632" s="17" t="s">
        <v>513</v>
      </c>
      <c r="C1632" s="17" t="s">
        <v>456</v>
      </c>
      <c r="D1632" s="18">
        <v>2</v>
      </c>
      <c r="E1632" s="19" t="s">
        <v>1980</v>
      </c>
      <c r="F1632" s="21">
        <v>2145.96</v>
      </c>
      <c r="H1632" s="48" t="str">
        <f t="shared" si="50"/>
        <v>SZUMOWO (2)</v>
      </c>
      <c r="I1632" s="48" t="e">
        <f>VLOOKUP(H1632,LGD!$C$2:$F$147,4,FALSE)</f>
        <v>#N/A</v>
      </c>
      <c r="J1632" s="50">
        <f t="shared" si="51"/>
        <v>2145.96</v>
      </c>
    </row>
    <row r="1633" spans="1:10" x14ac:dyDescent="0.25">
      <c r="A1633" s="17" t="s">
        <v>577</v>
      </c>
      <c r="B1633" s="17" t="s">
        <v>513</v>
      </c>
      <c r="C1633" s="17" t="s">
        <v>458</v>
      </c>
      <c r="D1633" s="18">
        <v>2</v>
      </c>
      <c r="E1633" s="19" t="s">
        <v>1977</v>
      </c>
      <c r="F1633" s="21">
        <v>1881.22</v>
      </c>
      <c r="H1633" s="48" t="str">
        <f t="shared" si="50"/>
        <v>ZAMBRÓW (2)</v>
      </c>
      <c r="I1633" s="48" t="e">
        <f>VLOOKUP(H1633,LGD!$C$2:$F$147,4,FALSE)</f>
        <v>#N/A</v>
      </c>
      <c r="J1633" s="50">
        <f t="shared" si="51"/>
        <v>1881.22</v>
      </c>
    </row>
    <row r="1634" spans="1:10" x14ac:dyDescent="0.25">
      <c r="A1634" s="17" t="s">
        <v>577</v>
      </c>
      <c r="B1634" s="17" t="s">
        <v>628</v>
      </c>
      <c r="C1634" s="17" t="s">
        <v>452</v>
      </c>
      <c r="D1634" s="18">
        <v>1</v>
      </c>
      <c r="E1634" s="19" t="s">
        <v>1981</v>
      </c>
      <c r="F1634" s="21">
        <v>1847.37</v>
      </c>
      <c r="H1634" s="48" t="str">
        <f t="shared" si="50"/>
        <v>Białystok (1)</v>
      </c>
      <c r="I1634" s="48" t="e">
        <f>VLOOKUP(H1634,LGD!$C$2:$F$147,4,FALSE)</f>
        <v>#N/A</v>
      </c>
      <c r="J1634" s="50">
        <f t="shared" si="51"/>
        <v>1847.37</v>
      </c>
    </row>
    <row r="1635" spans="1:10" x14ac:dyDescent="0.25">
      <c r="A1635" s="17" t="s">
        <v>577</v>
      </c>
      <c r="B1635" s="17" t="s">
        <v>629</v>
      </c>
      <c r="C1635" s="17" t="s">
        <v>452</v>
      </c>
      <c r="D1635" s="18">
        <v>1</v>
      </c>
      <c r="E1635" s="19" t="s">
        <v>1982</v>
      </c>
      <c r="F1635" s="21">
        <v>1562.37</v>
      </c>
      <c r="H1635" s="48" t="str">
        <f t="shared" si="50"/>
        <v>Łomża (1)</v>
      </c>
      <c r="I1635" s="48" t="e">
        <f>VLOOKUP(H1635,LGD!$C$2:$F$147,4,FALSE)</f>
        <v>#N/A</v>
      </c>
      <c r="J1635" s="50">
        <f t="shared" si="51"/>
        <v>1562.37</v>
      </c>
    </row>
    <row r="1636" spans="1:10" x14ac:dyDescent="0.25">
      <c r="A1636" s="17" t="s">
        <v>577</v>
      </c>
      <c r="B1636" s="17" t="s">
        <v>766</v>
      </c>
      <c r="C1636" s="17" t="s">
        <v>452</v>
      </c>
      <c r="D1636" s="18">
        <v>1</v>
      </c>
      <c r="E1636" s="19" t="s">
        <v>1983</v>
      </c>
      <c r="F1636" s="21">
        <v>1737.38</v>
      </c>
      <c r="H1636" s="48" t="str">
        <f t="shared" si="50"/>
        <v>Suwałki (1)</v>
      </c>
      <c r="I1636" s="48" t="e">
        <f>VLOOKUP(H1636,LGD!$C$2:$F$147,4,FALSE)</f>
        <v>#N/A</v>
      </c>
      <c r="J1636" s="50">
        <f t="shared" si="51"/>
        <v>1737.38</v>
      </c>
    </row>
    <row r="1637" spans="1:10" x14ac:dyDescent="0.25">
      <c r="A1637" s="17" t="s">
        <v>593</v>
      </c>
      <c r="B1637" s="17" t="s">
        <v>452</v>
      </c>
      <c r="C1637" s="17" t="s">
        <v>452</v>
      </c>
      <c r="D1637" s="18">
        <v>2</v>
      </c>
      <c r="E1637" s="19" t="s">
        <v>1984</v>
      </c>
      <c r="F1637" s="21">
        <v>1095.6600000000001</v>
      </c>
      <c r="H1637" s="48" t="str">
        <f t="shared" si="50"/>
        <v>BORZYTUCHOM (2)</v>
      </c>
      <c r="I1637" s="48" t="e">
        <f>VLOOKUP(H1637,LGD!$C$2:$F$147,4,FALSE)</f>
        <v>#N/A</v>
      </c>
      <c r="J1637" s="50">
        <f t="shared" si="51"/>
        <v>1095.6600000000001</v>
      </c>
    </row>
    <row r="1638" spans="1:10" x14ac:dyDescent="0.25">
      <c r="A1638" s="17" t="s">
        <v>593</v>
      </c>
      <c r="B1638" s="17" t="s">
        <v>452</v>
      </c>
      <c r="C1638" s="17" t="s">
        <v>451</v>
      </c>
      <c r="D1638" s="18">
        <v>3</v>
      </c>
      <c r="E1638" s="19" t="s">
        <v>1985</v>
      </c>
      <c r="F1638" s="21">
        <v>1817.55</v>
      </c>
      <c r="H1638" s="48" t="str">
        <f t="shared" si="50"/>
        <v>BYTÓW (3)</v>
      </c>
      <c r="I1638" s="48" t="e">
        <f>VLOOKUP(H1638,LGD!$C$2:$F$147,4,FALSE)</f>
        <v>#N/A</v>
      </c>
      <c r="J1638" s="50">
        <f t="shared" si="51"/>
        <v>1817.55</v>
      </c>
    </row>
    <row r="1639" spans="1:10" x14ac:dyDescent="0.25">
      <c r="A1639" s="17" t="s">
        <v>593</v>
      </c>
      <c r="B1639" s="17" t="s">
        <v>452</v>
      </c>
      <c r="C1639" s="17" t="s">
        <v>454</v>
      </c>
      <c r="D1639" s="18">
        <v>2</v>
      </c>
      <c r="E1639" s="19" t="s">
        <v>1986</v>
      </c>
      <c r="F1639" s="21">
        <v>1080.92</v>
      </c>
      <c r="H1639" s="48" t="str">
        <f t="shared" si="50"/>
        <v>CZARNA DĄBRÓWKA (2)</v>
      </c>
      <c r="I1639" s="48" t="e">
        <f>VLOOKUP(H1639,LGD!$C$2:$F$147,4,FALSE)</f>
        <v>#N/A</v>
      </c>
      <c r="J1639" s="50">
        <f t="shared" si="51"/>
        <v>1080.92</v>
      </c>
    </row>
    <row r="1640" spans="1:10" x14ac:dyDescent="0.25">
      <c r="A1640" s="17" t="s">
        <v>593</v>
      </c>
      <c r="B1640" s="17" t="s">
        <v>452</v>
      </c>
      <c r="C1640" s="17" t="s">
        <v>456</v>
      </c>
      <c r="D1640" s="18">
        <v>2</v>
      </c>
      <c r="E1640" s="19" t="s">
        <v>1987</v>
      </c>
      <c r="F1640" s="21">
        <v>1671.51</v>
      </c>
      <c r="H1640" s="48" t="str">
        <f t="shared" si="50"/>
        <v>KOŁCZYGŁOWY (2)</v>
      </c>
      <c r="I1640" s="48" t="e">
        <f>VLOOKUP(H1640,LGD!$C$2:$F$147,4,FALSE)</f>
        <v>#N/A</v>
      </c>
      <c r="J1640" s="50">
        <f t="shared" si="51"/>
        <v>1671.51</v>
      </c>
    </row>
    <row r="1641" spans="1:10" x14ac:dyDescent="0.25">
      <c r="A1641" s="17" t="s">
        <v>593</v>
      </c>
      <c r="B1641" s="17" t="s">
        <v>452</v>
      </c>
      <c r="C1641" s="17" t="s">
        <v>458</v>
      </c>
      <c r="D1641" s="18">
        <v>2</v>
      </c>
      <c r="E1641" s="19" t="s">
        <v>1988</v>
      </c>
      <c r="F1641" s="21">
        <v>1750.91</v>
      </c>
      <c r="H1641" s="48" t="str">
        <f t="shared" si="50"/>
        <v>LIPNICA (2)</v>
      </c>
      <c r="I1641" s="48" t="e">
        <f>VLOOKUP(H1641,LGD!$C$2:$F$147,4,FALSE)</f>
        <v>#N/A</v>
      </c>
      <c r="J1641" s="50">
        <f t="shared" si="51"/>
        <v>1750.91</v>
      </c>
    </row>
    <row r="1642" spans="1:10" x14ac:dyDescent="0.25">
      <c r="A1642" s="17" t="s">
        <v>593</v>
      </c>
      <c r="B1642" s="17" t="s">
        <v>452</v>
      </c>
      <c r="C1642" s="17" t="s">
        <v>460</v>
      </c>
      <c r="D1642" s="18">
        <v>3</v>
      </c>
      <c r="E1642" s="19" t="s">
        <v>1989</v>
      </c>
      <c r="F1642" s="21">
        <v>1446.54</v>
      </c>
      <c r="H1642" s="48" t="str">
        <f t="shared" si="50"/>
        <v>MIASTKO (3)</v>
      </c>
      <c r="I1642" s="48" t="e">
        <f>VLOOKUP(H1642,LGD!$C$2:$F$147,4,FALSE)</f>
        <v>#N/A</v>
      </c>
      <c r="J1642" s="50">
        <f t="shared" si="51"/>
        <v>1446.54</v>
      </c>
    </row>
    <row r="1643" spans="1:10" x14ac:dyDescent="0.25">
      <c r="A1643" s="17" t="s">
        <v>593</v>
      </c>
      <c r="B1643" s="17" t="s">
        <v>452</v>
      </c>
      <c r="C1643" s="17" t="s">
        <v>467</v>
      </c>
      <c r="D1643" s="18">
        <v>2</v>
      </c>
      <c r="E1643" s="19" t="s">
        <v>1990</v>
      </c>
      <c r="F1643" s="21">
        <v>1087.1300000000001</v>
      </c>
      <c r="H1643" s="48" t="str">
        <f t="shared" si="50"/>
        <v>PARCHOWO (2)</v>
      </c>
      <c r="I1643" s="48" t="e">
        <f>VLOOKUP(H1643,LGD!$C$2:$F$147,4,FALSE)</f>
        <v>#N/A</v>
      </c>
      <c r="J1643" s="50">
        <f t="shared" si="51"/>
        <v>1087.1300000000001</v>
      </c>
    </row>
    <row r="1644" spans="1:10" x14ac:dyDescent="0.25">
      <c r="A1644" s="17" t="s">
        <v>593</v>
      </c>
      <c r="B1644" s="17" t="s">
        <v>452</v>
      </c>
      <c r="C1644" s="17" t="s">
        <v>491</v>
      </c>
      <c r="D1644" s="18">
        <v>2</v>
      </c>
      <c r="E1644" s="19" t="s">
        <v>1991</v>
      </c>
      <c r="F1644" s="21">
        <v>1626.68</v>
      </c>
      <c r="H1644" s="48" t="str">
        <f t="shared" si="50"/>
        <v>STUDZIENICE (2)</v>
      </c>
      <c r="I1644" s="48" t="e">
        <f>VLOOKUP(H1644,LGD!$C$2:$F$147,4,FALSE)</f>
        <v>#N/A</v>
      </c>
      <c r="J1644" s="50">
        <f t="shared" si="51"/>
        <v>1626.68</v>
      </c>
    </row>
    <row r="1645" spans="1:10" x14ac:dyDescent="0.25">
      <c r="A1645" s="17" t="s">
        <v>593</v>
      </c>
      <c r="B1645" s="17" t="s">
        <v>452</v>
      </c>
      <c r="C1645" s="17" t="s">
        <v>493</v>
      </c>
      <c r="D1645" s="18">
        <v>2</v>
      </c>
      <c r="E1645" s="19" t="s">
        <v>1992</v>
      </c>
      <c r="F1645" s="21">
        <v>1531.82</v>
      </c>
      <c r="H1645" s="48" t="str">
        <f t="shared" si="50"/>
        <v>TRZEBIELINO (2)</v>
      </c>
      <c r="I1645" s="48" t="e">
        <f>VLOOKUP(H1645,LGD!$C$2:$F$147,4,FALSE)</f>
        <v>#N/A</v>
      </c>
      <c r="J1645" s="50">
        <f t="shared" si="51"/>
        <v>1531.82</v>
      </c>
    </row>
    <row r="1646" spans="1:10" x14ac:dyDescent="0.25">
      <c r="A1646" s="17" t="s">
        <v>593</v>
      </c>
      <c r="B1646" s="17" t="s">
        <v>452</v>
      </c>
      <c r="C1646" s="17" t="s">
        <v>506</v>
      </c>
      <c r="D1646" s="18">
        <v>2</v>
      </c>
      <c r="E1646" s="19" t="s">
        <v>1993</v>
      </c>
      <c r="F1646" s="21">
        <v>1001.37</v>
      </c>
      <c r="H1646" s="48" t="str">
        <f t="shared" si="50"/>
        <v>TUCHOMIE (2)</v>
      </c>
      <c r="I1646" s="48" t="e">
        <f>VLOOKUP(H1646,LGD!$C$2:$F$147,4,FALSE)</f>
        <v>#N/A</v>
      </c>
      <c r="J1646" s="50">
        <f t="shared" si="51"/>
        <v>1001.37</v>
      </c>
    </row>
    <row r="1647" spans="1:10" x14ac:dyDescent="0.25">
      <c r="A1647" s="17" t="s">
        <v>593</v>
      </c>
      <c r="B1647" s="17" t="s">
        <v>451</v>
      </c>
      <c r="C1647" s="17" t="s">
        <v>452</v>
      </c>
      <c r="D1647" s="18">
        <v>1</v>
      </c>
      <c r="E1647" s="19" t="s">
        <v>1994</v>
      </c>
      <c r="F1647" s="21">
        <v>1611.43</v>
      </c>
      <c r="H1647" s="48" t="str">
        <f t="shared" si="50"/>
        <v>CHOJNICE (1)</v>
      </c>
      <c r="I1647" s="48" t="e">
        <f>VLOOKUP(H1647,LGD!$C$2:$F$147,4,FALSE)</f>
        <v>#N/A</v>
      </c>
      <c r="J1647" s="50">
        <f t="shared" si="51"/>
        <v>1611.43</v>
      </c>
    </row>
    <row r="1648" spans="1:10" x14ac:dyDescent="0.25">
      <c r="A1648" s="17" t="s">
        <v>593</v>
      </c>
      <c r="B1648" s="17" t="s">
        <v>451</v>
      </c>
      <c r="C1648" s="17" t="s">
        <v>451</v>
      </c>
      <c r="D1648" s="18">
        <v>3</v>
      </c>
      <c r="E1648" s="19" t="s">
        <v>1995</v>
      </c>
      <c r="F1648" s="21">
        <v>1109.25</v>
      </c>
      <c r="H1648" s="48" t="str">
        <f t="shared" si="50"/>
        <v>BRUSY (3)</v>
      </c>
      <c r="I1648" s="48" t="e">
        <f>VLOOKUP(H1648,LGD!$C$2:$F$147,4,FALSE)</f>
        <v>#N/A</v>
      </c>
      <c r="J1648" s="50">
        <f t="shared" si="51"/>
        <v>1109.25</v>
      </c>
    </row>
    <row r="1649" spans="1:10" x14ac:dyDescent="0.25">
      <c r="A1649" s="17" t="s">
        <v>593</v>
      </c>
      <c r="B1649" s="17" t="s">
        <v>451</v>
      </c>
      <c r="C1649" s="17" t="s">
        <v>454</v>
      </c>
      <c r="D1649" s="18">
        <v>2</v>
      </c>
      <c r="E1649" s="19" t="s">
        <v>1994</v>
      </c>
      <c r="F1649" s="21">
        <v>1655.58</v>
      </c>
      <c r="H1649" s="48" t="str">
        <f t="shared" si="50"/>
        <v>CHOJNICE (2)</v>
      </c>
      <c r="I1649" s="48" t="e">
        <f>VLOOKUP(H1649,LGD!$C$2:$F$147,4,FALSE)</f>
        <v>#N/A</v>
      </c>
      <c r="J1649" s="50">
        <f t="shared" si="51"/>
        <v>1655.58</v>
      </c>
    </row>
    <row r="1650" spans="1:10" x14ac:dyDescent="0.25">
      <c r="A1650" s="17" t="s">
        <v>593</v>
      </c>
      <c r="B1650" s="17" t="s">
        <v>451</v>
      </c>
      <c r="C1650" s="17" t="s">
        <v>456</v>
      </c>
      <c r="D1650" s="18">
        <v>3</v>
      </c>
      <c r="E1650" s="19" t="s">
        <v>1996</v>
      </c>
      <c r="F1650" s="21">
        <v>1188.32</v>
      </c>
      <c r="H1650" s="48" t="str">
        <f t="shared" si="50"/>
        <v>CZERSK (3)</v>
      </c>
      <c r="I1650" s="48" t="e">
        <f>VLOOKUP(H1650,LGD!$C$2:$F$147,4,FALSE)</f>
        <v>#N/A</v>
      </c>
      <c r="J1650" s="50">
        <f t="shared" si="51"/>
        <v>1188.32</v>
      </c>
    </row>
    <row r="1651" spans="1:10" x14ac:dyDescent="0.25">
      <c r="A1651" s="17" t="s">
        <v>593</v>
      </c>
      <c r="B1651" s="17" t="s">
        <v>451</v>
      </c>
      <c r="C1651" s="17" t="s">
        <v>458</v>
      </c>
      <c r="D1651" s="18">
        <v>2</v>
      </c>
      <c r="E1651" s="19" t="s">
        <v>1997</v>
      </c>
      <c r="F1651" s="21">
        <v>1673.47</v>
      </c>
      <c r="H1651" s="48" t="str">
        <f t="shared" si="50"/>
        <v>KONARZYNY (2)</v>
      </c>
      <c r="I1651" s="48" t="e">
        <f>VLOOKUP(H1651,LGD!$C$2:$F$147,4,FALSE)</f>
        <v>#N/A</v>
      </c>
      <c r="J1651" s="50">
        <f t="shared" si="51"/>
        <v>1673.47</v>
      </c>
    </row>
    <row r="1652" spans="1:10" x14ac:dyDescent="0.25">
      <c r="A1652" s="17" t="s">
        <v>593</v>
      </c>
      <c r="B1652" s="17" t="s">
        <v>454</v>
      </c>
      <c r="C1652" s="17" t="s">
        <v>452</v>
      </c>
      <c r="D1652" s="18">
        <v>1</v>
      </c>
      <c r="E1652" s="19" t="s">
        <v>1998</v>
      </c>
      <c r="F1652" s="21">
        <v>1665.88</v>
      </c>
      <c r="H1652" s="48" t="str">
        <f t="shared" si="50"/>
        <v>CZŁUCHÓW (1)</v>
      </c>
      <c r="I1652" s="48" t="e">
        <f>VLOOKUP(H1652,LGD!$C$2:$F$147,4,FALSE)</f>
        <v>#N/A</v>
      </c>
      <c r="J1652" s="50">
        <f t="shared" si="51"/>
        <v>1665.88</v>
      </c>
    </row>
    <row r="1653" spans="1:10" x14ac:dyDescent="0.25">
      <c r="A1653" s="17" t="s">
        <v>593</v>
      </c>
      <c r="B1653" s="17" t="s">
        <v>454</v>
      </c>
      <c r="C1653" s="17" t="s">
        <v>451</v>
      </c>
      <c r="D1653" s="18">
        <v>3</v>
      </c>
      <c r="E1653" s="19" t="s">
        <v>1999</v>
      </c>
      <c r="F1653" s="21">
        <v>1555.89</v>
      </c>
      <c r="H1653" s="48" t="str">
        <f t="shared" si="50"/>
        <v>CZARNE (3)</v>
      </c>
      <c r="I1653" s="48" t="e">
        <f>VLOOKUP(H1653,LGD!$C$2:$F$147,4,FALSE)</f>
        <v>#N/A</v>
      </c>
      <c r="J1653" s="50">
        <f t="shared" si="51"/>
        <v>1555.89</v>
      </c>
    </row>
    <row r="1654" spans="1:10" x14ac:dyDescent="0.25">
      <c r="A1654" s="17" t="s">
        <v>593</v>
      </c>
      <c r="B1654" s="17" t="s">
        <v>454</v>
      </c>
      <c r="C1654" s="17" t="s">
        <v>454</v>
      </c>
      <c r="D1654" s="18">
        <v>2</v>
      </c>
      <c r="E1654" s="19" t="s">
        <v>1998</v>
      </c>
      <c r="F1654" s="21">
        <v>1238.74</v>
      </c>
      <c r="H1654" s="48" t="str">
        <f t="shared" si="50"/>
        <v>CZŁUCHÓW (2)</v>
      </c>
      <c r="I1654" s="48" t="e">
        <f>VLOOKUP(H1654,LGD!$C$2:$F$147,4,FALSE)</f>
        <v>#N/A</v>
      </c>
      <c r="J1654" s="50">
        <f t="shared" si="51"/>
        <v>1238.74</v>
      </c>
    </row>
    <row r="1655" spans="1:10" x14ac:dyDescent="0.25">
      <c r="A1655" s="17" t="s">
        <v>593</v>
      </c>
      <c r="B1655" s="17" t="s">
        <v>454</v>
      </c>
      <c r="C1655" s="17" t="s">
        <v>456</v>
      </c>
      <c r="D1655" s="18">
        <v>3</v>
      </c>
      <c r="E1655" s="19" t="s">
        <v>2000</v>
      </c>
      <c r="F1655" s="21">
        <v>1042.95</v>
      </c>
      <c r="H1655" s="48" t="str">
        <f t="shared" si="50"/>
        <v>DEBRZNO (3)</v>
      </c>
      <c r="I1655" s="48" t="e">
        <f>VLOOKUP(H1655,LGD!$C$2:$F$147,4,FALSE)</f>
        <v>#N/A</v>
      </c>
      <c r="J1655" s="50">
        <f t="shared" si="51"/>
        <v>1042.95</v>
      </c>
    </row>
    <row r="1656" spans="1:10" x14ac:dyDescent="0.25">
      <c r="A1656" s="17" t="s">
        <v>593</v>
      </c>
      <c r="B1656" s="17" t="s">
        <v>454</v>
      </c>
      <c r="C1656" s="17" t="s">
        <v>458</v>
      </c>
      <c r="D1656" s="18">
        <v>2</v>
      </c>
      <c r="E1656" s="19" t="s">
        <v>2001</v>
      </c>
      <c r="F1656" s="21">
        <v>1486.46</v>
      </c>
      <c r="H1656" s="48" t="str">
        <f t="shared" si="50"/>
        <v>KOCZAŁA (2)</v>
      </c>
      <c r="I1656" s="48" t="e">
        <f>VLOOKUP(H1656,LGD!$C$2:$F$147,4,FALSE)</f>
        <v>#N/A</v>
      </c>
      <c r="J1656" s="50">
        <f t="shared" si="51"/>
        <v>1486.46</v>
      </c>
    </row>
    <row r="1657" spans="1:10" x14ac:dyDescent="0.25">
      <c r="A1657" s="17" t="s">
        <v>593</v>
      </c>
      <c r="B1657" s="17" t="s">
        <v>454</v>
      </c>
      <c r="C1657" s="17" t="s">
        <v>460</v>
      </c>
      <c r="D1657" s="18">
        <v>2</v>
      </c>
      <c r="E1657" s="19" t="s">
        <v>2002</v>
      </c>
      <c r="F1657" s="21">
        <v>1495.67</v>
      </c>
      <c r="H1657" s="48" t="str">
        <f t="shared" si="50"/>
        <v>PRZECHLEWO (2)</v>
      </c>
      <c r="I1657" s="48" t="e">
        <f>VLOOKUP(H1657,LGD!$C$2:$F$147,4,FALSE)</f>
        <v>#N/A</v>
      </c>
      <c r="J1657" s="50">
        <f t="shared" si="51"/>
        <v>1495.67</v>
      </c>
    </row>
    <row r="1658" spans="1:10" x14ac:dyDescent="0.25">
      <c r="A1658" s="17" t="s">
        <v>593</v>
      </c>
      <c r="B1658" s="17" t="s">
        <v>454</v>
      </c>
      <c r="C1658" s="17" t="s">
        <v>467</v>
      </c>
      <c r="D1658" s="18">
        <v>2</v>
      </c>
      <c r="E1658" s="19" t="s">
        <v>2003</v>
      </c>
      <c r="F1658" s="21">
        <v>1551.76</v>
      </c>
      <c r="H1658" s="48" t="str">
        <f t="shared" si="50"/>
        <v>RZECZENICA (2)</v>
      </c>
      <c r="I1658" s="48" t="e">
        <f>VLOOKUP(H1658,LGD!$C$2:$F$147,4,FALSE)</f>
        <v>#N/A</v>
      </c>
      <c r="J1658" s="50">
        <f t="shared" si="51"/>
        <v>1551.76</v>
      </c>
    </row>
    <row r="1659" spans="1:10" x14ac:dyDescent="0.25">
      <c r="A1659" s="17" t="s">
        <v>593</v>
      </c>
      <c r="B1659" s="17" t="s">
        <v>456</v>
      </c>
      <c r="C1659" s="17" t="s">
        <v>452</v>
      </c>
      <c r="D1659" s="18">
        <v>1</v>
      </c>
      <c r="E1659" s="19" t="s">
        <v>2004</v>
      </c>
      <c r="F1659" s="21">
        <v>2266.04</v>
      </c>
      <c r="H1659" s="48" t="str">
        <f t="shared" si="50"/>
        <v>PRUSZCZ GDAŃSKI (1)</v>
      </c>
      <c r="I1659" s="48" t="e">
        <f>VLOOKUP(H1659,LGD!$C$2:$F$147,4,FALSE)</f>
        <v>#N/A</v>
      </c>
      <c r="J1659" s="50">
        <f t="shared" si="51"/>
        <v>2266.04</v>
      </c>
    </row>
    <row r="1660" spans="1:10" x14ac:dyDescent="0.25">
      <c r="A1660" s="17" t="s">
        <v>593</v>
      </c>
      <c r="B1660" s="17" t="s">
        <v>456</v>
      </c>
      <c r="C1660" s="17" t="s">
        <v>451</v>
      </c>
      <c r="D1660" s="18">
        <v>2</v>
      </c>
      <c r="E1660" s="19" t="s">
        <v>2005</v>
      </c>
      <c r="F1660" s="21">
        <v>3444.97</v>
      </c>
      <c r="H1660" s="48" t="str">
        <f t="shared" si="50"/>
        <v>CEDRY WIELKIE (2)</v>
      </c>
      <c r="I1660" s="48" t="e">
        <f>VLOOKUP(H1660,LGD!$C$2:$F$147,4,FALSE)</f>
        <v>#N/A</v>
      </c>
      <c r="J1660" s="50">
        <f t="shared" si="51"/>
        <v>3444.97</v>
      </c>
    </row>
    <row r="1661" spans="1:10" x14ac:dyDescent="0.25">
      <c r="A1661" s="17" t="s">
        <v>593</v>
      </c>
      <c r="B1661" s="17" t="s">
        <v>456</v>
      </c>
      <c r="C1661" s="17" t="s">
        <v>454</v>
      </c>
      <c r="D1661" s="18">
        <v>2</v>
      </c>
      <c r="E1661" s="19" t="s">
        <v>2006</v>
      </c>
      <c r="F1661" s="21">
        <v>3259.12</v>
      </c>
      <c r="H1661" s="48" t="str">
        <f t="shared" si="50"/>
        <v>KOLBUDY (2)</v>
      </c>
      <c r="I1661" s="48" t="e">
        <f>VLOOKUP(H1661,LGD!$C$2:$F$147,4,FALSE)</f>
        <v>#N/A</v>
      </c>
      <c r="J1661" s="50">
        <f t="shared" si="51"/>
        <v>3259.12</v>
      </c>
    </row>
    <row r="1662" spans="1:10" x14ac:dyDescent="0.25">
      <c r="A1662" s="17" t="s">
        <v>593</v>
      </c>
      <c r="B1662" s="17" t="s">
        <v>456</v>
      </c>
      <c r="C1662" s="17" t="s">
        <v>456</v>
      </c>
      <c r="D1662" s="18">
        <v>2</v>
      </c>
      <c r="E1662" s="19" t="s">
        <v>2004</v>
      </c>
      <c r="F1662" s="21">
        <v>2561.54</v>
      </c>
      <c r="H1662" s="48" t="str">
        <f t="shared" si="50"/>
        <v>PRUSZCZ GDAŃSKI (2)</v>
      </c>
      <c r="I1662" s="48" t="e">
        <f>VLOOKUP(H1662,LGD!$C$2:$F$147,4,FALSE)</f>
        <v>#N/A</v>
      </c>
      <c r="J1662" s="50">
        <f t="shared" si="51"/>
        <v>2561.54</v>
      </c>
    </row>
    <row r="1663" spans="1:10" x14ac:dyDescent="0.25">
      <c r="A1663" s="17" t="s">
        <v>593</v>
      </c>
      <c r="B1663" s="17" t="s">
        <v>456</v>
      </c>
      <c r="C1663" s="17" t="s">
        <v>458</v>
      </c>
      <c r="D1663" s="18">
        <v>2</v>
      </c>
      <c r="E1663" s="19" t="s">
        <v>2007</v>
      </c>
      <c r="F1663" s="21">
        <v>1185.7</v>
      </c>
      <c r="H1663" s="48" t="str">
        <f t="shared" si="50"/>
        <v>PRZYWIDZ (2)</v>
      </c>
      <c r="I1663" s="48" t="e">
        <f>VLOOKUP(H1663,LGD!$C$2:$F$147,4,FALSE)</f>
        <v>#N/A</v>
      </c>
      <c r="J1663" s="50">
        <f t="shared" si="51"/>
        <v>1185.7</v>
      </c>
    </row>
    <row r="1664" spans="1:10" x14ac:dyDescent="0.25">
      <c r="A1664" s="17" t="s">
        <v>593</v>
      </c>
      <c r="B1664" s="17" t="s">
        <v>456</v>
      </c>
      <c r="C1664" s="17" t="s">
        <v>460</v>
      </c>
      <c r="D1664" s="18">
        <v>2</v>
      </c>
      <c r="E1664" s="19" t="s">
        <v>2008</v>
      </c>
      <c r="F1664" s="21">
        <v>1596.22</v>
      </c>
      <c r="H1664" s="48" t="str">
        <f t="shared" si="50"/>
        <v>PSZCZÓŁKI (2)</v>
      </c>
      <c r="I1664" s="48" t="e">
        <f>VLOOKUP(H1664,LGD!$C$2:$F$147,4,FALSE)</f>
        <v>#N/A</v>
      </c>
      <c r="J1664" s="50">
        <f t="shared" si="51"/>
        <v>1596.22</v>
      </c>
    </row>
    <row r="1665" spans="1:10" x14ac:dyDescent="0.25">
      <c r="A1665" s="17" t="s">
        <v>593</v>
      </c>
      <c r="B1665" s="17" t="s">
        <v>456</v>
      </c>
      <c r="C1665" s="17" t="s">
        <v>467</v>
      </c>
      <c r="D1665" s="18">
        <v>2</v>
      </c>
      <c r="E1665" s="19" t="s">
        <v>2009</v>
      </c>
      <c r="F1665" s="21">
        <v>1446.83</v>
      </c>
      <c r="H1665" s="48" t="str">
        <f t="shared" si="50"/>
        <v>SUCHY DĄB (2)</v>
      </c>
      <c r="I1665" s="48" t="e">
        <f>VLOOKUP(H1665,LGD!$C$2:$F$147,4,FALSE)</f>
        <v>#N/A</v>
      </c>
      <c r="J1665" s="50">
        <f t="shared" si="51"/>
        <v>1446.83</v>
      </c>
    </row>
    <row r="1666" spans="1:10" x14ac:dyDescent="0.25">
      <c r="A1666" s="17" t="s">
        <v>593</v>
      </c>
      <c r="B1666" s="17" t="s">
        <v>456</v>
      </c>
      <c r="C1666" s="17" t="s">
        <v>491</v>
      </c>
      <c r="D1666" s="18">
        <v>2</v>
      </c>
      <c r="E1666" s="19" t="s">
        <v>2010</v>
      </c>
      <c r="F1666" s="21">
        <v>1326.98</v>
      </c>
      <c r="H1666" s="48" t="str">
        <f t="shared" si="50"/>
        <v>TRĄBKI WIELKIE (2)</v>
      </c>
      <c r="I1666" s="48" t="e">
        <f>VLOOKUP(H1666,LGD!$C$2:$F$147,4,FALSE)</f>
        <v>#N/A</v>
      </c>
      <c r="J1666" s="50">
        <f t="shared" si="51"/>
        <v>1326.98</v>
      </c>
    </row>
    <row r="1667" spans="1:10" x14ac:dyDescent="0.25">
      <c r="A1667" s="17" t="s">
        <v>593</v>
      </c>
      <c r="B1667" s="17" t="s">
        <v>458</v>
      </c>
      <c r="C1667" s="17" t="s">
        <v>452</v>
      </c>
      <c r="D1667" s="18">
        <v>2</v>
      </c>
      <c r="E1667" s="19" t="s">
        <v>2011</v>
      </c>
      <c r="F1667" s="21">
        <v>1141.3399999999999</v>
      </c>
      <c r="H1667" s="48" t="str">
        <f t="shared" si="50"/>
        <v>CHMIELNO (2)</v>
      </c>
      <c r="I1667" s="48" t="e">
        <f>VLOOKUP(H1667,LGD!$C$2:$F$147,4,FALSE)</f>
        <v>#N/A</v>
      </c>
      <c r="J1667" s="50">
        <f t="shared" si="51"/>
        <v>1141.3399999999999</v>
      </c>
    </row>
    <row r="1668" spans="1:10" x14ac:dyDescent="0.25">
      <c r="A1668" s="17" t="s">
        <v>593</v>
      </c>
      <c r="B1668" s="17" t="s">
        <v>458</v>
      </c>
      <c r="C1668" s="17" t="s">
        <v>451</v>
      </c>
      <c r="D1668" s="18">
        <v>3</v>
      </c>
      <c r="E1668" s="19" t="s">
        <v>2012</v>
      </c>
      <c r="F1668" s="21">
        <v>1478.86</v>
      </c>
      <c r="H1668" s="48" t="str">
        <f t="shared" si="50"/>
        <v>KARTUZY (3)</v>
      </c>
      <c r="I1668" s="48" t="e">
        <f>VLOOKUP(H1668,LGD!$C$2:$F$147,4,FALSE)</f>
        <v>#N/A</v>
      </c>
      <c r="J1668" s="50">
        <f t="shared" si="51"/>
        <v>1478.86</v>
      </c>
    </row>
    <row r="1669" spans="1:10" x14ac:dyDescent="0.25">
      <c r="A1669" s="17" t="s">
        <v>593</v>
      </c>
      <c r="B1669" s="17" t="s">
        <v>458</v>
      </c>
      <c r="C1669" s="17" t="s">
        <v>454</v>
      </c>
      <c r="D1669" s="18">
        <v>2</v>
      </c>
      <c r="E1669" s="19" t="s">
        <v>2013</v>
      </c>
      <c r="F1669" s="21">
        <v>1419.12</v>
      </c>
      <c r="H1669" s="48" t="str">
        <f t="shared" si="50"/>
        <v>PRZODKOWO (2)</v>
      </c>
      <c r="I1669" s="48" t="e">
        <f>VLOOKUP(H1669,LGD!$C$2:$F$147,4,FALSE)</f>
        <v>#N/A</v>
      </c>
      <c r="J1669" s="50">
        <f t="shared" si="51"/>
        <v>1419.12</v>
      </c>
    </row>
    <row r="1670" spans="1:10" x14ac:dyDescent="0.25">
      <c r="A1670" s="17" t="s">
        <v>593</v>
      </c>
      <c r="B1670" s="17" t="s">
        <v>458</v>
      </c>
      <c r="C1670" s="17" t="s">
        <v>456</v>
      </c>
      <c r="D1670" s="18">
        <v>2</v>
      </c>
      <c r="E1670" s="19" t="s">
        <v>2014</v>
      </c>
      <c r="F1670" s="21">
        <v>1164.8800000000001</v>
      </c>
      <c r="H1670" s="48" t="str">
        <f t="shared" si="50"/>
        <v>SIERAKOWICE (2)</v>
      </c>
      <c r="I1670" s="48" t="e">
        <f>VLOOKUP(H1670,LGD!$C$2:$F$147,4,FALSE)</f>
        <v>#N/A</v>
      </c>
      <c r="J1670" s="50">
        <f t="shared" si="51"/>
        <v>1164.8800000000001</v>
      </c>
    </row>
    <row r="1671" spans="1:10" x14ac:dyDescent="0.25">
      <c r="A1671" s="17" t="s">
        <v>593</v>
      </c>
      <c r="B1671" s="17" t="s">
        <v>458</v>
      </c>
      <c r="C1671" s="17" t="s">
        <v>458</v>
      </c>
      <c r="D1671" s="18">
        <v>2</v>
      </c>
      <c r="E1671" s="19" t="s">
        <v>2015</v>
      </c>
      <c r="F1671" s="21">
        <v>1102.53</v>
      </c>
      <c r="H1671" s="48" t="str">
        <f t="shared" si="50"/>
        <v>SOMONINO (2)</v>
      </c>
      <c r="I1671" s="48" t="e">
        <f>VLOOKUP(H1671,LGD!$C$2:$F$147,4,FALSE)</f>
        <v>#N/A</v>
      </c>
      <c r="J1671" s="50">
        <f t="shared" si="51"/>
        <v>1102.53</v>
      </c>
    </row>
    <row r="1672" spans="1:10" x14ac:dyDescent="0.25">
      <c r="A1672" s="17" t="s">
        <v>593</v>
      </c>
      <c r="B1672" s="17" t="s">
        <v>458</v>
      </c>
      <c r="C1672" s="17" t="s">
        <v>460</v>
      </c>
      <c r="D1672" s="18">
        <v>2</v>
      </c>
      <c r="E1672" s="19" t="s">
        <v>923</v>
      </c>
      <c r="F1672" s="21">
        <v>1551.67</v>
      </c>
      <c r="H1672" s="48" t="str">
        <f t="shared" ref="H1672:H1735" si="52">CONCATENATE(E1672," (",D1672,")")</f>
        <v>STĘŻYCA (2)</v>
      </c>
      <c r="I1672" s="48" t="e">
        <f>VLOOKUP(H1672,LGD!$C$2:$F$147,4,FALSE)</f>
        <v>#N/A</v>
      </c>
      <c r="J1672" s="50">
        <f t="shared" ref="J1672:J1735" si="53">F1672</f>
        <v>1551.67</v>
      </c>
    </row>
    <row r="1673" spans="1:10" x14ac:dyDescent="0.25">
      <c r="A1673" s="17" t="s">
        <v>593</v>
      </c>
      <c r="B1673" s="17" t="s">
        <v>458</v>
      </c>
      <c r="C1673" s="17" t="s">
        <v>467</v>
      </c>
      <c r="D1673" s="18">
        <v>2</v>
      </c>
      <c r="E1673" s="19" t="s">
        <v>2016</v>
      </c>
      <c r="F1673" s="21">
        <v>1359.93</v>
      </c>
      <c r="H1673" s="48" t="str">
        <f t="shared" si="52"/>
        <v>SULĘCZYNO (2)</v>
      </c>
      <c r="I1673" s="48" t="e">
        <f>VLOOKUP(H1673,LGD!$C$2:$F$147,4,FALSE)</f>
        <v>#N/A</v>
      </c>
      <c r="J1673" s="50">
        <f t="shared" si="53"/>
        <v>1359.93</v>
      </c>
    </row>
    <row r="1674" spans="1:10" x14ac:dyDescent="0.25">
      <c r="A1674" s="17" t="s">
        <v>593</v>
      </c>
      <c r="B1674" s="17" t="s">
        <v>458</v>
      </c>
      <c r="C1674" s="17" t="s">
        <v>491</v>
      </c>
      <c r="D1674" s="18">
        <v>3</v>
      </c>
      <c r="E1674" s="19" t="s">
        <v>2017</v>
      </c>
      <c r="F1674" s="21">
        <v>2126.91</v>
      </c>
      <c r="H1674" s="48" t="str">
        <f t="shared" si="52"/>
        <v>ŻUKOWO (3)</v>
      </c>
      <c r="I1674" s="48" t="e">
        <f>VLOOKUP(H1674,LGD!$C$2:$F$147,4,FALSE)</f>
        <v>#N/A</v>
      </c>
      <c r="J1674" s="50">
        <f t="shared" si="53"/>
        <v>2126.91</v>
      </c>
    </row>
    <row r="1675" spans="1:10" x14ac:dyDescent="0.25">
      <c r="A1675" s="17" t="s">
        <v>593</v>
      </c>
      <c r="B1675" s="17" t="s">
        <v>460</v>
      </c>
      <c r="C1675" s="17" t="s">
        <v>452</v>
      </c>
      <c r="D1675" s="18">
        <v>1</v>
      </c>
      <c r="E1675" s="19" t="s">
        <v>2018</v>
      </c>
      <c r="F1675" s="21">
        <v>1539.7</v>
      </c>
      <c r="H1675" s="48" t="str">
        <f t="shared" si="52"/>
        <v>KOŚCIERZYNA (1)</v>
      </c>
      <c r="I1675" s="48" t="e">
        <f>VLOOKUP(H1675,LGD!$C$2:$F$147,4,FALSE)</f>
        <v>#N/A</v>
      </c>
      <c r="J1675" s="50">
        <f t="shared" si="53"/>
        <v>1539.7</v>
      </c>
    </row>
    <row r="1676" spans="1:10" x14ac:dyDescent="0.25">
      <c r="A1676" s="17" t="s">
        <v>593</v>
      </c>
      <c r="B1676" s="17" t="s">
        <v>460</v>
      </c>
      <c r="C1676" s="17" t="s">
        <v>451</v>
      </c>
      <c r="D1676" s="18">
        <v>2</v>
      </c>
      <c r="E1676" s="19" t="s">
        <v>2019</v>
      </c>
      <c r="F1676" s="21">
        <v>1208.55</v>
      </c>
      <c r="H1676" s="48" t="str">
        <f t="shared" si="52"/>
        <v>DZIEMIANY (2)</v>
      </c>
      <c r="I1676" s="48" t="e">
        <f>VLOOKUP(H1676,LGD!$C$2:$F$147,4,FALSE)</f>
        <v>#N/A</v>
      </c>
      <c r="J1676" s="50">
        <f t="shared" si="53"/>
        <v>1208.55</v>
      </c>
    </row>
    <row r="1677" spans="1:10" x14ac:dyDescent="0.25">
      <c r="A1677" s="17" t="s">
        <v>593</v>
      </c>
      <c r="B1677" s="17" t="s">
        <v>460</v>
      </c>
      <c r="C1677" s="17" t="s">
        <v>454</v>
      </c>
      <c r="D1677" s="18">
        <v>2</v>
      </c>
      <c r="E1677" s="19" t="s">
        <v>2020</v>
      </c>
      <c r="F1677" s="21">
        <v>1221.51</v>
      </c>
      <c r="H1677" s="48" t="str">
        <f t="shared" si="52"/>
        <v>KARSIN (2)</v>
      </c>
      <c r="I1677" s="48" t="e">
        <f>VLOOKUP(H1677,LGD!$C$2:$F$147,4,FALSE)</f>
        <v>#N/A</v>
      </c>
      <c r="J1677" s="50">
        <f t="shared" si="53"/>
        <v>1221.51</v>
      </c>
    </row>
    <row r="1678" spans="1:10" x14ac:dyDescent="0.25">
      <c r="A1678" s="17" t="s">
        <v>593</v>
      </c>
      <c r="B1678" s="17" t="s">
        <v>460</v>
      </c>
      <c r="C1678" s="17" t="s">
        <v>456</v>
      </c>
      <c r="D1678" s="18">
        <v>2</v>
      </c>
      <c r="E1678" s="19" t="s">
        <v>2018</v>
      </c>
      <c r="F1678" s="21">
        <v>1836.28</v>
      </c>
      <c r="H1678" s="48" t="str">
        <f t="shared" si="52"/>
        <v>KOŚCIERZYNA (2)</v>
      </c>
      <c r="I1678" s="48" t="e">
        <f>VLOOKUP(H1678,LGD!$C$2:$F$147,4,FALSE)</f>
        <v>#N/A</v>
      </c>
      <c r="J1678" s="50">
        <f t="shared" si="53"/>
        <v>1836.28</v>
      </c>
    </row>
    <row r="1679" spans="1:10" x14ac:dyDescent="0.25">
      <c r="A1679" s="17" t="s">
        <v>593</v>
      </c>
      <c r="B1679" s="17" t="s">
        <v>460</v>
      </c>
      <c r="C1679" s="17" t="s">
        <v>458</v>
      </c>
      <c r="D1679" s="18">
        <v>2</v>
      </c>
      <c r="E1679" s="19" t="s">
        <v>2021</v>
      </c>
      <c r="F1679" s="21">
        <v>1073.95</v>
      </c>
      <c r="H1679" s="48" t="str">
        <f t="shared" si="52"/>
        <v>LINIEWO (2)</v>
      </c>
      <c r="I1679" s="48" t="e">
        <f>VLOOKUP(H1679,LGD!$C$2:$F$147,4,FALSE)</f>
        <v>#N/A</v>
      </c>
      <c r="J1679" s="50">
        <f t="shared" si="53"/>
        <v>1073.95</v>
      </c>
    </row>
    <row r="1680" spans="1:10" x14ac:dyDescent="0.25">
      <c r="A1680" s="17" t="s">
        <v>593</v>
      </c>
      <c r="B1680" s="17" t="s">
        <v>460</v>
      </c>
      <c r="C1680" s="17" t="s">
        <v>460</v>
      </c>
      <c r="D1680" s="18">
        <v>2</v>
      </c>
      <c r="E1680" s="19" t="s">
        <v>2022</v>
      </c>
      <c r="F1680" s="21">
        <v>1087.57</v>
      </c>
      <c r="H1680" s="48" t="str">
        <f t="shared" si="52"/>
        <v>LIPUSZ (2)</v>
      </c>
      <c r="I1680" s="48" t="e">
        <f>VLOOKUP(H1680,LGD!$C$2:$F$147,4,FALSE)</f>
        <v>#N/A</v>
      </c>
      <c r="J1680" s="50">
        <f t="shared" si="53"/>
        <v>1087.57</v>
      </c>
    </row>
    <row r="1681" spans="1:10" x14ac:dyDescent="0.25">
      <c r="A1681" s="17" t="s">
        <v>593</v>
      </c>
      <c r="B1681" s="17" t="s">
        <v>460</v>
      </c>
      <c r="C1681" s="17" t="s">
        <v>467</v>
      </c>
      <c r="D1681" s="18">
        <v>2</v>
      </c>
      <c r="E1681" s="19" t="s">
        <v>2023</v>
      </c>
      <c r="F1681" s="21">
        <v>1039.1199999999999</v>
      </c>
      <c r="H1681" s="48" t="str">
        <f t="shared" si="52"/>
        <v>NOWA KARCZMA (2)</v>
      </c>
      <c r="I1681" s="48" t="e">
        <f>VLOOKUP(H1681,LGD!$C$2:$F$147,4,FALSE)</f>
        <v>#N/A</v>
      </c>
      <c r="J1681" s="50">
        <f t="shared" si="53"/>
        <v>1039.1199999999999</v>
      </c>
    </row>
    <row r="1682" spans="1:10" x14ac:dyDescent="0.25">
      <c r="A1682" s="17" t="s">
        <v>593</v>
      </c>
      <c r="B1682" s="17" t="s">
        <v>460</v>
      </c>
      <c r="C1682" s="17" t="s">
        <v>491</v>
      </c>
      <c r="D1682" s="18">
        <v>2</v>
      </c>
      <c r="E1682" s="19" t="s">
        <v>2024</v>
      </c>
      <c r="F1682" s="21">
        <v>1142.8499999999999</v>
      </c>
      <c r="H1682" s="48" t="str">
        <f t="shared" si="52"/>
        <v>STARA KISZEWA (2)</v>
      </c>
      <c r="I1682" s="48" t="e">
        <f>VLOOKUP(H1682,LGD!$C$2:$F$147,4,FALSE)</f>
        <v>#N/A</v>
      </c>
      <c r="J1682" s="50">
        <f t="shared" si="53"/>
        <v>1142.8499999999999</v>
      </c>
    </row>
    <row r="1683" spans="1:10" x14ac:dyDescent="0.25">
      <c r="A1683" s="17" t="s">
        <v>593</v>
      </c>
      <c r="B1683" s="17" t="s">
        <v>467</v>
      </c>
      <c r="C1683" s="17" t="s">
        <v>452</v>
      </c>
      <c r="D1683" s="18">
        <v>1</v>
      </c>
      <c r="E1683" s="19" t="s">
        <v>2025</v>
      </c>
      <c r="F1683" s="21">
        <v>2212.29</v>
      </c>
      <c r="H1683" s="48" t="str">
        <f t="shared" si="52"/>
        <v>KWIDZYN (1)</v>
      </c>
      <c r="I1683" s="48" t="e">
        <f>VLOOKUP(H1683,LGD!$C$2:$F$147,4,FALSE)</f>
        <v>#N/A</v>
      </c>
      <c r="J1683" s="50">
        <f t="shared" si="53"/>
        <v>2212.29</v>
      </c>
    </row>
    <row r="1684" spans="1:10" x14ac:dyDescent="0.25">
      <c r="A1684" s="17" t="s">
        <v>593</v>
      </c>
      <c r="B1684" s="17" t="s">
        <v>467</v>
      </c>
      <c r="C1684" s="17" t="s">
        <v>451</v>
      </c>
      <c r="D1684" s="18">
        <v>2</v>
      </c>
      <c r="E1684" s="19" t="s">
        <v>2026</v>
      </c>
      <c r="F1684" s="21">
        <v>1087.3</v>
      </c>
      <c r="H1684" s="48" t="str">
        <f t="shared" si="52"/>
        <v>GARDEJA (2)</v>
      </c>
      <c r="I1684" s="48" t="e">
        <f>VLOOKUP(H1684,LGD!$C$2:$F$147,4,FALSE)</f>
        <v>#N/A</v>
      </c>
      <c r="J1684" s="50">
        <f t="shared" si="53"/>
        <v>1087.3</v>
      </c>
    </row>
    <row r="1685" spans="1:10" x14ac:dyDescent="0.25">
      <c r="A1685" s="17" t="s">
        <v>593</v>
      </c>
      <c r="B1685" s="17" t="s">
        <v>467</v>
      </c>
      <c r="C1685" s="17" t="s">
        <v>454</v>
      </c>
      <c r="D1685" s="18">
        <v>2</v>
      </c>
      <c r="E1685" s="19" t="s">
        <v>2025</v>
      </c>
      <c r="F1685" s="21">
        <v>1858.72</v>
      </c>
      <c r="H1685" s="48" t="str">
        <f t="shared" si="52"/>
        <v>KWIDZYN (2)</v>
      </c>
      <c r="I1685" s="48" t="e">
        <f>VLOOKUP(H1685,LGD!$C$2:$F$147,4,FALSE)</f>
        <v>#N/A</v>
      </c>
      <c r="J1685" s="50">
        <f t="shared" si="53"/>
        <v>1858.72</v>
      </c>
    </row>
    <row r="1686" spans="1:10" x14ac:dyDescent="0.25">
      <c r="A1686" s="17" t="s">
        <v>593</v>
      </c>
      <c r="B1686" s="17" t="s">
        <v>467</v>
      </c>
      <c r="C1686" s="17" t="s">
        <v>456</v>
      </c>
      <c r="D1686" s="18">
        <v>3</v>
      </c>
      <c r="E1686" s="19" t="s">
        <v>2027</v>
      </c>
      <c r="F1686" s="21">
        <v>1011.78</v>
      </c>
      <c r="H1686" s="48" t="str">
        <f t="shared" si="52"/>
        <v>PRABUTY (3)</v>
      </c>
      <c r="I1686" s="48" t="e">
        <f>VLOOKUP(H1686,LGD!$C$2:$F$147,4,FALSE)</f>
        <v>#N/A</v>
      </c>
      <c r="J1686" s="50">
        <f t="shared" si="53"/>
        <v>1011.78</v>
      </c>
    </row>
    <row r="1687" spans="1:10" x14ac:dyDescent="0.25">
      <c r="A1687" s="17" t="s">
        <v>593</v>
      </c>
      <c r="B1687" s="17" t="s">
        <v>467</v>
      </c>
      <c r="C1687" s="17" t="s">
        <v>458</v>
      </c>
      <c r="D1687" s="18">
        <v>2</v>
      </c>
      <c r="E1687" s="19" t="s">
        <v>2028</v>
      </c>
      <c r="F1687" s="21">
        <v>960.27</v>
      </c>
      <c r="H1687" s="48" t="str">
        <f t="shared" si="52"/>
        <v>RYJEWO (2)</v>
      </c>
      <c r="I1687" s="48" t="e">
        <f>VLOOKUP(H1687,LGD!$C$2:$F$147,4,FALSE)</f>
        <v>#N/A</v>
      </c>
      <c r="J1687" s="50">
        <f t="shared" si="53"/>
        <v>960.27</v>
      </c>
    </row>
    <row r="1688" spans="1:10" x14ac:dyDescent="0.25">
      <c r="A1688" s="17" t="s">
        <v>593</v>
      </c>
      <c r="B1688" s="17" t="s">
        <v>467</v>
      </c>
      <c r="C1688" s="17" t="s">
        <v>460</v>
      </c>
      <c r="D1688" s="18">
        <v>2</v>
      </c>
      <c r="E1688" s="19" t="s">
        <v>2029</v>
      </c>
      <c r="F1688" s="21">
        <v>973.39</v>
      </c>
      <c r="H1688" s="48" t="str">
        <f t="shared" si="52"/>
        <v>SADLINKI (2)</v>
      </c>
      <c r="I1688" s="48" t="e">
        <f>VLOOKUP(H1688,LGD!$C$2:$F$147,4,FALSE)</f>
        <v>#N/A</v>
      </c>
      <c r="J1688" s="50">
        <f t="shared" si="53"/>
        <v>973.39</v>
      </c>
    </row>
    <row r="1689" spans="1:10" x14ac:dyDescent="0.25">
      <c r="A1689" s="17" t="s">
        <v>593</v>
      </c>
      <c r="B1689" s="17" t="s">
        <v>491</v>
      </c>
      <c r="C1689" s="17" t="s">
        <v>452</v>
      </c>
      <c r="D1689" s="18">
        <v>1</v>
      </c>
      <c r="E1689" s="19" t="s">
        <v>2030</v>
      </c>
      <c r="F1689" s="21">
        <v>1533.22</v>
      </c>
      <c r="H1689" s="48" t="str">
        <f t="shared" si="52"/>
        <v>LĘBORK (1)</v>
      </c>
      <c r="I1689" s="48" t="e">
        <f>VLOOKUP(H1689,LGD!$C$2:$F$147,4,FALSE)</f>
        <v>#N/A</v>
      </c>
      <c r="J1689" s="50">
        <f t="shared" si="53"/>
        <v>1533.22</v>
      </c>
    </row>
    <row r="1690" spans="1:10" x14ac:dyDescent="0.25">
      <c r="A1690" s="17" t="s">
        <v>593</v>
      </c>
      <c r="B1690" s="17" t="s">
        <v>491</v>
      </c>
      <c r="C1690" s="17" t="s">
        <v>451</v>
      </c>
      <c r="D1690" s="18">
        <v>1</v>
      </c>
      <c r="E1690" s="19" t="s">
        <v>2031</v>
      </c>
      <c r="F1690" s="21">
        <v>3083.03</v>
      </c>
      <c r="H1690" s="48" t="str">
        <f t="shared" si="52"/>
        <v>ŁEBA (1)</v>
      </c>
      <c r="I1690" s="48" t="e">
        <f>VLOOKUP(H1690,LGD!$C$2:$F$147,4,FALSE)</f>
        <v>#N/A</v>
      </c>
      <c r="J1690" s="50">
        <f t="shared" si="53"/>
        <v>3083.03</v>
      </c>
    </row>
    <row r="1691" spans="1:10" x14ac:dyDescent="0.25">
      <c r="A1691" s="17" t="s">
        <v>593</v>
      </c>
      <c r="B1691" s="17" t="s">
        <v>491</v>
      </c>
      <c r="C1691" s="17" t="s">
        <v>454</v>
      </c>
      <c r="D1691" s="18">
        <v>2</v>
      </c>
      <c r="E1691" s="19" t="s">
        <v>2032</v>
      </c>
      <c r="F1691" s="21">
        <v>1280.48</v>
      </c>
      <c r="H1691" s="48" t="str">
        <f t="shared" si="52"/>
        <v>CEWICE (2)</v>
      </c>
      <c r="I1691" s="48" t="e">
        <f>VLOOKUP(H1691,LGD!$C$2:$F$147,4,FALSE)</f>
        <v>#N/A</v>
      </c>
      <c r="J1691" s="50">
        <f t="shared" si="53"/>
        <v>1280.48</v>
      </c>
    </row>
    <row r="1692" spans="1:10" x14ac:dyDescent="0.25">
      <c r="A1692" s="17" t="s">
        <v>593</v>
      </c>
      <c r="B1692" s="17" t="s">
        <v>491</v>
      </c>
      <c r="C1692" s="17" t="s">
        <v>456</v>
      </c>
      <c r="D1692" s="18">
        <v>2</v>
      </c>
      <c r="E1692" s="19" t="s">
        <v>2033</v>
      </c>
      <c r="F1692" s="21">
        <v>1459.78</v>
      </c>
      <c r="H1692" s="48" t="str">
        <f t="shared" si="52"/>
        <v>NOWA WIEŚ LĘBORSKA (2)</v>
      </c>
      <c r="I1692" s="48" t="e">
        <f>VLOOKUP(H1692,LGD!$C$2:$F$147,4,FALSE)</f>
        <v>#N/A</v>
      </c>
      <c r="J1692" s="50">
        <f t="shared" si="53"/>
        <v>1459.78</v>
      </c>
    </row>
    <row r="1693" spans="1:10" x14ac:dyDescent="0.25">
      <c r="A1693" s="17" t="s">
        <v>593</v>
      </c>
      <c r="B1693" s="17" t="s">
        <v>491</v>
      </c>
      <c r="C1693" s="17" t="s">
        <v>458</v>
      </c>
      <c r="D1693" s="18">
        <v>2</v>
      </c>
      <c r="E1693" s="19" t="s">
        <v>2034</v>
      </c>
      <c r="F1693" s="21">
        <v>3413.96</v>
      </c>
      <c r="H1693" s="48" t="str">
        <f t="shared" si="52"/>
        <v>WICKO (2)</v>
      </c>
      <c r="I1693" s="48" t="e">
        <f>VLOOKUP(H1693,LGD!$C$2:$F$147,4,FALSE)</f>
        <v>#N/A</v>
      </c>
      <c r="J1693" s="50">
        <f t="shared" si="53"/>
        <v>3413.96</v>
      </c>
    </row>
    <row r="1694" spans="1:10" x14ac:dyDescent="0.25">
      <c r="A1694" s="17" t="s">
        <v>593</v>
      </c>
      <c r="B1694" s="17" t="s">
        <v>493</v>
      </c>
      <c r="C1694" s="17" t="s">
        <v>452</v>
      </c>
      <c r="D1694" s="18">
        <v>1</v>
      </c>
      <c r="E1694" s="19" t="s">
        <v>2035</v>
      </c>
      <c r="F1694" s="21">
        <v>1510.25</v>
      </c>
      <c r="H1694" s="48" t="str">
        <f t="shared" si="52"/>
        <v>MALBORK (1)</v>
      </c>
      <c r="I1694" s="48" t="e">
        <f>VLOOKUP(H1694,LGD!$C$2:$F$147,4,FALSE)</f>
        <v>#N/A</v>
      </c>
      <c r="J1694" s="50">
        <f t="shared" si="53"/>
        <v>1510.25</v>
      </c>
    </row>
    <row r="1695" spans="1:10" x14ac:dyDescent="0.25">
      <c r="A1695" s="17" t="s">
        <v>593</v>
      </c>
      <c r="B1695" s="17" t="s">
        <v>493</v>
      </c>
      <c r="C1695" s="17" t="s">
        <v>454</v>
      </c>
      <c r="D1695" s="18">
        <v>2</v>
      </c>
      <c r="E1695" s="19" t="s">
        <v>2036</v>
      </c>
      <c r="F1695" s="21">
        <v>1220.98</v>
      </c>
      <c r="H1695" s="48" t="str">
        <f t="shared" si="52"/>
        <v>LICHNOWY (2)</v>
      </c>
      <c r="I1695" s="48" t="e">
        <f>VLOOKUP(H1695,LGD!$C$2:$F$147,4,FALSE)</f>
        <v>#N/A</v>
      </c>
      <c r="J1695" s="50">
        <f t="shared" si="53"/>
        <v>1220.98</v>
      </c>
    </row>
    <row r="1696" spans="1:10" x14ac:dyDescent="0.25">
      <c r="A1696" s="17" t="s">
        <v>593</v>
      </c>
      <c r="B1696" s="17" t="s">
        <v>493</v>
      </c>
      <c r="C1696" s="17" t="s">
        <v>456</v>
      </c>
      <c r="D1696" s="18">
        <v>2</v>
      </c>
      <c r="E1696" s="19" t="s">
        <v>2035</v>
      </c>
      <c r="F1696" s="21">
        <v>1962.5</v>
      </c>
      <c r="H1696" s="48" t="str">
        <f t="shared" si="52"/>
        <v>MALBORK (2)</v>
      </c>
      <c r="I1696" s="48" t="e">
        <f>VLOOKUP(H1696,LGD!$C$2:$F$147,4,FALSE)</f>
        <v>#N/A</v>
      </c>
      <c r="J1696" s="50">
        <f t="shared" si="53"/>
        <v>1962.5</v>
      </c>
    </row>
    <row r="1697" spans="1:10" x14ac:dyDescent="0.25">
      <c r="A1697" s="17" t="s">
        <v>593</v>
      </c>
      <c r="B1697" s="17" t="s">
        <v>493</v>
      </c>
      <c r="C1697" s="17" t="s">
        <v>460</v>
      </c>
      <c r="D1697" s="18">
        <v>2</v>
      </c>
      <c r="E1697" s="19" t="s">
        <v>2037</v>
      </c>
      <c r="F1697" s="21">
        <v>1221.3399999999999</v>
      </c>
      <c r="H1697" s="48" t="str">
        <f t="shared" si="52"/>
        <v>MIŁORADZ (2)</v>
      </c>
      <c r="I1697" s="48" t="e">
        <f>VLOOKUP(H1697,LGD!$C$2:$F$147,4,FALSE)</f>
        <v>#N/A</v>
      </c>
      <c r="J1697" s="50">
        <f t="shared" si="53"/>
        <v>1221.3399999999999</v>
      </c>
    </row>
    <row r="1698" spans="1:10" x14ac:dyDescent="0.25">
      <c r="A1698" s="17" t="s">
        <v>593</v>
      </c>
      <c r="B1698" s="17" t="s">
        <v>493</v>
      </c>
      <c r="C1698" s="17" t="s">
        <v>467</v>
      </c>
      <c r="D1698" s="18">
        <v>3</v>
      </c>
      <c r="E1698" s="19" t="s">
        <v>2038</v>
      </c>
      <c r="F1698" s="21">
        <v>2152.34</v>
      </c>
      <c r="H1698" s="48" t="str">
        <f t="shared" si="52"/>
        <v>NOWY STAW (3)</v>
      </c>
      <c r="I1698" s="48" t="e">
        <f>VLOOKUP(H1698,LGD!$C$2:$F$147,4,FALSE)</f>
        <v>#N/A</v>
      </c>
      <c r="J1698" s="50">
        <f t="shared" si="53"/>
        <v>2152.34</v>
      </c>
    </row>
    <row r="1699" spans="1:10" x14ac:dyDescent="0.25">
      <c r="A1699" s="17" t="s">
        <v>593</v>
      </c>
      <c r="B1699" s="17" t="s">
        <v>493</v>
      </c>
      <c r="C1699" s="17" t="s">
        <v>491</v>
      </c>
      <c r="D1699" s="18">
        <v>2</v>
      </c>
      <c r="E1699" s="19" t="s">
        <v>2039</v>
      </c>
      <c r="F1699" s="21">
        <v>2054.73</v>
      </c>
      <c r="H1699" s="48" t="str">
        <f t="shared" si="52"/>
        <v>STARE POLE (2)</v>
      </c>
      <c r="I1699" s="48" t="e">
        <f>VLOOKUP(H1699,LGD!$C$2:$F$147,4,FALSE)</f>
        <v>#N/A</v>
      </c>
      <c r="J1699" s="50">
        <f t="shared" si="53"/>
        <v>2054.73</v>
      </c>
    </row>
    <row r="1700" spans="1:10" x14ac:dyDescent="0.25">
      <c r="A1700" s="17" t="s">
        <v>593</v>
      </c>
      <c r="B1700" s="17" t="s">
        <v>506</v>
      </c>
      <c r="C1700" s="17" t="s">
        <v>452</v>
      </c>
      <c r="D1700" s="18">
        <v>1</v>
      </c>
      <c r="E1700" s="19" t="s">
        <v>2040</v>
      </c>
      <c r="F1700" s="21">
        <v>4690.6099999999997</v>
      </c>
      <c r="H1700" s="48" t="str">
        <f t="shared" si="52"/>
        <v>KRYNICA MORSKA (1)</v>
      </c>
      <c r="I1700" s="48" t="e">
        <f>VLOOKUP(H1700,LGD!$C$2:$F$147,4,FALSE)</f>
        <v>#N/A</v>
      </c>
      <c r="J1700" s="50">
        <f t="shared" si="53"/>
        <v>4690.6099999999997</v>
      </c>
    </row>
    <row r="1701" spans="1:10" x14ac:dyDescent="0.25">
      <c r="A1701" s="17" t="s">
        <v>593</v>
      </c>
      <c r="B1701" s="17" t="s">
        <v>506</v>
      </c>
      <c r="C1701" s="17" t="s">
        <v>451</v>
      </c>
      <c r="D1701" s="18">
        <v>3</v>
      </c>
      <c r="E1701" s="19" t="s">
        <v>2041</v>
      </c>
      <c r="F1701" s="21">
        <v>1418.55</v>
      </c>
      <c r="H1701" s="48" t="str">
        <f t="shared" si="52"/>
        <v>NOWY DWÓR GDAŃSKI (3)</v>
      </c>
      <c r="I1701" s="48" t="e">
        <f>VLOOKUP(H1701,LGD!$C$2:$F$147,4,FALSE)</f>
        <v>#N/A</v>
      </c>
      <c r="J1701" s="50">
        <f t="shared" si="53"/>
        <v>1418.55</v>
      </c>
    </row>
    <row r="1702" spans="1:10" x14ac:dyDescent="0.25">
      <c r="A1702" s="17" t="s">
        <v>593</v>
      </c>
      <c r="B1702" s="17" t="s">
        <v>506</v>
      </c>
      <c r="C1702" s="17" t="s">
        <v>454</v>
      </c>
      <c r="D1702" s="18">
        <v>2</v>
      </c>
      <c r="E1702" s="19" t="s">
        <v>2042</v>
      </c>
      <c r="F1702" s="21">
        <v>1486.46</v>
      </c>
      <c r="H1702" s="48" t="str">
        <f t="shared" si="52"/>
        <v>OSTASZEWO (2)</v>
      </c>
      <c r="I1702" s="48" t="e">
        <f>VLOOKUP(H1702,LGD!$C$2:$F$147,4,FALSE)</f>
        <v>#N/A</v>
      </c>
      <c r="J1702" s="50">
        <f t="shared" si="53"/>
        <v>1486.46</v>
      </c>
    </row>
    <row r="1703" spans="1:10" x14ac:dyDescent="0.25">
      <c r="A1703" s="17" t="s">
        <v>593</v>
      </c>
      <c r="B1703" s="17" t="s">
        <v>506</v>
      </c>
      <c r="C1703" s="17" t="s">
        <v>456</v>
      </c>
      <c r="D1703" s="18">
        <v>2</v>
      </c>
      <c r="E1703" s="19" t="s">
        <v>2043</v>
      </c>
      <c r="F1703" s="21">
        <v>1979.91</v>
      </c>
      <c r="H1703" s="48" t="str">
        <f t="shared" si="52"/>
        <v>STEGNA (2)</v>
      </c>
      <c r="I1703" s="48" t="e">
        <f>VLOOKUP(H1703,LGD!$C$2:$F$147,4,FALSE)</f>
        <v>#N/A</v>
      </c>
      <c r="J1703" s="50">
        <f t="shared" si="53"/>
        <v>1979.91</v>
      </c>
    </row>
    <row r="1704" spans="1:10" x14ac:dyDescent="0.25">
      <c r="A1704" s="17" t="s">
        <v>593</v>
      </c>
      <c r="B1704" s="17" t="s">
        <v>506</v>
      </c>
      <c r="C1704" s="17" t="s">
        <v>458</v>
      </c>
      <c r="D1704" s="18">
        <v>2</v>
      </c>
      <c r="E1704" s="19" t="s">
        <v>2044</v>
      </c>
      <c r="F1704" s="21">
        <v>1721.24</v>
      </c>
      <c r="H1704" s="48" t="str">
        <f t="shared" si="52"/>
        <v>SZTUTOWO (2)</v>
      </c>
      <c r="I1704" s="48" t="e">
        <f>VLOOKUP(H1704,LGD!$C$2:$F$147,4,FALSE)</f>
        <v>#N/A</v>
      </c>
      <c r="J1704" s="50">
        <f t="shared" si="53"/>
        <v>1721.24</v>
      </c>
    </row>
    <row r="1705" spans="1:10" x14ac:dyDescent="0.25">
      <c r="A1705" s="17" t="s">
        <v>593</v>
      </c>
      <c r="B1705" s="17" t="s">
        <v>508</v>
      </c>
      <c r="C1705" s="17" t="s">
        <v>452</v>
      </c>
      <c r="D1705" s="18">
        <v>1</v>
      </c>
      <c r="E1705" s="19" t="s">
        <v>2045</v>
      </c>
      <c r="F1705" s="21">
        <v>2219.4299999999998</v>
      </c>
      <c r="H1705" s="48" t="str">
        <f t="shared" si="52"/>
        <v>HEL (1)</v>
      </c>
      <c r="I1705" s="48" t="e">
        <f>VLOOKUP(H1705,LGD!$C$2:$F$147,4,FALSE)</f>
        <v>#N/A</v>
      </c>
      <c r="J1705" s="50">
        <f t="shared" si="53"/>
        <v>2219.4299999999998</v>
      </c>
    </row>
    <row r="1706" spans="1:10" x14ac:dyDescent="0.25">
      <c r="A1706" s="17" t="s">
        <v>593</v>
      </c>
      <c r="B1706" s="17" t="s">
        <v>508</v>
      </c>
      <c r="C1706" s="17" t="s">
        <v>451</v>
      </c>
      <c r="D1706" s="18">
        <v>3</v>
      </c>
      <c r="E1706" s="19" t="s">
        <v>2046</v>
      </c>
      <c r="F1706" s="21">
        <v>2503.73</v>
      </c>
      <c r="H1706" s="48" t="str">
        <f t="shared" si="52"/>
        <v>JASTARNIA (3)</v>
      </c>
      <c r="I1706" s="48" t="e">
        <f>VLOOKUP(H1706,LGD!$C$2:$F$147,4,FALSE)</f>
        <v>#N/A</v>
      </c>
      <c r="J1706" s="50">
        <f t="shared" si="53"/>
        <v>2503.73</v>
      </c>
    </row>
    <row r="1707" spans="1:10" x14ac:dyDescent="0.25">
      <c r="A1707" s="17" t="s">
        <v>593</v>
      </c>
      <c r="B1707" s="17" t="s">
        <v>508</v>
      </c>
      <c r="C1707" s="17" t="s">
        <v>454</v>
      </c>
      <c r="D1707" s="18">
        <v>1</v>
      </c>
      <c r="E1707" s="19" t="s">
        <v>2047</v>
      </c>
      <c r="F1707" s="21">
        <v>1602.05</v>
      </c>
      <c r="H1707" s="48" t="str">
        <f t="shared" si="52"/>
        <v>PUCK (1)</v>
      </c>
      <c r="I1707" s="48" t="e">
        <f>VLOOKUP(H1707,LGD!$C$2:$F$147,4,FALSE)</f>
        <v>#N/A</v>
      </c>
      <c r="J1707" s="50">
        <f t="shared" si="53"/>
        <v>1602.05</v>
      </c>
    </row>
    <row r="1708" spans="1:10" x14ac:dyDescent="0.25">
      <c r="A1708" s="17" t="s">
        <v>593</v>
      </c>
      <c r="B1708" s="17" t="s">
        <v>508</v>
      </c>
      <c r="C1708" s="17" t="s">
        <v>456</v>
      </c>
      <c r="D1708" s="18">
        <v>3</v>
      </c>
      <c r="E1708" s="19" t="s">
        <v>2048</v>
      </c>
      <c r="F1708" s="21">
        <v>2423.92</v>
      </c>
      <c r="H1708" s="48" t="str">
        <f t="shared" si="52"/>
        <v>WŁADYSŁAWOWO (3)</v>
      </c>
      <c r="I1708" s="48" t="e">
        <f>VLOOKUP(H1708,LGD!$C$2:$F$147,4,FALSE)</f>
        <v>#N/A</v>
      </c>
      <c r="J1708" s="50">
        <f t="shared" si="53"/>
        <v>2423.92</v>
      </c>
    </row>
    <row r="1709" spans="1:10" x14ac:dyDescent="0.25">
      <c r="A1709" s="17" t="s">
        <v>593</v>
      </c>
      <c r="B1709" s="17" t="s">
        <v>508</v>
      </c>
      <c r="C1709" s="17" t="s">
        <v>458</v>
      </c>
      <c r="D1709" s="18">
        <v>2</v>
      </c>
      <c r="E1709" s="19" t="s">
        <v>2049</v>
      </c>
      <c r="F1709" s="21">
        <v>2825.84</v>
      </c>
      <c r="H1709" s="48" t="str">
        <f t="shared" si="52"/>
        <v>KOSAKOWO (2)</v>
      </c>
      <c r="I1709" s="48" t="e">
        <f>VLOOKUP(H1709,LGD!$C$2:$F$147,4,FALSE)</f>
        <v>#N/A</v>
      </c>
      <c r="J1709" s="50">
        <f t="shared" si="53"/>
        <v>2825.84</v>
      </c>
    </row>
    <row r="1710" spans="1:10" x14ac:dyDescent="0.25">
      <c r="A1710" s="17" t="s">
        <v>593</v>
      </c>
      <c r="B1710" s="17" t="s">
        <v>508</v>
      </c>
      <c r="C1710" s="17" t="s">
        <v>460</v>
      </c>
      <c r="D1710" s="18">
        <v>2</v>
      </c>
      <c r="E1710" s="19" t="s">
        <v>2050</v>
      </c>
      <c r="F1710" s="21">
        <v>2113.23</v>
      </c>
      <c r="H1710" s="48" t="str">
        <f t="shared" si="52"/>
        <v>KROKOWA (2)</v>
      </c>
      <c r="I1710" s="48" t="e">
        <f>VLOOKUP(H1710,LGD!$C$2:$F$147,4,FALSE)</f>
        <v>#N/A</v>
      </c>
      <c r="J1710" s="50">
        <f t="shared" si="53"/>
        <v>2113.23</v>
      </c>
    </row>
    <row r="1711" spans="1:10" x14ac:dyDescent="0.25">
      <c r="A1711" s="17" t="s">
        <v>593</v>
      </c>
      <c r="B1711" s="17" t="s">
        <v>508</v>
      </c>
      <c r="C1711" s="17" t="s">
        <v>467</v>
      </c>
      <c r="D1711" s="18">
        <v>2</v>
      </c>
      <c r="E1711" s="19" t="s">
        <v>2047</v>
      </c>
      <c r="F1711" s="21">
        <v>1435.47</v>
      </c>
      <c r="H1711" s="48" t="str">
        <f t="shared" si="52"/>
        <v>PUCK (2)</v>
      </c>
      <c r="I1711" s="48" t="e">
        <f>VLOOKUP(H1711,LGD!$C$2:$F$147,4,FALSE)</f>
        <v>#N/A</v>
      </c>
      <c r="J1711" s="50">
        <f t="shared" si="53"/>
        <v>1435.47</v>
      </c>
    </row>
    <row r="1712" spans="1:10" x14ac:dyDescent="0.25">
      <c r="A1712" s="17" t="s">
        <v>593</v>
      </c>
      <c r="B1712" s="17" t="s">
        <v>509</v>
      </c>
      <c r="C1712" s="17" t="s">
        <v>452</v>
      </c>
      <c r="D1712" s="18">
        <v>1</v>
      </c>
      <c r="E1712" s="19" t="s">
        <v>2051</v>
      </c>
      <c r="F1712" s="21">
        <v>1662.46</v>
      </c>
      <c r="H1712" s="48" t="str">
        <f t="shared" si="52"/>
        <v>USTKA (1)</v>
      </c>
      <c r="I1712" s="48" t="e">
        <f>VLOOKUP(H1712,LGD!$C$2:$F$147,4,FALSE)</f>
        <v>#N/A</v>
      </c>
      <c r="J1712" s="50">
        <f t="shared" si="53"/>
        <v>1662.46</v>
      </c>
    </row>
    <row r="1713" spans="1:10" x14ac:dyDescent="0.25">
      <c r="A1713" s="17" t="s">
        <v>593</v>
      </c>
      <c r="B1713" s="17" t="s">
        <v>509</v>
      </c>
      <c r="C1713" s="17" t="s">
        <v>451</v>
      </c>
      <c r="D1713" s="18">
        <v>2</v>
      </c>
      <c r="E1713" s="19" t="s">
        <v>2052</v>
      </c>
      <c r="F1713" s="21">
        <v>1459.42</v>
      </c>
      <c r="H1713" s="48" t="str">
        <f t="shared" si="52"/>
        <v>DAMNICA (2)</v>
      </c>
      <c r="I1713" s="48" t="e">
        <f>VLOOKUP(H1713,LGD!$C$2:$F$147,4,FALSE)</f>
        <v>#N/A</v>
      </c>
      <c r="J1713" s="50">
        <f t="shared" si="53"/>
        <v>1459.42</v>
      </c>
    </row>
    <row r="1714" spans="1:10" x14ac:dyDescent="0.25">
      <c r="A1714" s="17" t="s">
        <v>593</v>
      </c>
      <c r="B1714" s="17" t="s">
        <v>509</v>
      </c>
      <c r="C1714" s="17" t="s">
        <v>454</v>
      </c>
      <c r="D1714" s="18">
        <v>2</v>
      </c>
      <c r="E1714" s="19" t="s">
        <v>2053</v>
      </c>
      <c r="F1714" s="21">
        <v>1588.42</v>
      </c>
      <c r="H1714" s="48" t="str">
        <f t="shared" si="52"/>
        <v>DĘBNICA KASZUBSKA (2)</v>
      </c>
      <c r="I1714" s="48" t="e">
        <f>VLOOKUP(H1714,LGD!$C$2:$F$147,4,FALSE)</f>
        <v>#N/A</v>
      </c>
      <c r="J1714" s="50">
        <f t="shared" si="53"/>
        <v>1588.42</v>
      </c>
    </row>
    <row r="1715" spans="1:10" x14ac:dyDescent="0.25">
      <c r="A1715" s="17" t="s">
        <v>593</v>
      </c>
      <c r="B1715" s="17" t="s">
        <v>509</v>
      </c>
      <c r="C1715" s="17" t="s">
        <v>456</v>
      </c>
      <c r="D1715" s="18">
        <v>2</v>
      </c>
      <c r="E1715" s="19" t="s">
        <v>2054</v>
      </c>
      <c r="F1715" s="21">
        <v>1188.19</v>
      </c>
      <c r="H1715" s="48" t="str">
        <f t="shared" si="52"/>
        <v>GŁÓWCZYCE (2)</v>
      </c>
      <c r="I1715" s="48" t="e">
        <f>VLOOKUP(H1715,LGD!$C$2:$F$147,4,FALSE)</f>
        <v>#N/A</v>
      </c>
      <c r="J1715" s="50">
        <f t="shared" si="53"/>
        <v>1188.19</v>
      </c>
    </row>
    <row r="1716" spans="1:10" x14ac:dyDescent="0.25">
      <c r="A1716" s="17" t="s">
        <v>593</v>
      </c>
      <c r="B1716" s="17" t="s">
        <v>509</v>
      </c>
      <c r="C1716" s="17" t="s">
        <v>458</v>
      </c>
      <c r="D1716" s="18">
        <v>3</v>
      </c>
      <c r="E1716" s="19" t="s">
        <v>2055</v>
      </c>
      <c r="F1716" s="21">
        <v>1203.29</v>
      </c>
      <c r="H1716" s="48" t="str">
        <f t="shared" si="52"/>
        <v>KĘPICE (3)</v>
      </c>
      <c r="I1716" s="48" t="e">
        <f>VLOOKUP(H1716,LGD!$C$2:$F$147,4,FALSE)</f>
        <v>#N/A</v>
      </c>
      <c r="J1716" s="50">
        <f t="shared" si="53"/>
        <v>1203.29</v>
      </c>
    </row>
    <row r="1717" spans="1:10" x14ac:dyDescent="0.25">
      <c r="A1717" s="17" t="s">
        <v>593</v>
      </c>
      <c r="B1717" s="17" t="s">
        <v>509</v>
      </c>
      <c r="C1717" s="17" t="s">
        <v>460</v>
      </c>
      <c r="D1717" s="18">
        <v>2</v>
      </c>
      <c r="E1717" s="19" t="s">
        <v>2056</v>
      </c>
      <c r="F1717" s="21">
        <v>3081.04</v>
      </c>
      <c r="H1717" s="48" t="str">
        <f t="shared" si="52"/>
        <v>KOBYLNICA (2)</v>
      </c>
      <c r="I1717" s="48" t="e">
        <f>VLOOKUP(H1717,LGD!$C$2:$F$147,4,FALSE)</f>
        <v>#N/A</v>
      </c>
      <c r="J1717" s="50">
        <f t="shared" si="53"/>
        <v>3081.04</v>
      </c>
    </row>
    <row r="1718" spans="1:10" x14ac:dyDescent="0.25">
      <c r="A1718" s="17" t="s">
        <v>593</v>
      </c>
      <c r="B1718" s="17" t="s">
        <v>509</v>
      </c>
      <c r="C1718" s="17" t="s">
        <v>467</v>
      </c>
      <c r="D1718" s="18">
        <v>2</v>
      </c>
      <c r="E1718" s="19" t="s">
        <v>2057</v>
      </c>
      <c r="F1718" s="21">
        <v>1594.47</v>
      </c>
      <c r="H1718" s="48" t="str">
        <f t="shared" si="52"/>
        <v>POTĘGOWO (2)</v>
      </c>
      <c r="I1718" s="48" t="e">
        <f>VLOOKUP(H1718,LGD!$C$2:$F$147,4,FALSE)</f>
        <v>#N/A</v>
      </c>
      <c r="J1718" s="50">
        <f t="shared" si="53"/>
        <v>1594.47</v>
      </c>
    </row>
    <row r="1719" spans="1:10" x14ac:dyDescent="0.25">
      <c r="A1719" s="17" t="s">
        <v>593</v>
      </c>
      <c r="B1719" s="17" t="s">
        <v>509</v>
      </c>
      <c r="C1719" s="17" t="s">
        <v>491</v>
      </c>
      <c r="D1719" s="18">
        <v>2</v>
      </c>
      <c r="E1719" s="19" t="s">
        <v>2058</v>
      </c>
      <c r="F1719" s="21">
        <v>2534.83</v>
      </c>
      <c r="H1719" s="48" t="str">
        <f t="shared" si="52"/>
        <v>SŁUPSK (2)</v>
      </c>
      <c r="I1719" s="48" t="e">
        <f>VLOOKUP(H1719,LGD!$C$2:$F$147,4,FALSE)</f>
        <v>#N/A</v>
      </c>
      <c r="J1719" s="50">
        <f t="shared" si="53"/>
        <v>2534.83</v>
      </c>
    </row>
    <row r="1720" spans="1:10" x14ac:dyDescent="0.25">
      <c r="A1720" s="17" t="s">
        <v>593</v>
      </c>
      <c r="B1720" s="17" t="s">
        <v>509</v>
      </c>
      <c r="C1720" s="17" t="s">
        <v>493</v>
      </c>
      <c r="D1720" s="18">
        <v>2</v>
      </c>
      <c r="E1720" s="19" t="s">
        <v>2059</v>
      </c>
      <c r="F1720" s="21">
        <v>1191.03</v>
      </c>
      <c r="H1720" s="48" t="str">
        <f t="shared" si="52"/>
        <v>SMOŁDZINO (2)</v>
      </c>
      <c r="I1720" s="48" t="e">
        <f>VLOOKUP(H1720,LGD!$C$2:$F$147,4,FALSE)</f>
        <v>#N/A</v>
      </c>
      <c r="J1720" s="50">
        <f t="shared" si="53"/>
        <v>1191.03</v>
      </c>
    </row>
    <row r="1721" spans="1:10" x14ac:dyDescent="0.25">
      <c r="A1721" s="17" t="s">
        <v>593</v>
      </c>
      <c r="B1721" s="17" t="s">
        <v>509</v>
      </c>
      <c r="C1721" s="17" t="s">
        <v>506</v>
      </c>
      <c r="D1721" s="18">
        <v>2</v>
      </c>
      <c r="E1721" s="19" t="s">
        <v>2051</v>
      </c>
      <c r="F1721" s="21">
        <v>3162.15</v>
      </c>
      <c r="H1721" s="48" t="str">
        <f t="shared" si="52"/>
        <v>USTKA (2)</v>
      </c>
      <c r="I1721" s="48" t="e">
        <f>VLOOKUP(H1721,LGD!$C$2:$F$147,4,FALSE)</f>
        <v>#N/A</v>
      </c>
      <c r="J1721" s="50">
        <f t="shared" si="53"/>
        <v>3162.15</v>
      </c>
    </row>
    <row r="1722" spans="1:10" x14ac:dyDescent="0.25">
      <c r="A1722" s="17" t="s">
        <v>593</v>
      </c>
      <c r="B1722" s="17" t="s">
        <v>511</v>
      </c>
      <c r="C1722" s="17" t="s">
        <v>452</v>
      </c>
      <c r="D1722" s="18">
        <v>3</v>
      </c>
      <c r="E1722" s="19" t="s">
        <v>2060</v>
      </c>
      <c r="F1722" s="21">
        <v>2048.5</v>
      </c>
      <c r="H1722" s="48" t="str">
        <f t="shared" si="52"/>
        <v>CZARNA WODA (3)</v>
      </c>
      <c r="I1722" s="48" t="e">
        <f>VLOOKUP(H1722,LGD!$C$2:$F$147,4,FALSE)</f>
        <v>#N/A</v>
      </c>
      <c r="J1722" s="50">
        <f t="shared" si="53"/>
        <v>2048.5</v>
      </c>
    </row>
    <row r="1723" spans="1:10" x14ac:dyDescent="0.25">
      <c r="A1723" s="17" t="s">
        <v>593</v>
      </c>
      <c r="B1723" s="17" t="s">
        <v>511</v>
      </c>
      <c r="C1723" s="17" t="s">
        <v>451</v>
      </c>
      <c r="D1723" s="18">
        <v>1</v>
      </c>
      <c r="E1723" s="19" t="s">
        <v>2061</v>
      </c>
      <c r="F1723" s="21">
        <v>1861.79</v>
      </c>
      <c r="H1723" s="48" t="str">
        <f t="shared" si="52"/>
        <v>SKÓRCZ (1)</v>
      </c>
      <c r="I1723" s="48" t="e">
        <f>VLOOKUP(H1723,LGD!$C$2:$F$147,4,FALSE)</f>
        <v>#N/A</v>
      </c>
      <c r="J1723" s="50">
        <f t="shared" si="53"/>
        <v>1861.79</v>
      </c>
    </row>
    <row r="1724" spans="1:10" x14ac:dyDescent="0.25">
      <c r="A1724" s="17" t="s">
        <v>593</v>
      </c>
      <c r="B1724" s="17" t="s">
        <v>511</v>
      </c>
      <c r="C1724" s="17" t="s">
        <v>454</v>
      </c>
      <c r="D1724" s="18">
        <v>1</v>
      </c>
      <c r="E1724" s="19" t="s">
        <v>2062</v>
      </c>
      <c r="F1724" s="21">
        <v>1666.73</v>
      </c>
      <c r="H1724" s="48" t="str">
        <f t="shared" si="52"/>
        <v>STAROGARD GDAŃSKI (1)</v>
      </c>
      <c r="I1724" s="48" t="e">
        <f>VLOOKUP(H1724,LGD!$C$2:$F$147,4,FALSE)</f>
        <v>#N/A</v>
      </c>
      <c r="J1724" s="50">
        <f t="shared" si="53"/>
        <v>1666.73</v>
      </c>
    </row>
    <row r="1725" spans="1:10" x14ac:dyDescent="0.25">
      <c r="A1725" s="17" t="s">
        <v>593</v>
      </c>
      <c r="B1725" s="17" t="s">
        <v>511</v>
      </c>
      <c r="C1725" s="17" t="s">
        <v>456</v>
      </c>
      <c r="D1725" s="18">
        <v>2</v>
      </c>
      <c r="E1725" s="19" t="s">
        <v>2063</v>
      </c>
      <c r="F1725" s="21">
        <v>1018.13</v>
      </c>
      <c r="H1725" s="48" t="str">
        <f t="shared" si="52"/>
        <v>BOBOWO (2)</v>
      </c>
      <c r="I1725" s="48" t="e">
        <f>VLOOKUP(H1725,LGD!$C$2:$F$147,4,FALSE)</f>
        <v>#N/A</v>
      </c>
      <c r="J1725" s="50">
        <f t="shared" si="53"/>
        <v>1018.13</v>
      </c>
    </row>
    <row r="1726" spans="1:10" x14ac:dyDescent="0.25">
      <c r="A1726" s="17" t="s">
        <v>593</v>
      </c>
      <c r="B1726" s="17" t="s">
        <v>511</v>
      </c>
      <c r="C1726" s="17" t="s">
        <v>458</v>
      </c>
      <c r="D1726" s="18">
        <v>2</v>
      </c>
      <c r="E1726" s="19" t="s">
        <v>2064</v>
      </c>
      <c r="F1726" s="21">
        <v>1285.9100000000001</v>
      </c>
      <c r="H1726" s="48" t="str">
        <f t="shared" si="52"/>
        <v>KALISKA (2)</v>
      </c>
      <c r="I1726" s="48" t="e">
        <f>VLOOKUP(H1726,LGD!$C$2:$F$147,4,FALSE)</f>
        <v>#N/A</v>
      </c>
      <c r="J1726" s="50">
        <f t="shared" si="53"/>
        <v>1285.9100000000001</v>
      </c>
    </row>
    <row r="1727" spans="1:10" x14ac:dyDescent="0.25">
      <c r="A1727" s="17" t="s">
        <v>593</v>
      </c>
      <c r="B1727" s="17" t="s">
        <v>511</v>
      </c>
      <c r="C1727" s="17" t="s">
        <v>460</v>
      </c>
      <c r="D1727" s="18">
        <v>2</v>
      </c>
      <c r="E1727" s="19" t="s">
        <v>2065</v>
      </c>
      <c r="F1727" s="21">
        <v>1343.2</v>
      </c>
      <c r="H1727" s="48" t="str">
        <f t="shared" si="52"/>
        <v>LUBICHOWO (2)</v>
      </c>
      <c r="I1727" s="48" t="e">
        <f>VLOOKUP(H1727,LGD!$C$2:$F$147,4,FALSE)</f>
        <v>#N/A</v>
      </c>
      <c r="J1727" s="50">
        <f t="shared" si="53"/>
        <v>1343.2</v>
      </c>
    </row>
    <row r="1728" spans="1:10" x14ac:dyDescent="0.25">
      <c r="A1728" s="17" t="s">
        <v>593</v>
      </c>
      <c r="B1728" s="17" t="s">
        <v>511</v>
      </c>
      <c r="C1728" s="17" t="s">
        <v>467</v>
      </c>
      <c r="D1728" s="18">
        <v>2</v>
      </c>
      <c r="E1728" s="19" t="s">
        <v>2066</v>
      </c>
      <c r="F1728" s="21">
        <v>1154.94</v>
      </c>
      <c r="H1728" s="48" t="str">
        <f t="shared" si="52"/>
        <v>OSIECZNA (2)</v>
      </c>
      <c r="I1728" s="48" t="e">
        <f>VLOOKUP(H1728,LGD!$C$2:$F$147,4,FALSE)</f>
        <v>#N/A</v>
      </c>
      <c r="J1728" s="50">
        <f t="shared" si="53"/>
        <v>1154.94</v>
      </c>
    </row>
    <row r="1729" spans="1:10" x14ac:dyDescent="0.25">
      <c r="A1729" s="17" t="s">
        <v>593</v>
      </c>
      <c r="B1729" s="17" t="s">
        <v>511</v>
      </c>
      <c r="C1729" s="17" t="s">
        <v>491</v>
      </c>
      <c r="D1729" s="18">
        <v>2</v>
      </c>
      <c r="E1729" s="19" t="s">
        <v>649</v>
      </c>
      <c r="F1729" s="21">
        <v>1425.57</v>
      </c>
      <c r="H1729" s="48" t="str">
        <f t="shared" si="52"/>
        <v>OSIEK (2)</v>
      </c>
      <c r="I1729" s="48" t="e">
        <f>VLOOKUP(H1729,LGD!$C$2:$F$147,4,FALSE)</f>
        <v>#N/A</v>
      </c>
      <c r="J1729" s="50">
        <f t="shared" si="53"/>
        <v>1425.57</v>
      </c>
    </row>
    <row r="1730" spans="1:10" x14ac:dyDescent="0.25">
      <c r="A1730" s="17" t="s">
        <v>593</v>
      </c>
      <c r="B1730" s="17" t="s">
        <v>511</v>
      </c>
      <c r="C1730" s="17" t="s">
        <v>493</v>
      </c>
      <c r="D1730" s="18">
        <v>3</v>
      </c>
      <c r="E1730" s="19" t="s">
        <v>2067</v>
      </c>
      <c r="F1730" s="21">
        <v>1444.7</v>
      </c>
      <c r="H1730" s="48" t="str">
        <f t="shared" si="52"/>
        <v>SKARSZEWY (3)</v>
      </c>
      <c r="I1730" s="48" t="e">
        <f>VLOOKUP(H1730,LGD!$C$2:$F$147,4,FALSE)</f>
        <v>#N/A</v>
      </c>
      <c r="J1730" s="50">
        <f t="shared" si="53"/>
        <v>1444.7</v>
      </c>
    </row>
    <row r="1731" spans="1:10" x14ac:dyDescent="0.25">
      <c r="A1731" s="17" t="s">
        <v>593</v>
      </c>
      <c r="B1731" s="17" t="s">
        <v>511</v>
      </c>
      <c r="C1731" s="17" t="s">
        <v>506</v>
      </c>
      <c r="D1731" s="18">
        <v>2</v>
      </c>
      <c r="E1731" s="19" t="s">
        <v>2061</v>
      </c>
      <c r="F1731" s="21">
        <v>1207.77</v>
      </c>
      <c r="H1731" s="48" t="str">
        <f t="shared" si="52"/>
        <v>SKÓRCZ (2)</v>
      </c>
      <c r="I1731" s="48" t="e">
        <f>VLOOKUP(H1731,LGD!$C$2:$F$147,4,FALSE)</f>
        <v>#N/A</v>
      </c>
      <c r="J1731" s="50">
        <f t="shared" si="53"/>
        <v>1207.77</v>
      </c>
    </row>
    <row r="1732" spans="1:10" x14ac:dyDescent="0.25">
      <c r="A1732" s="17" t="s">
        <v>593</v>
      </c>
      <c r="B1732" s="17" t="s">
        <v>511</v>
      </c>
      <c r="C1732" s="17" t="s">
        <v>508</v>
      </c>
      <c r="D1732" s="18">
        <v>2</v>
      </c>
      <c r="E1732" s="19" t="s">
        <v>2068</v>
      </c>
      <c r="F1732" s="21">
        <v>1225.01</v>
      </c>
      <c r="H1732" s="48" t="str">
        <f t="shared" si="52"/>
        <v>SMĘTOWO GRANICZNE (2)</v>
      </c>
      <c r="I1732" s="48" t="e">
        <f>VLOOKUP(H1732,LGD!$C$2:$F$147,4,FALSE)</f>
        <v>#N/A</v>
      </c>
      <c r="J1732" s="50">
        <f t="shared" si="53"/>
        <v>1225.01</v>
      </c>
    </row>
    <row r="1733" spans="1:10" x14ac:dyDescent="0.25">
      <c r="A1733" s="17" t="s">
        <v>593</v>
      </c>
      <c r="B1733" s="17" t="s">
        <v>511</v>
      </c>
      <c r="C1733" s="17" t="s">
        <v>509</v>
      </c>
      <c r="D1733" s="18">
        <v>2</v>
      </c>
      <c r="E1733" s="19" t="s">
        <v>2062</v>
      </c>
      <c r="F1733" s="21">
        <v>1852.44</v>
      </c>
      <c r="H1733" s="48" t="str">
        <f t="shared" si="52"/>
        <v>STAROGARD GDAŃSKI (2)</v>
      </c>
      <c r="I1733" s="48" t="e">
        <f>VLOOKUP(H1733,LGD!$C$2:$F$147,4,FALSE)</f>
        <v>#N/A</v>
      </c>
      <c r="J1733" s="50">
        <f t="shared" si="53"/>
        <v>1852.44</v>
      </c>
    </row>
    <row r="1734" spans="1:10" x14ac:dyDescent="0.25">
      <c r="A1734" s="17" t="s">
        <v>593</v>
      </c>
      <c r="B1734" s="17" t="s">
        <v>511</v>
      </c>
      <c r="C1734" s="17" t="s">
        <v>511</v>
      </c>
      <c r="D1734" s="18">
        <v>2</v>
      </c>
      <c r="E1734" s="19" t="s">
        <v>2069</v>
      </c>
      <c r="F1734" s="21">
        <v>1302.69</v>
      </c>
      <c r="H1734" s="48" t="str">
        <f t="shared" si="52"/>
        <v>ZBLEWO (2)</v>
      </c>
      <c r="I1734" s="48" t="e">
        <f>VLOOKUP(H1734,LGD!$C$2:$F$147,4,FALSE)</f>
        <v>#N/A</v>
      </c>
      <c r="J1734" s="50">
        <f t="shared" si="53"/>
        <v>1302.69</v>
      </c>
    </row>
    <row r="1735" spans="1:10" x14ac:dyDescent="0.25">
      <c r="A1735" s="17" t="s">
        <v>593</v>
      </c>
      <c r="B1735" s="17" t="s">
        <v>513</v>
      </c>
      <c r="C1735" s="17" t="s">
        <v>452</v>
      </c>
      <c r="D1735" s="18">
        <v>1</v>
      </c>
      <c r="E1735" s="19" t="s">
        <v>2070</v>
      </c>
      <c r="F1735" s="21">
        <v>1517.02</v>
      </c>
      <c r="H1735" s="48" t="str">
        <f t="shared" si="52"/>
        <v>TCZEW (1)</v>
      </c>
      <c r="I1735" s="48" t="e">
        <f>VLOOKUP(H1735,LGD!$C$2:$F$147,4,FALSE)</f>
        <v>#N/A</v>
      </c>
      <c r="J1735" s="50">
        <f t="shared" si="53"/>
        <v>1517.02</v>
      </c>
    </row>
    <row r="1736" spans="1:10" x14ac:dyDescent="0.25">
      <c r="A1736" s="17" t="s">
        <v>593</v>
      </c>
      <c r="B1736" s="17" t="s">
        <v>513</v>
      </c>
      <c r="C1736" s="17" t="s">
        <v>451</v>
      </c>
      <c r="D1736" s="18">
        <v>3</v>
      </c>
      <c r="E1736" s="19" t="s">
        <v>2071</v>
      </c>
      <c r="F1736" s="21">
        <v>1263.48</v>
      </c>
      <c r="H1736" s="48" t="str">
        <f t="shared" ref="H1736:H1799" si="54">CONCATENATE(E1736," (",D1736,")")</f>
        <v>GNIEW (3)</v>
      </c>
      <c r="I1736" s="48" t="e">
        <f>VLOOKUP(H1736,LGD!$C$2:$F$147,4,FALSE)</f>
        <v>#N/A</v>
      </c>
      <c r="J1736" s="50">
        <f t="shared" ref="J1736:J1799" si="55">F1736</f>
        <v>1263.48</v>
      </c>
    </row>
    <row r="1737" spans="1:10" x14ac:dyDescent="0.25">
      <c r="A1737" s="17" t="s">
        <v>593</v>
      </c>
      <c r="B1737" s="17" t="s">
        <v>513</v>
      </c>
      <c r="C1737" s="17" t="s">
        <v>454</v>
      </c>
      <c r="D1737" s="18">
        <v>2</v>
      </c>
      <c r="E1737" s="19" t="s">
        <v>2072</v>
      </c>
      <c r="F1737" s="21">
        <v>1215.74</v>
      </c>
      <c r="H1737" s="48" t="str">
        <f t="shared" si="54"/>
        <v>MORZESZCZYN (2)</v>
      </c>
      <c r="I1737" s="48" t="e">
        <f>VLOOKUP(H1737,LGD!$C$2:$F$147,4,FALSE)</f>
        <v>#N/A</v>
      </c>
      <c r="J1737" s="50">
        <f t="shared" si="55"/>
        <v>1215.74</v>
      </c>
    </row>
    <row r="1738" spans="1:10" x14ac:dyDescent="0.25">
      <c r="A1738" s="17" t="s">
        <v>593</v>
      </c>
      <c r="B1738" s="17" t="s">
        <v>513</v>
      </c>
      <c r="C1738" s="17" t="s">
        <v>456</v>
      </c>
      <c r="D1738" s="18">
        <v>3</v>
      </c>
      <c r="E1738" s="19" t="s">
        <v>2073</v>
      </c>
      <c r="F1738" s="21">
        <v>1410.09</v>
      </c>
      <c r="H1738" s="48" t="str">
        <f t="shared" si="54"/>
        <v>PELPLIN (3)</v>
      </c>
      <c r="I1738" s="48" t="e">
        <f>VLOOKUP(H1738,LGD!$C$2:$F$147,4,FALSE)</f>
        <v>#N/A</v>
      </c>
      <c r="J1738" s="50">
        <f t="shared" si="55"/>
        <v>1410.09</v>
      </c>
    </row>
    <row r="1739" spans="1:10" x14ac:dyDescent="0.25">
      <c r="A1739" s="17" t="s">
        <v>593</v>
      </c>
      <c r="B1739" s="17" t="s">
        <v>513</v>
      </c>
      <c r="C1739" s="17" t="s">
        <v>458</v>
      </c>
      <c r="D1739" s="18">
        <v>2</v>
      </c>
      <c r="E1739" s="19" t="s">
        <v>2074</v>
      </c>
      <c r="F1739" s="21">
        <v>1606.45</v>
      </c>
      <c r="H1739" s="48" t="str">
        <f t="shared" si="54"/>
        <v>SUBKOWY (2)</v>
      </c>
      <c r="I1739" s="48" t="e">
        <f>VLOOKUP(H1739,LGD!$C$2:$F$147,4,FALSE)</f>
        <v>#N/A</v>
      </c>
      <c r="J1739" s="50">
        <f t="shared" si="55"/>
        <v>1606.45</v>
      </c>
    </row>
    <row r="1740" spans="1:10" x14ac:dyDescent="0.25">
      <c r="A1740" s="17" t="s">
        <v>593</v>
      </c>
      <c r="B1740" s="17" t="s">
        <v>513</v>
      </c>
      <c r="C1740" s="17" t="s">
        <v>460</v>
      </c>
      <c r="D1740" s="18">
        <v>2</v>
      </c>
      <c r="E1740" s="19" t="s">
        <v>2070</v>
      </c>
      <c r="F1740" s="21">
        <v>2039.33</v>
      </c>
      <c r="H1740" s="48" t="str">
        <f t="shared" si="54"/>
        <v>TCZEW (2)</v>
      </c>
      <c r="I1740" s="48" t="e">
        <f>VLOOKUP(H1740,LGD!$C$2:$F$147,4,FALSE)</f>
        <v>#N/A</v>
      </c>
      <c r="J1740" s="50">
        <f t="shared" si="55"/>
        <v>2039.33</v>
      </c>
    </row>
    <row r="1741" spans="1:10" x14ac:dyDescent="0.25">
      <c r="A1741" s="17" t="s">
        <v>593</v>
      </c>
      <c r="B1741" s="17" t="s">
        <v>546</v>
      </c>
      <c r="C1741" s="17" t="s">
        <v>452</v>
      </c>
      <c r="D1741" s="18">
        <v>1</v>
      </c>
      <c r="E1741" s="19" t="s">
        <v>2075</v>
      </c>
      <c r="F1741" s="21">
        <v>1530.17</v>
      </c>
      <c r="H1741" s="48" t="str">
        <f t="shared" si="54"/>
        <v>REDA (1)</v>
      </c>
      <c r="I1741" s="48" t="e">
        <f>VLOOKUP(H1741,LGD!$C$2:$F$147,4,FALSE)</f>
        <v>#N/A</v>
      </c>
      <c r="J1741" s="50">
        <f t="shared" si="55"/>
        <v>1530.17</v>
      </c>
    </row>
    <row r="1742" spans="1:10" x14ac:dyDescent="0.25">
      <c r="A1742" s="17" t="s">
        <v>593</v>
      </c>
      <c r="B1742" s="17" t="s">
        <v>546</v>
      </c>
      <c r="C1742" s="17" t="s">
        <v>451</v>
      </c>
      <c r="D1742" s="18">
        <v>1</v>
      </c>
      <c r="E1742" s="19" t="s">
        <v>2076</v>
      </c>
      <c r="F1742" s="21">
        <v>1739.96</v>
      </c>
      <c r="H1742" s="48" t="str">
        <f t="shared" si="54"/>
        <v>RUMIA (1)</v>
      </c>
      <c r="I1742" s="48" t="e">
        <f>VLOOKUP(H1742,LGD!$C$2:$F$147,4,FALSE)</f>
        <v>#N/A</v>
      </c>
      <c r="J1742" s="50">
        <f t="shared" si="55"/>
        <v>1739.96</v>
      </c>
    </row>
    <row r="1743" spans="1:10" x14ac:dyDescent="0.25">
      <c r="A1743" s="17" t="s">
        <v>593</v>
      </c>
      <c r="B1743" s="17" t="s">
        <v>546</v>
      </c>
      <c r="C1743" s="17" t="s">
        <v>454</v>
      </c>
      <c r="D1743" s="18">
        <v>1</v>
      </c>
      <c r="E1743" s="19" t="s">
        <v>2077</v>
      </c>
      <c r="F1743" s="21">
        <v>1321.88</v>
      </c>
      <c r="H1743" s="48" t="str">
        <f t="shared" si="54"/>
        <v>WEJHEROWO (1)</v>
      </c>
      <c r="I1743" s="48" t="e">
        <f>VLOOKUP(H1743,LGD!$C$2:$F$147,4,FALSE)</f>
        <v>#N/A</v>
      </c>
      <c r="J1743" s="50">
        <f t="shared" si="55"/>
        <v>1321.88</v>
      </c>
    </row>
    <row r="1744" spans="1:10" x14ac:dyDescent="0.25">
      <c r="A1744" s="17" t="s">
        <v>593</v>
      </c>
      <c r="B1744" s="17" t="s">
        <v>546</v>
      </c>
      <c r="C1744" s="17" t="s">
        <v>456</v>
      </c>
      <c r="D1744" s="18">
        <v>2</v>
      </c>
      <c r="E1744" s="19" t="s">
        <v>2078</v>
      </c>
      <c r="F1744" s="21">
        <v>1708.18</v>
      </c>
      <c r="H1744" s="48" t="str">
        <f t="shared" si="54"/>
        <v>CHOCZEWO (2)</v>
      </c>
      <c r="I1744" s="48" t="e">
        <f>VLOOKUP(H1744,LGD!$C$2:$F$147,4,FALSE)</f>
        <v>#N/A</v>
      </c>
      <c r="J1744" s="50">
        <f t="shared" si="55"/>
        <v>1708.18</v>
      </c>
    </row>
    <row r="1745" spans="1:10" x14ac:dyDescent="0.25">
      <c r="A1745" s="17" t="s">
        <v>593</v>
      </c>
      <c r="B1745" s="17" t="s">
        <v>546</v>
      </c>
      <c r="C1745" s="17" t="s">
        <v>458</v>
      </c>
      <c r="D1745" s="18">
        <v>2</v>
      </c>
      <c r="E1745" s="19" t="s">
        <v>2079</v>
      </c>
      <c r="F1745" s="21">
        <v>2838.95</v>
      </c>
      <c r="H1745" s="48" t="str">
        <f t="shared" si="54"/>
        <v>GNIEWINO (2)</v>
      </c>
      <c r="I1745" s="48" t="e">
        <f>VLOOKUP(H1745,LGD!$C$2:$F$147,4,FALSE)</f>
        <v>#N/A</v>
      </c>
      <c r="J1745" s="50">
        <f t="shared" si="55"/>
        <v>2838.95</v>
      </c>
    </row>
    <row r="1746" spans="1:10" x14ac:dyDescent="0.25">
      <c r="A1746" s="17" t="s">
        <v>593</v>
      </c>
      <c r="B1746" s="17" t="s">
        <v>546</v>
      </c>
      <c r="C1746" s="17" t="s">
        <v>460</v>
      </c>
      <c r="D1746" s="18">
        <v>2</v>
      </c>
      <c r="E1746" s="19" t="s">
        <v>2080</v>
      </c>
      <c r="F1746" s="21">
        <v>884.99</v>
      </c>
      <c r="H1746" s="48" t="str">
        <f t="shared" si="54"/>
        <v>LINIA (2)</v>
      </c>
      <c r="I1746" s="48" t="e">
        <f>VLOOKUP(H1746,LGD!$C$2:$F$147,4,FALSE)</f>
        <v>#N/A</v>
      </c>
      <c r="J1746" s="50">
        <f t="shared" si="55"/>
        <v>884.99</v>
      </c>
    </row>
    <row r="1747" spans="1:10" x14ac:dyDescent="0.25">
      <c r="A1747" s="17" t="s">
        <v>593</v>
      </c>
      <c r="B1747" s="17" t="s">
        <v>546</v>
      </c>
      <c r="C1747" s="17" t="s">
        <v>467</v>
      </c>
      <c r="D1747" s="18">
        <v>2</v>
      </c>
      <c r="E1747" s="19" t="s">
        <v>2081</v>
      </c>
      <c r="F1747" s="21">
        <v>1212.5999999999999</v>
      </c>
      <c r="H1747" s="48" t="str">
        <f t="shared" si="54"/>
        <v>LUZINO (2)</v>
      </c>
      <c r="I1747" s="48" t="e">
        <f>VLOOKUP(H1747,LGD!$C$2:$F$147,4,FALSE)</f>
        <v>#N/A</v>
      </c>
      <c r="J1747" s="50">
        <f t="shared" si="55"/>
        <v>1212.5999999999999</v>
      </c>
    </row>
    <row r="1748" spans="1:10" x14ac:dyDescent="0.25">
      <c r="A1748" s="17" t="s">
        <v>593</v>
      </c>
      <c r="B1748" s="17" t="s">
        <v>546</v>
      </c>
      <c r="C1748" s="17" t="s">
        <v>491</v>
      </c>
      <c r="D1748" s="18">
        <v>2</v>
      </c>
      <c r="E1748" s="19" t="s">
        <v>2082</v>
      </c>
      <c r="F1748" s="21">
        <v>1105.33</v>
      </c>
      <c r="H1748" s="48" t="str">
        <f t="shared" si="54"/>
        <v>ŁĘCZYCE (2)</v>
      </c>
      <c r="I1748" s="48" t="e">
        <f>VLOOKUP(H1748,LGD!$C$2:$F$147,4,FALSE)</f>
        <v>#N/A</v>
      </c>
      <c r="J1748" s="50">
        <f t="shared" si="55"/>
        <v>1105.33</v>
      </c>
    </row>
    <row r="1749" spans="1:10" x14ac:dyDescent="0.25">
      <c r="A1749" s="17" t="s">
        <v>593</v>
      </c>
      <c r="B1749" s="17" t="s">
        <v>546</v>
      </c>
      <c r="C1749" s="17" t="s">
        <v>493</v>
      </c>
      <c r="D1749" s="18">
        <v>2</v>
      </c>
      <c r="E1749" s="19" t="s">
        <v>2083</v>
      </c>
      <c r="F1749" s="21">
        <v>1699.23</v>
      </c>
      <c r="H1749" s="48" t="str">
        <f t="shared" si="54"/>
        <v>SZEMUD (2)</v>
      </c>
      <c r="I1749" s="48" t="e">
        <f>VLOOKUP(H1749,LGD!$C$2:$F$147,4,FALSE)</f>
        <v>#N/A</v>
      </c>
      <c r="J1749" s="50">
        <f t="shared" si="55"/>
        <v>1699.23</v>
      </c>
    </row>
    <row r="1750" spans="1:10" x14ac:dyDescent="0.25">
      <c r="A1750" s="17" t="s">
        <v>593</v>
      </c>
      <c r="B1750" s="17" t="s">
        <v>546</v>
      </c>
      <c r="C1750" s="17" t="s">
        <v>506</v>
      </c>
      <c r="D1750" s="18">
        <v>2</v>
      </c>
      <c r="E1750" s="19" t="s">
        <v>2077</v>
      </c>
      <c r="F1750" s="21">
        <v>1653.93</v>
      </c>
      <c r="H1750" s="48" t="str">
        <f t="shared" si="54"/>
        <v>WEJHEROWO (2)</v>
      </c>
      <c r="I1750" s="48" t="e">
        <f>VLOOKUP(H1750,LGD!$C$2:$F$147,4,FALSE)</f>
        <v>#N/A</v>
      </c>
      <c r="J1750" s="50">
        <f t="shared" si="55"/>
        <v>1653.93</v>
      </c>
    </row>
    <row r="1751" spans="1:10" x14ac:dyDescent="0.25">
      <c r="A1751" s="17" t="s">
        <v>593</v>
      </c>
      <c r="B1751" s="17" t="s">
        <v>550</v>
      </c>
      <c r="C1751" s="17" t="s">
        <v>452</v>
      </c>
      <c r="D1751" s="18">
        <v>3</v>
      </c>
      <c r="E1751" s="19" t="s">
        <v>2084</v>
      </c>
      <c r="F1751" s="21">
        <v>1089.67</v>
      </c>
      <c r="H1751" s="48" t="str">
        <f t="shared" si="54"/>
        <v>DZIERZGOŃ (3)</v>
      </c>
      <c r="I1751" s="48" t="e">
        <f>VLOOKUP(H1751,LGD!$C$2:$F$147,4,FALSE)</f>
        <v>#N/A</v>
      </c>
      <c r="J1751" s="50">
        <f t="shared" si="55"/>
        <v>1089.67</v>
      </c>
    </row>
    <row r="1752" spans="1:10" x14ac:dyDescent="0.25">
      <c r="A1752" s="17" t="s">
        <v>593</v>
      </c>
      <c r="B1752" s="17" t="s">
        <v>550</v>
      </c>
      <c r="C1752" s="17" t="s">
        <v>451</v>
      </c>
      <c r="D1752" s="18">
        <v>2</v>
      </c>
      <c r="E1752" s="19" t="s">
        <v>2085</v>
      </c>
      <c r="F1752" s="21">
        <v>1125.4000000000001</v>
      </c>
      <c r="H1752" s="48" t="str">
        <f t="shared" si="54"/>
        <v>MIKOŁAJKI POMORSKIE (2)</v>
      </c>
      <c r="I1752" s="48" t="e">
        <f>VLOOKUP(H1752,LGD!$C$2:$F$147,4,FALSE)</f>
        <v>#N/A</v>
      </c>
      <c r="J1752" s="50">
        <f t="shared" si="55"/>
        <v>1125.4000000000001</v>
      </c>
    </row>
    <row r="1753" spans="1:10" x14ac:dyDescent="0.25">
      <c r="A1753" s="17" t="s">
        <v>593</v>
      </c>
      <c r="B1753" s="17" t="s">
        <v>550</v>
      </c>
      <c r="C1753" s="17" t="s">
        <v>454</v>
      </c>
      <c r="D1753" s="18">
        <v>2</v>
      </c>
      <c r="E1753" s="19" t="s">
        <v>2086</v>
      </c>
      <c r="F1753" s="21">
        <v>1141.4100000000001</v>
      </c>
      <c r="H1753" s="48" t="str">
        <f t="shared" si="54"/>
        <v>STARY DZIERZGOŃ (2)</v>
      </c>
      <c r="I1753" s="48" t="e">
        <f>VLOOKUP(H1753,LGD!$C$2:$F$147,4,FALSE)</f>
        <v>#N/A</v>
      </c>
      <c r="J1753" s="50">
        <f t="shared" si="55"/>
        <v>1141.4100000000001</v>
      </c>
    </row>
    <row r="1754" spans="1:10" x14ac:dyDescent="0.25">
      <c r="A1754" s="17" t="s">
        <v>593</v>
      </c>
      <c r="B1754" s="17" t="s">
        <v>550</v>
      </c>
      <c r="C1754" s="17" t="s">
        <v>456</v>
      </c>
      <c r="D1754" s="18">
        <v>2</v>
      </c>
      <c r="E1754" s="19" t="s">
        <v>2087</v>
      </c>
      <c r="F1754" s="21">
        <v>998.28</v>
      </c>
      <c r="H1754" s="48" t="str">
        <f t="shared" si="54"/>
        <v>STARY TARG (2)</v>
      </c>
      <c r="I1754" s="48" t="e">
        <f>VLOOKUP(H1754,LGD!$C$2:$F$147,4,FALSE)</f>
        <v>#N/A</v>
      </c>
      <c r="J1754" s="50">
        <f t="shared" si="55"/>
        <v>998.28</v>
      </c>
    </row>
    <row r="1755" spans="1:10" x14ac:dyDescent="0.25">
      <c r="A1755" s="17" t="s">
        <v>593</v>
      </c>
      <c r="B1755" s="17" t="s">
        <v>550</v>
      </c>
      <c r="C1755" s="17" t="s">
        <v>458</v>
      </c>
      <c r="D1755" s="18">
        <v>3</v>
      </c>
      <c r="E1755" s="19" t="s">
        <v>2088</v>
      </c>
      <c r="F1755" s="21">
        <v>1589.53</v>
      </c>
      <c r="H1755" s="48" t="str">
        <f t="shared" si="54"/>
        <v>SZTUM (3)</v>
      </c>
      <c r="I1755" s="48" t="e">
        <f>VLOOKUP(H1755,LGD!$C$2:$F$147,4,FALSE)</f>
        <v>#N/A</v>
      </c>
      <c r="J1755" s="50">
        <f t="shared" si="55"/>
        <v>1589.53</v>
      </c>
    </row>
    <row r="1756" spans="1:10" x14ac:dyDescent="0.25">
      <c r="A1756" s="17" t="s">
        <v>593</v>
      </c>
      <c r="B1756" s="17" t="s">
        <v>628</v>
      </c>
      <c r="C1756" s="17" t="s">
        <v>452</v>
      </c>
      <c r="D1756" s="18">
        <v>1</v>
      </c>
      <c r="E1756" s="19" t="s">
        <v>2089</v>
      </c>
      <c r="F1756" s="21">
        <v>2760.32</v>
      </c>
      <c r="H1756" s="48" t="str">
        <f t="shared" si="54"/>
        <v>Gdańsk (1)</v>
      </c>
      <c r="I1756" s="48" t="e">
        <f>VLOOKUP(H1756,LGD!$C$2:$F$147,4,FALSE)</f>
        <v>#N/A</v>
      </c>
      <c r="J1756" s="50">
        <f t="shared" si="55"/>
        <v>2760.32</v>
      </c>
    </row>
    <row r="1757" spans="1:10" x14ac:dyDescent="0.25">
      <c r="A1757" s="17" t="s">
        <v>593</v>
      </c>
      <c r="B1757" s="17" t="s">
        <v>629</v>
      </c>
      <c r="C1757" s="17" t="s">
        <v>452</v>
      </c>
      <c r="D1757" s="18">
        <v>1</v>
      </c>
      <c r="E1757" s="19" t="s">
        <v>2090</v>
      </c>
      <c r="F1757" s="21">
        <v>2439.54</v>
      </c>
      <c r="H1757" s="48" t="str">
        <f t="shared" si="54"/>
        <v>Gdynia (1)</v>
      </c>
      <c r="I1757" s="48" t="e">
        <f>VLOOKUP(H1757,LGD!$C$2:$F$147,4,FALSE)</f>
        <v>#N/A</v>
      </c>
      <c r="J1757" s="50">
        <f t="shared" si="55"/>
        <v>2439.54</v>
      </c>
    </row>
    <row r="1758" spans="1:10" x14ac:dyDescent="0.25">
      <c r="A1758" s="17" t="s">
        <v>593</v>
      </c>
      <c r="B1758" s="17" t="s">
        <v>766</v>
      </c>
      <c r="C1758" s="17" t="s">
        <v>452</v>
      </c>
      <c r="D1758" s="18">
        <v>1</v>
      </c>
      <c r="E1758" s="19" t="s">
        <v>2091</v>
      </c>
      <c r="F1758" s="21">
        <v>1753.72</v>
      </c>
      <c r="H1758" s="48" t="str">
        <f t="shared" si="54"/>
        <v>Słupsk (1)</v>
      </c>
      <c r="I1758" s="48" t="e">
        <f>VLOOKUP(H1758,LGD!$C$2:$F$147,4,FALSE)</f>
        <v>#N/A</v>
      </c>
      <c r="J1758" s="50">
        <f t="shared" si="55"/>
        <v>1753.72</v>
      </c>
    </row>
    <row r="1759" spans="1:10" x14ac:dyDescent="0.25">
      <c r="A1759" s="17" t="s">
        <v>593</v>
      </c>
      <c r="B1759" s="17" t="s">
        <v>631</v>
      </c>
      <c r="C1759" s="17" t="s">
        <v>452</v>
      </c>
      <c r="D1759" s="18">
        <v>1</v>
      </c>
      <c r="E1759" s="19" t="s">
        <v>2092</v>
      </c>
      <c r="F1759" s="21">
        <v>3084.55</v>
      </c>
      <c r="H1759" s="48" t="str">
        <f t="shared" si="54"/>
        <v>Sopot (1)</v>
      </c>
      <c r="I1759" s="48" t="e">
        <f>VLOOKUP(H1759,LGD!$C$2:$F$147,4,FALSE)</f>
        <v>#N/A</v>
      </c>
      <c r="J1759" s="50">
        <f t="shared" si="55"/>
        <v>3084.55</v>
      </c>
    </row>
    <row r="1760" spans="1:10" x14ac:dyDescent="0.25">
      <c r="A1760" s="17" t="s">
        <v>607</v>
      </c>
      <c r="B1760" s="17" t="s">
        <v>452</v>
      </c>
      <c r="C1760" s="17" t="s">
        <v>452</v>
      </c>
      <c r="D1760" s="18">
        <v>1</v>
      </c>
      <c r="E1760" s="19" t="s">
        <v>2093</v>
      </c>
      <c r="F1760" s="21">
        <v>2135.12</v>
      </c>
      <c r="H1760" s="48" t="str">
        <f t="shared" si="54"/>
        <v>BĘDZIN (1)</v>
      </c>
      <c r="I1760" s="48" t="e">
        <f>VLOOKUP(H1760,LGD!$C$2:$F$147,4,FALSE)</f>
        <v>#N/A</v>
      </c>
      <c r="J1760" s="50">
        <f t="shared" si="55"/>
        <v>2135.12</v>
      </c>
    </row>
    <row r="1761" spans="1:10" x14ac:dyDescent="0.25">
      <c r="A1761" s="17" t="s">
        <v>607</v>
      </c>
      <c r="B1761" s="17" t="s">
        <v>452</v>
      </c>
      <c r="C1761" s="17" t="s">
        <v>451</v>
      </c>
      <c r="D1761" s="18">
        <v>1</v>
      </c>
      <c r="E1761" s="19" t="s">
        <v>2094</v>
      </c>
      <c r="F1761" s="21">
        <v>2263.15</v>
      </c>
      <c r="H1761" s="48" t="str">
        <f t="shared" si="54"/>
        <v>CZELADŹ (1)</v>
      </c>
      <c r="I1761" s="48" t="e">
        <f>VLOOKUP(H1761,LGD!$C$2:$F$147,4,FALSE)</f>
        <v>#N/A</v>
      </c>
      <c r="J1761" s="50">
        <f t="shared" si="55"/>
        <v>2263.15</v>
      </c>
    </row>
    <row r="1762" spans="1:10" x14ac:dyDescent="0.25">
      <c r="A1762" s="17" t="s">
        <v>607</v>
      </c>
      <c r="B1762" s="17" t="s">
        <v>452</v>
      </c>
      <c r="C1762" s="17" t="s">
        <v>454</v>
      </c>
      <c r="D1762" s="18">
        <v>1</v>
      </c>
      <c r="E1762" s="19" t="s">
        <v>2095</v>
      </c>
      <c r="F1762" s="21">
        <v>1662.48</v>
      </c>
      <c r="H1762" s="48" t="str">
        <f t="shared" si="54"/>
        <v>WOJKOWICE (1)</v>
      </c>
      <c r="I1762" s="48" t="e">
        <f>VLOOKUP(H1762,LGD!$C$2:$F$147,4,FALSE)</f>
        <v>#N/A</v>
      </c>
      <c r="J1762" s="50">
        <f t="shared" si="55"/>
        <v>1662.48</v>
      </c>
    </row>
    <row r="1763" spans="1:10" x14ac:dyDescent="0.25">
      <c r="A1763" s="17" t="s">
        <v>607</v>
      </c>
      <c r="B1763" s="17" t="s">
        <v>452</v>
      </c>
      <c r="C1763" s="17" t="s">
        <v>456</v>
      </c>
      <c r="D1763" s="18">
        <v>2</v>
      </c>
      <c r="E1763" s="19" t="s">
        <v>686</v>
      </c>
      <c r="F1763" s="21">
        <v>1996.15</v>
      </c>
      <c r="H1763" s="48" t="str">
        <f t="shared" si="54"/>
        <v>BOBROWNIKI (2)</v>
      </c>
      <c r="I1763" s="48" t="e">
        <f>VLOOKUP(H1763,LGD!$C$2:$F$147,4,FALSE)</f>
        <v>#N/A</v>
      </c>
      <c r="J1763" s="50">
        <f t="shared" si="55"/>
        <v>1996.15</v>
      </c>
    </row>
    <row r="1764" spans="1:10" x14ac:dyDescent="0.25">
      <c r="A1764" s="17" t="s">
        <v>607</v>
      </c>
      <c r="B1764" s="17" t="s">
        <v>452</v>
      </c>
      <c r="C1764" s="17" t="s">
        <v>458</v>
      </c>
      <c r="D1764" s="18">
        <v>2</v>
      </c>
      <c r="E1764" s="19" t="s">
        <v>2096</v>
      </c>
      <c r="F1764" s="21">
        <v>1755.09</v>
      </c>
      <c r="H1764" s="48" t="str">
        <f t="shared" si="54"/>
        <v>MIERZĘCICE (2)</v>
      </c>
      <c r="I1764" s="48" t="e">
        <f>VLOOKUP(H1764,LGD!$C$2:$F$147,4,FALSE)</f>
        <v>#N/A</v>
      </c>
      <c r="J1764" s="50">
        <f t="shared" si="55"/>
        <v>1755.09</v>
      </c>
    </row>
    <row r="1765" spans="1:10" x14ac:dyDescent="0.25">
      <c r="A1765" s="17" t="s">
        <v>607</v>
      </c>
      <c r="B1765" s="17" t="s">
        <v>452</v>
      </c>
      <c r="C1765" s="17" t="s">
        <v>460</v>
      </c>
      <c r="D1765" s="18">
        <v>2</v>
      </c>
      <c r="E1765" s="19" t="s">
        <v>2097</v>
      </c>
      <c r="F1765" s="21">
        <v>2140.38</v>
      </c>
      <c r="H1765" s="48" t="str">
        <f t="shared" si="54"/>
        <v>PSARY (2)</v>
      </c>
      <c r="I1765" s="48" t="e">
        <f>VLOOKUP(H1765,LGD!$C$2:$F$147,4,FALSE)</f>
        <v>#N/A</v>
      </c>
      <c r="J1765" s="50">
        <f t="shared" si="55"/>
        <v>2140.38</v>
      </c>
    </row>
    <row r="1766" spans="1:10" x14ac:dyDescent="0.25">
      <c r="A1766" s="17" t="s">
        <v>607</v>
      </c>
      <c r="B1766" s="17" t="s">
        <v>452</v>
      </c>
      <c r="C1766" s="17" t="s">
        <v>467</v>
      </c>
      <c r="D1766" s="18">
        <v>3</v>
      </c>
      <c r="E1766" s="19" t="s">
        <v>2098</v>
      </c>
      <c r="F1766" s="21">
        <v>2562.89</v>
      </c>
      <c r="H1766" s="48" t="str">
        <f t="shared" si="54"/>
        <v>SIEWIERZ (3)</v>
      </c>
      <c r="I1766" s="48" t="e">
        <f>VLOOKUP(H1766,LGD!$C$2:$F$147,4,FALSE)</f>
        <v>#N/A</v>
      </c>
      <c r="J1766" s="50">
        <f t="shared" si="55"/>
        <v>2562.89</v>
      </c>
    </row>
    <row r="1767" spans="1:10" x14ac:dyDescent="0.25">
      <c r="A1767" s="17" t="s">
        <v>607</v>
      </c>
      <c r="B1767" s="17" t="s">
        <v>452</v>
      </c>
      <c r="C1767" s="17" t="s">
        <v>491</v>
      </c>
      <c r="D1767" s="18">
        <v>1</v>
      </c>
      <c r="E1767" s="19" t="s">
        <v>2099</v>
      </c>
      <c r="F1767" s="21">
        <v>2784.13</v>
      </c>
      <c r="H1767" s="48" t="str">
        <f t="shared" si="54"/>
        <v>SŁAWKÓW (1)</v>
      </c>
      <c r="I1767" s="48" t="e">
        <f>VLOOKUP(H1767,LGD!$C$2:$F$147,4,FALSE)</f>
        <v>#N/A</v>
      </c>
      <c r="J1767" s="50">
        <f t="shared" si="55"/>
        <v>2784.13</v>
      </c>
    </row>
    <row r="1768" spans="1:10" x14ac:dyDescent="0.25">
      <c r="A1768" s="17" t="s">
        <v>607</v>
      </c>
      <c r="B1768" s="17" t="s">
        <v>451</v>
      </c>
      <c r="C1768" s="17" t="s">
        <v>452</v>
      </c>
      <c r="D1768" s="18">
        <v>1</v>
      </c>
      <c r="E1768" s="19" t="s">
        <v>2100</v>
      </c>
      <c r="F1768" s="21">
        <v>2747.03</v>
      </c>
      <c r="H1768" s="48" t="str">
        <f t="shared" si="54"/>
        <v>SZCZYRK (1)</v>
      </c>
      <c r="I1768" s="48" t="e">
        <f>VLOOKUP(H1768,LGD!$C$2:$F$147,4,FALSE)</f>
        <v>#N/A</v>
      </c>
      <c r="J1768" s="50">
        <f t="shared" si="55"/>
        <v>2747.03</v>
      </c>
    </row>
    <row r="1769" spans="1:10" x14ac:dyDescent="0.25">
      <c r="A1769" s="17" t="s">
        <v>607</v>
      </c>
      <c r="B1769" s="17" t="s">
        <v>451</v>
      </c>
      <c r="C1769" s="17" t="s">
        <v>451</v>
      </c>
      <c r="D1769" s="18">
        <v>2</v>
      </c>
      <c r="E1769" s="19" t="s">
        <v>2101</v>
      </c>
      <c r="F1769" s="21">
        <v>2013.91</v>
      </c>
      <c r="H1769" s="48" t="str">
        <f t="shared" si="54"/>
        <v>BESTWINA (2)</v>
      </c>
      <c r="I1769" s="48" t="e">
        <f>VLOOKUP(H1769,LGD!$C$2:$F$147,4,FALSE)</f>
        <v>#N/A</v>
      </c>
      <c r="J1769" s="50">
        <f t="shared" si="55"/>
        <v>2013.91</v>
      </c>
    </row>
    <row r="1770" spans="1:10" x14ac:dyDescent="0.25">
      <c r="A1770" s="17" t="s">
        <v>607</v>
      </c>
      <c r="B1770" s="17" t="s">
        <v>451</v>
      </c>
      <c r="C1770" s="17" t="s">
        <v>454</v>
      </c>
      <c r="D1770" s="18">
        <v>2</v>
      </c>
      <c r="E1770" s="19" t="s">
        <v>2102</v>
      </c>
      <c r="F1770" s="21">
        <v>1568.74</v>
      </c>
      <c r="H1770" s="48" t="str">
        <f t="shared" si="54"/>
        <v>BUCZKOWICE (2)</v>
      </c>
      <c r="I1770" s="48" t="e">
        <f>VLOOKUP(H1770,LGD!$C$2:$F$147,4,FALSE)</f>
        <v>#N/A</v>
      </c>
      <c r="J1770" s="50">
        <f t="shared" si="55"/>
        <v>1568.74</v>
      </c>
    </row>
    <row r="1771" spans="1:10" x14ac:dyDescent="0.25">
      <c r="A1771" s="17" t="s">
        <v>607</v>
      </c>
      <c r="B1771" s="17" t="s">
        <v>451</v>
      </c>
      <c r="C1771" s="17" t="s">
        <v>456</v>
      </c>
      <c r="D1771" s="18">
        <v>3</v>
      </c>
      <c r="E1771" s="19" t="s">
        <v>2103</v>
      </c>
      <c r="F1771" s="21">
        <v>2202.96</v>
      </c>
      <c r="H1771" s="48" t="str">
        <f t="shared" si="54"/>
        <v>CZECHOWICE-DZIEDZICE (3)</v>
      </c>
      <c r="I1771" s="48" t="e">
        <f>VLOOKUP(H1771,LGD!$C$2:$F$147,4,FALSE)</f>
        <v>#N/A</v>
      </c>
      <c r="J1771" s="50">
        <f t="shared" si="55"/>
        <v>2202.96</v>
      </c>
    </row>
    <row r="1772" spans="1:10" x14ac:dyDescent="0.25">
      <c r="A1772" s="17" t="s">
        <v>607</v>
      </c>
      <c r="B1772" s="17" t="s">
        <v>451</v>
      </c>
      <c r="C1772" s="17" t="s">
        <v>458</v>
      </c>
      <c r="D1772" s="18">
        <v>2</v>
      </c>
      <c r="E1772" s="19" t="s">
        <v>2104</v>
      </c>
      <c r="F1772" s="21">
        <v>1847</v>
      </c>
      <c r="H1772" s="48" t="str">
        <f t="shared" si="54"/>
        <v>JASIENICA (2)</v>
      </c>
      <c r="I1772" s="48" t="e">
        <f>VLOOKUP(H1772,LGD!$C$2:$F$147,4,FALSE)</f>
        <v>#N/A</v>
      </c>
      <c r="J1772" s="50">
        <f t="shared" si="55"/>
        <v>1847</v>
      </c>
    </row>
    <row r="1773" spans="1:10" x14ac:dyDescent="0.25">
      <c r="A1773" s="17" t="s">
        <v>607</v>
      </c>
      <c r="B1773" s="17" t="s">
        <v>451</v>
      </c>
      <c r="C1773" s="17" t="s">
        <v>460</v>
      </c>
      <c r="D1773" s="18">
        <v>2</v>
      </c>
      <c r="E1773" s="19" t="s">
        <v>2105</v>
      </c>
      <c r="F1773" s="21">
        <v>2370.84</v>
      </c>
      <c r="H1773" s="48" t="str">
        <f t="shared" si="54"/>
        <v>JAWORZE (2)</v>
      </c>
      <c r="I1773" s="48" t="e">
        <f>VLOOKUP(H1773,LGD!$C$2:$F$147,4,FALSE)</f>
        <v>#N/A</v>
      </c>
      <c r="J1773" s="50">
        <f t="shared" si="55"/>
        <v>2370.84</v>
      </c>
    </row>
    <row r="1774" spans="1:10" x14ac:dyDescent="0.25">
      <c r="A1774" s="17" t="s">
        <v>607</v>
      </c>
      <c r="B1774" s="17" t="s">
        <v>451</v>
      </c>
      <c r="C1774" s="17" t="s">
        <v>467</v>
      </c>
      <c r="D1774" s="18">
        <v>2</v>
      </c>
      <c r="E1774" s="19" t="s">
        <v>2106</v>
      </c>
      <c r="F1774" s="21">
        <v>1956.51</v>
      </c>
      <c r="H1774" s="48" t="str">
        <f t="shared" si="54"/>
        <v>KOZY (2)</v>
      </c>
      <c r="I1774" s="48" t="e">
        <f>VLOOKUP(H1774,LGD!$C$2:$F$147,4,FALSE)</f>
        <v>#N/A</v>
      </c>
      <c r="J1774" s="50">
        <f t="shared" si="55"/>
        <v>1956.51</v>
      </c>
    </row>
    <row r="1775" spans="1:10" x14ac:dyDescent="0.25">
      <c r="A1775" s="17" t="s">
        <v>607</v>
      </c>
      <c r="B1775" s="17" t="s">
        <v>451</v>
      </c>
      <c r="C1775" s="17" t="s">
        <v>491</v>
      </c>
      <c r="D1775" s="18">
        <v>2</v>
      </c>
      <c r="E1775" s="19" t="s">
        <v>2107</v>
      </c>
      <c r="F1775" s="21">
        <v>1666.13</v>
      </c>
      <c r="H1775" s="48" t="str">
        <f t="shared" si="54"/>
        <v>PORĄBKA (2)</v>
      </c>
      <c r="I1775" s="48" t="e">
        <f>VLOOKUP(H1775,LGD!$C$2:$F$147,4,FALSE)</f>
        <v>#N/A</v>
      </c>
      <c r="J1775" s="50">
        <f t="shared" si="55"/>
        <v>1666.13</v>
      </c>
    </row>
    <row r="1776" spans="1:10" x14ac:dyDescent="0.25">
      <c r="A1776" s="17" t="s">
        <v>607</v>
      </c>
      <c r="B1776" s="17" t="s">
        <v>451</v>
      </c>
      <c r="C1776" s="17" t="s">
        <v>493</v>
      </c>
      <c r="D1776" s="18">
        <v>3</v>
      </c>
      <c r="E1776" s="19" t="s">
        <v>2108</v>
      </c>
      <c r="F1776" s="21">
        <v>1616.74</v>
      </c>
      <c r="H1776" s="48" t="str">
        <f t="shared" si="54"/>
        <v>WILAMOWICE (3)</v>
      </c>
      <c r="I1776" s="48" t="e">
        <f>VLOOKUP(H1776,LGD!$C$2:$F$147,4,FALSE)</f>
        <v>#N/A</v>
      </c>
      <c r="J1776" s="50">
        <f t="shared" si="55"/>
        <v>1616.74</v>
      </c>
    </row>
    <row r="1777" spans="1:10" x14ac:dyDescent="0.25">
      <c r="A1777" s="17" t="s">
        <v>607</v>
      </c>
      <c r="B1777" s="17" t="s">
        <v>451</v>
      </c>
      <c r="C1777" s="17" t="s">
        <v>506</v>
      </c>
      <c r="D1777" s="18">
        <v>2</v>
      </c>
      <c r="E1777" s="19" t="s">
        <v>2109</v>
      </c>
      <c r="F1777" s="21">
        <v>2060.86</v>
      </c>
      <c r="H1777" s="48" t="str">
        <f t="shared" si="54"/>
        <v>WILKOWICE (2)</v>
      </c>
      <c r="I1777" s="48" t="e">
        <f>VLOOKUP(H1777,LGD!$C$2:$F$147,4,FALSE)</f>
        <v>#N/A</v>
      </c>
      <c r="J1777" s="50">
        <f t="shared" si="55"/>
        <v>2060.86</v>
      </c>
    </row>
    <row r="1778" spans="1:10" x14ac:dyDescent="0.25">
      <c r="A1778" s="17" t="s">
        <v>607</v>
      </c>
      <c r="B1778" s="17" t="s">
        <v>454</v>
      </c>
      <c r="C1778" s="17" t="s">
        <v>452</v>
      </c>
      <c r="D1778" s="18">
        <v>1</v>
      </c>
      <c r="E1778" s="19" t="s">
        <v>2110</v>
      </c>
      <c r="F1778" s="21">
        <v>2106.44</v>
      </c>
      <c r="H1778" s="48" t="str">
        <f t="shared" si="54"/>
        <v>CIESZYN (1)</v>
      </c>
      <c r="I1778" s="48" t="e">
        <f>VLOOKUP(H1778,LGD!$C$2:$F$147,4,FALSE)</f>
        <v>#N/A</v>
      </c>
      <c r="J1778" s="50">
        <f t="shared" si="55"/>
        <v>2106.44</v>
      </c>
    </row>
    <row r="1779" spans="1:10" x14ac:dyDescent="0.25">
      <c r="A1779" s="17" t="s">
        <v>607</v>
      </c>
      <c r="B1779" s="17" t="s">
        <v>454</v>
      </c>
      <c r="C1779" s="17" t="s">
        <v>451</v>
      </c>
      <c r="D1779" s="18">
        <v>1</v>
      </c>
      <c r="E1779" s="19" t="s">
        <v>2111</v>
      </c>
      <c r="F1779" s="21">
        <v>2567.9899999999998</v>
      </c>
      <c r="H1779" s="48" t="str">
        <f t="shared" si="54"/>
        <v>USTROŃ (1)</v>
      </c>
      <c r="I1779" s="48" t="e">
        <f>VLOOKUP(H1779,LGD!$C$2:$F$147,4,FALSE)</f>
        <v>#N/A</v>
      </c>
      <c r="J1779" s="50">
        <f t="shared" si="55"/>
        <v>2567.9899999999998</v>
      </c>
    </row>
    <row r="1780" spans="1:10" x14ac:dyDescent="0.25">
      <c r="A1780" s="17" t="s">
        <v>607</v>
      </c>
      <c r="B1780" s="17" t="s">
        <v>454</v>
      </c>
      <c r="C1780" s="17" t="s">
        <v>454</v>
      </c>
      <c r="D1780" s="18">
        <v>1</v>
      </c>
      <c r="E1780" s="19" t="s">
        <v>2112</v>
      </c>
      <c r="F1780" s="21">
        <v>2398.6</v>
      </c>
      <c r="H1780" s="48" t="str">
        <f t="shared" si="54"/>
        <v>WISŁA (1)</v>
      </c>
      <c r="I1780" s="48" t="e">
        <f>VLOOKUP(H1780,LGD!$C$2:$F$147,4,FALSE)</f>
        <v>#N/A</v>
      </c>
      <c r="J1780" s="50">
        <f t="shared" si="55"/>
        <v>2398.6</v>
      </c>
    </row>
    <row r="1781" spans="1:10" x14ac:dyDescent="0.25">
      <c r="A1781" s="17" t="s">
        <v>607</v>
      </c>
      <c r="B1781" s="17" t="s">
        <v>454</v>
      </c>
      <c r="C1781" s="17" t="s">
        <v>456</v>
      </c>
      <c r="D1781" s="18">
        <v>2</v>
      </c>
      <c r="E1781" s="19" t="s">
        <v>2113</v>
      </c>
      <c r="F1781" s="21">
        <v>1902.43</v>
      </c>
      <c r="H1781" s="48" t="str">
        <f t="shared" si="54"/>
        <v>BRENNA (2)</v>
      </c>
      <c r="I1781" s="48" t="e">
        <f>VLOOKUP(H1781,LGD!$C$2:$F$147,4,FALSE)</f>
        <v>#N/A</v>
      </c>
      <c r="J1781" s="50">
        <f t="shared" si="55"/>
        <v>1902.43</v>
      </c>
    </row>
    <row r="1782" spans="1:10" x14ac:dyDescent="0.25">
      <c r="A1782" s="17" t="s">
        <v>607</v>
      </c>
      <c r="B1782" s="17" t="s">
        <v>454</v>
      </c>
      <c r="C1782" s="17" t="s">
        <v>458</v>
      </c>
      <c r="D1782" s="18">
        <v>2</v>
      </c>
      <c r="E1782" s="19" t="s">
        <v>2114</v>
      </c>
      <c r="F1782" s="21">
        <v>1487.54</v>
      </c>
      <c r="H1782" s="48" t="str">
        <f t="shared" si="54"/>
        <v>CHYBIE (2)</v>
      </c>
      <c r="I1782" s="48" t="e">
        <f>VLOOKUP(H1782,LGD!$C$2:$F$147,4,FALSE)</f>
        <v>#N/A</v>
      </c>
      <c r="J1782" s="50">
        <f t="shared" si="55"/>
        <v>1487.54</v>
      </c>
    </row>
    <row r="1783" spans="1:10" x14ac:dyDescent="0.25">
      <c r="A1783" s="17" t="s">
        <v>607</v>
      </c>
      <c r="B1783" s="17" t="s">
        <v>454</v>
      </c>
      <c r="C1783" s="17" t="s">
        <v>460</v>
      </c>
      <c r="D1783" s="18">
        <v>2</v>
      </c>
      <c r="E1783" s="19" t="s">
        <v>1760</v>
      </c>
      <c r="F1783" s="21">
        <v>1651.19</v>
      </c>
      <c r="H1783" s="48" t="str">
        <f t="shared" si="54"/>
        <v>DĘBOWIEC (2)</v>
      </c>
      <c r="I1783" s="48" t="e">
        <f>VLOOKUP(H1783,LGD!$C$2:$F$147,4,FALSE)</f>
        <v>#N/A</v>
      </c>
      <c r="J1783" s="50">
        <f t="shared" si="55"/>
        <v>1651.19</v>
      </c>
    </row>
    <row r="1784" spans="1:10" x14ac:dyDescent="0.25">
      <c r="A1784" s="17" t="s">
        <v>607</v>
      </c>
      <c r="B1784" s="17" t="s">
        <v>454</v>
      </c>
      <c r="C1784" s="17" t="s">
        <v>467</v>
      </c>
      <c r="D1784" s="18">
        <v>2</v>
      </c>
      <c r="E1784" s="19" t="s">
        <v>2115</v>
      </c>
      <c r="F1784" s="21">
        <v>1664.9</v>
      </c>
      <c r="H1784" s="48" t="str">
        <f t="shared" si="54"/>
        <v>GOLESZÓW (2)</v>
      </c>
      <c r="I1784" s="48" t="e">
        <f>VLOOKUP(H1784,LGD!$C$2:$F$147,4,FALSE)</f>
        <v>#N/A</v>
      </c>
      <c r="J1784" s="50">
        <f t="shared" si="55"/>
        <v>1664.9</v>
      </c>
    </row>
    <row r="1785" spans="1:10" x14ac:dyDescent="0.25">
      <c r="A1785" s="17" t="s">
        <v>607</v>
      </c>
      <c r="B1785" s="17" t="s">
        <v>454</v>
      </c>
      <c r="C1785" s="17" t="s">
        <v>491</v>
      </c>
      <c r="D1785" s="18">
        <v>2</v>
      </c>
      <c r="E1785" s="19" t="s">
        <v>2116</v>
      </c>
      <c r="F1785" s="21">
        <v>1345.91</v>
      </c>
      <c r="H1785" s="48" t="str">
        <f t="shared" si="54"/>
        <v>HAŻLACH (2)</v>
      </c>
      <c r="I1785" s="48" t="e">
        <f>VLOOKUP(H1785,LGD!$C$2:$F$147,4,FALSE)</f>
        <v>#N/A</v>
      </c>
      <c r="J1785" s="50">
        <f t="shared" si="55"/>
        <v>1345.91</v>
      </c>
    </row>
    <row r="1786" spans="1:10" x14ac:dyDescent="0.25">
      <c r="A1786" s="17" t="s">
        <v>607</v>
      </c>
      <c r="B1786" s="17" t="s">
        <v>454</v>
      </c>
      <c r="C1786" s="17" t="s">
        <v>493</v>
      </c>
      <c r="D1786" s="18">
        <v>2</v>
      </c>
      <c r="E1786" s="19" t="s">
        <v>2117</v>
      </c>
      <c r="F1786" s="21">
        <v>1140.24</v>
      </c>
      <c r="H1786" s="48" t="str">
        <f t="shared" si="54"/>
        <v>ISTEBNA (2)</v>
      </c>
      <c r="I1786" s="48" t="e">
        <f>VLOOKUP(H1786,LGD!$C$2:$F$147,4,FALSE)</f>
        <v>#N/A</v>
      </c>
      <c r="J1786" s="50">
        <f t="shared" si="55"/>
        <v>1140.24</v>
      </c>
    </row>
    <row r="1787" spans="1:10" x14ac:dyDescent="0.25">
      <c r="A1787" s="17" t="s">
        <v>607</v>
      </c>
      <c r="B1787" s="17" t="s">
        <v>454</v>
      </c>
      <c r="C1787" s="17" t="s">
        <v>506</v>
      </c>
      <c r="D1787" s="18">
        <v>3</v>
      </c>
      <c r="E1787" s="19" t="s">
        <v>2118</v>
      </c>
      <c r="F1787" s="21">
        <v>1870.51</v>
      </c>
      <c r="H1787" s="48" t="str">
        <f t="shared" si="54"/>
        <v>SKOCZÓW (3)</v>
      </c>
      <c r="I1787" s="48" t="e">
        <f>VLOOKUP(H1787,LGD!$C$2:$F$147,4,FALSE)</f>
        <v>#N/A</v>
      </c>
      <c r="J1787" s="50">
        <f t="shared" si="55"/>
        <v>1870.51</v>
      </c>
    </row>
    <row r="1788" spans="1:10" x14ac:dyDescent="0.25">
      <c r="A1788" s="17" t="s">
        <v>607</v>
      </c>
      <c r="B1788" s="17" t="s">
        <v>454</v>
      </c>
      <c r="C1788" s="17" t="s">
        <v>508</v>
      </c>
      <c r="D1788" s="18">
        <v>3</v>
      </c>
      <c r="E1788" s="19" t="s">
        <v>2119</v>
      </c>
      <c r="F1788" s="21">
        <v>1743.45</v>
      </c>
      <c r="H1788" s="48" t="str">
        <f t="shared" si="54"/>
        <v>STRUMIEŃ (3)</v>
      </c>
      <c r="I1788" s="48" t="e">
        <f>VLOOKUP(H1788,LGD!$C$2:$F$147,4,FALSE)</f>
        <v>#N/A</v>
      </c>
      <c r="J1788" s="50">
        <f t="shared" si="55"/>
        <v>1743.45</v>
      </c>
    </row>
    <row r="1789" spans="1:10" x14ac:dyDescent="0.25">
      <c r="A1789" s="17" t="s">
        <v>607</v>
      </c>
      <c r="B1789" s="17" t="s">
        <v>454</v>
      </c>
      <c r="C1789" s="17" t="s">
        <v>509</v>
      </c>
      <c r="D1789" s="18">
        <v>2</v>
      </c>
      <c r="E1789" s="19" t="s">
        <v>2120</v>
      </c>
      <c r="F1789" s="21">
        <v>1423.39</v>
      </c>
      <c r="H1789" s="48" t="str">
        <f t="shared" si="54"/>
        <v>ZEBRZYDOWICE (2)</v>
      </c>
      <c r="I1789" s="48" t="e">
        <f>VLOOKUP(H1789,LGD!$C$2:$F$147,4,FALSE)</f>
        <v>#N/A</v>
      </c>
      <c r="J1789" s="50">
        <f t="shared" si="55"/>
        <v>1423.39</v>
      </c>
    </row>
    <row r="1790" spans="1:10" x14ac:dyDescent="0.25">
      <c r="A1790" s="17" t="s">
        <v>607</v>
      </c>
      <c r="B1790" s="17" t="s">
        <v>456</v>
      </c>
      <c r="C1790" s="17" t="s">
        <v>452</v>
      </c>
      <c r="D1790" s="18">
        <v>3</v>
      </c>
      <c r="E1790" s="19" t="s">
        <v>2121</v>
      </c>
      <c r="F1790" s="21">
        <v>1398.39</v>
      </c>
      <c r="H1790" s="48" t="str">
        <f t="shared" si="54"/>
        <v>BLACHOWNIA (3)</v>
      </c>
      <c r="I1790" s="48" t="e">
        <f>VLOOKUP(H1790,LGD!$C$2:$F$147,4,FALSE)</f>
        <v>#N/A</v>
      </c>
      <c r="J1790" s="50">
        <f t="shared" si="55"/>
        <v>1398.39</v>
      </c>
    </row>
    <row r="1791" spans="1:10" x14ac:dyDescent="0.25">
      <c r="A1791" s="17" t="s">
        <v>607</v>
      </c>
      <c r="B1791" s="17" t="s">
        <v>456</v>
      </c>
      <c r="C1791" s="17" t="s">
        <v>451</v>
      </c>
      <c r="D1791" s="18">
        <v>2</v>
      </c>
      <c r="E1791" s="19" t="s">
        <v>2122</v>
      </c>
      <c r="F1791" s="21">
        <v>1130.4000000000001</v>
      </c>
      <c r="H1791" s="48" t="str">
        <f t="shared" si="54"/>
        <v>DĄBROWA ZIELONA (2)</v>
      </c>
      <c r="I1791" s="48" t="e">
        <f>VLOOKUP(H1791,LGD!$C$2:$F$147,4,FALSE)</f>
        <v>#N/A</v>
      </c>
      <c r="J1791" s="50">
        <f t="shared" si="55"/>
        <v>1130.4000000000001</v>
      </c>
    </row>
    <row r="1792" spans="1:10" x14ac:dyDescent="0.25">
      <c r="A1792" s="17" t="s">
        <v>607</v>
      </c>
      <c r="B1792" s="17" t="s">
        <v>456</v>
      </c>
      <c r="C1792" s="17" t="s">
        <v>454</v>
      </c>
      <c r="D1792" s="18">
        <v>2</v>
      </c>
      <c r="E1792" s="19" t="s">
        <v>1950</v>
      </c>
      <c r="F1792" s="21">
        <v>1231.51</v>
      </c>
      <c r="H1792" s="48" t="str">
        <f t="shared" si="54"/>
        <v>JANÓW (2)</v>
      </c>
      <c r="I1792" s="48" t="e">
        <f>VLOOKUP(H1792,LGD!$C$2:$F$147,4,FALSE)</f>
        <v>#N/A</v>
      </c>
      <c r="J1792" s="50">
        <f t="shared" si="55"/>
        <v>1231.51</v>
      </c>
    </row>
    <row r="1793" spans="1:10" x14ac:dyDescent="0.25">
      <c r="A1793" s="17" t="s">
        <v>607</v>
      </c>
      <c r="B1793" s="17" t="s">
        <v>456</v>
      </c>
      <c r="C1793" s="17" t="s">
        <v>456</v>
      </c>
      <c r="D1793" s="18">
        <v>2</v>
      </c>
      <c r="E1793" s="19" t="s">
        <v>2123</v>
      </c>
      <c r="F1793" s="21">
        <v>2011.91</v>
      </c>
      <c r="H1793" s="48" t="str">
        <f t="shared" si="54"/>
        <v>KAMIENICA POLSKA (2)</v>
      </c>
      <c r="I1793" s="48" t="e">
        <f>VLOOKUP(H1793,LGD!$C$2:$F$147,4,FALSE)</f>
        <v>#N/A</v>
      </c>
      <c r="J1793" s="50">
        <f t="shared" si="55"/>
        <v>2011.91</v>
      </c>
    </row>
    <row r="1794" spans="1:10" x14ac:dyDescent="0.25">
      <c r="A1794" s="17" t="s">
        <v>607</v>
      </c>
      <c r="B1794" s="17" t="s">
        <v>456</v>
      </c>
      <c r="C1794" s="17" t="s">
        <v>458</v>
      </c>
      <c r="D1794" s="18">
        <v>2</v>
      </c>
      <c r="E1794" s="19" t="s">
        <v>2124</v>
      </c>
      <c r="F1794" s="21">
        <v>1385.06</v>
      </c>
      <c r="H1794" s="48" t="str">
        <f t="shared" si="54"/>
        <v>KŁOMNICE (2)</v>
      </c>
      <c r="I1794" s="48" t="e">
        <f>VLOOKUP(H1794,LGD!$C$2:$F$147,4,FALSE)</f>
        <v>#N/A</v>
      </c>
      <c r="J1794" s="50">
        <f t="shared" si="55"/>
        <v>1385.06</v>
      </c>
    </row>
    <row r="1795" spans="1:10" x14ac:dyDescent="0.25">
      <c r="A1795" s="17" t="s">
        <v>607</v>
      </c>
      <c r="B1795" s="17" t="s">
        <v>456</v>
      </c>
      <c r="C1795" s="17" t="s">
        <v>460</v>
      </c>
      <c r="D1795" s="18">
        <v>3</v>
      </c>
      <c r="E1795" s="19" t="s">
        <v>2125</v>
      </c>
      <c r="F1795" s="21">
        <v>1329.97</v>
      </c>
      <c r="H1795" s="48" t="str">
        <f t="shared" si="54"/>
        <v>KONIECPOL (3)</v>
      </c>
      <c r="I1795" s="48" t="e">
        <f>VLOOKUP(H1795,LGD!$C$2:$F$147,4,FALSE)</f>
        <v>#N/A</v>
      </c>
      <c r="J1795" s="50">
        <f t="shared" si="55"/>
        <v>1329.97</v>
      </c>
    </row>
    <row r="1796" spans="1:10" x14ac:dyDescent="0.25">
      <c r="A1796" s="17" t="s">
        <v>607</v>
      </c>
      <c r="B1796" s="17" t="s">
        <v>456</v>
      </c>
      <c r="C1796" s="17" t="s">
        <v>467</v>
      </c>
      <c r="D1796" s="18">
        <v>2</v>
      </c>
      <c r="E1796" s="19" t="s">
        <v>2126</v>
      </c>
      <c r="F1796" s="21">
        <v>1735.23</v>
      </c>
      <c r="H1796" s="48" t="str">
        <f t="shared" si="54"/>
        <v>KONOPISKA (2)</v>
      </c>
      <c r="I1796" s="48" t="e">
        <f>VLOOKUP(H1796,LGD!$C$2:$F$147,4,FALSE)</f>
        <v>#N/A</v>
      </c>
      <c r="J1796" s="50">
        <f t="shared" si="55"/>
        <v>1735.23</v>
      </c>
    </row>
    <row r="1797" spans="1:10" x14ac:dyDescent="0.25">
      <c r="A1797" s="17" t="s">
        <v>607</v>
      </c>
      <c r="B1797" s="17" t="s">
        <v>456</v>
      </c>
      <c r="C1797" s="17" t="s">
        <v>491</v>
      </c>
      <c r="D1797" s="18">
        <v>2</v>
      </c>
      <c r="E1797" s="19" t="s">
        <v>2127</v>
      </c>
      <c r="F1797" s="21">
        <v>1154.26</v>
      </c>
      <c r="H1797" s="48" t="str">
        <f t="shared" si="54"/>
        <v>KRUSZYNA (2)</v>
      </c>
      <c r="I1797" s="48" t="e">
        <f>VLOOKUP(H1797,LGD!$C$2:$F$147,4,FALSE)</f>
        <v>#N/A</v>
      </c>
      <c r="J1797" s="50">
        <f t="shared" si="55"/>
        <v>1154.26</v>
      </c>
    </row>
    <row r="1798" spans="1:10" x14ac:dyDescent="0.25">
      <c r="A1798" s="17" t="s">
        <v>607</v>
      </c>
      <c r="B1798" s="17" t="s">
        <v>456</v>
      </c>
      <c r="C1798" s="17" t="s">
        <v>493</v>
      </c>
      <c r="D1798" s="18">
        <v>2</v>
      </c>
      <c r="E1798" s="19" t="s">
        <v>2128</v>
      </c>
      <c r="F1798" s="21">
        <v>1044.2</v>
      </c>
      <c r="H1798" s="48" t="str">
        <f t="shared" si="54"/>
        <v>LELÓW (2)</v>
      </c>
      <c r="I1798" s="48" t="e">
        <f>VLOOKUP(H1798,LGD!$C$2:$F$147,4,FALSE)</f>
        <v>#N/A</v>
      </c>
      <c r="J1798" s="50">
        <f t="shared" si="55"/>
        <v>1044.2</v>
      </c>
    </row>
    <row r="1799" spans="1:10" x14ac:dyDescent="0.25">
      <c r="A1799" s="17" t="s">
        <v>607</v>
      </c>
      <c r="B1799" s="17" t="s">
        <v>456</v>
      </c>
      <c r="C1799" s="17" t="s">
        <v>506</v>
      </c>
      <c r="D1799" s="18">
        <v>2</v>
      </c>
      <c r="E1799" s="19" t="s">
        <v>2129</v>
      </c>
      <c r="F1799" s="21">
        <v>1436.85</v>
      </c>
      <c r="H1799" s="48" t="str">
        <f t="shared" si="54"/>
        <v>MSTÓW (2)</v>
      </c>
      <c r="I1799" s="48" t="e">
        <f>VLOOKUP(H1799,LGD!$C$2:$F$147,4,FALSE)</f>
        <v>#N/A</v>
      </c>
      <c r="J1799" s="50">
        <f t="shared" si="55"/>
        <v>1436.85</v>
      </c>
    </row>
    <row r="1800" spans="1:10" x14ac:dyDescent="0.25">
      <c r="A1800" s="17" t="s">
        <v>607</v>
      </c>
      <c r="B1800" s="17" t="s">
        <v>456</v>
      </c>
      <c r="C1800" s="17" t="s">
        <v>508</v>
      </c>
      <c r="D1800" s="18">
        <v>2</v>
      </c>
      <c r="E1800" s="19" t="s">
        <v>2130</v>
      </c>
      <c r="F1800" s="21">
        <v>1380.02</v>
      </c>
      <c r="H1800" s="48" t="str">
        <f t="shared" ref="H1800:H1863" si="56">CONCATENATE(E1800," (",D1800,")")</f>
        <v>MYKANÓW (2)</v>
      </c>
      <c r="I1800" s="48" t="e">
        <f>VLOOKUP(H1800,LGD!$C$2:$F$147,4,FALSE)</f>
        <v>#N/A</v>
      </c>
      <c r="J1800" s="50">
        <f t="shared" ref="J1800:J1863" si="57">F1800</f>
        <v>1380.02</v>
      </c>
    </row>
    <row r="1801" spans="1:10" x14ac:dyDescent="0.25">
      <c r="A1801" s="17" t="s">
        <v>607</v>
      </c>
      <c r="B1801" s="17" t="s">
        <v>456</v>
      </c>
      <c r="C1801" s="17" t="s">
        <v>509</v>
      </c>
      <c r="D1801" s="18">
        <v>2</v>
      </c>
      <c r="E1801" s="19" t="s">
        <v>2131</v>
      </c>
      <c r="F1801" s="21">
        <v>2003.34</v>
      </c>
      <c r="H1801" s="48" t="str">
        <f t="shared" si="56"/>
        <v>OLSZTYN (2)</v>
      </c>
      <c r="I1801" s="48" t="e">
        <f>VLOOKUP(H1801,LGD!$C$2:$F$147,4,FALSE)</f>
        <v>#N/A</v>
      </c>
      <c r="J1801" s="50">
        <f t="shared" si="57"/>
        <v>2003.34</v>
      </c>
    </row>
    <row r="1802" spans="1:10" x14ac:dyDescent="0.25">
      <c r="A1802" s="17" t="s">
        <v>607</v>
      </c>
      <c r="B1802" s="17" t="s">
        <v>456</v>
      </c>
      <c r="C1802" s="17" t="s">
        <v>511</v>
      </c>
      <c r="D1802" s="18">
        <v>2</v>
      </c>
      <c r="E1802" s="19" t="s">
        <v>2132</v>
      </c>
      <c r="F1802" s="21">
        <v>2069.04</v>
      </c>
      <c r="H1802" s="48" t="str">
        <f t="shared" si="56"/>
        <v>POCZESNA (2)</v>
      </c>
      <c r="I1802" s="48" t="e">
        <f>VLOOKUP(H1802,LGD!$C$2:$F$147,4,FALSE)</f>
        <v>#N/A</v>
      </c>
      <c r="J1802" s="50">
        <f t="shared" si="57"/>
        <v>2069.04</v>
      </c>
    </row>
    <row r="1803" spans="1:10" x14ac:dyDescent="0.25">
      <c r="A1803" s="17" t="s">
        <v>607</v>
      </c>
      <c r="B1803" s="17" t="s">
        <v>456</v>
      </c>
      <c r="C1803" s="17" t="s">
        <v>513</v>
      </c>
      <c r="D1803" s="18">
        <v>2</v>
      </c>
      <c r="E1803" s="19" t="s">
        <v>2133</v>
      </c>
      <c r="F1803" s="21">
        <v>1150.53</v>
      </c>
      <c r="H1803" s="48" t="str">
        <f t="shared" si="56"/>
        <v>PRZYRÓW (2)</v>
      </c>
      <c r="I1803" s="48" t="e">
        <f>VLOOKUP(H1803,LGD!$C$2:$F$147,4,FALSE)</f>
        <v>#N/A</v>
      </c>
      <c r="J1803" s="50">
        <f t="shared" si="57"/>
        <v>1150.53</v>
      </c>
    </row>
    <row r="1804" spans="1:10" x14ac:dyDescent="0.25">
      <c r="A1804" s="17" t="s">
        <v>607</v>
      </c>
      <c r="B1804" s="17" t="s">
        <v>456</v>
      </c>
      <c r="C1804" s="17" t="s">
        <v>546</v>
      </c>
      <c r="D1804" s="18">
        <v>2</v>
      </c>
      <c r="E1804" s="19" t="s">
        <v>2134</v>
      </c>
      <c r="F1804" s="21">
        <v>2067.52</v>
      </c>
      <c r="H1804" s="48" t="str">
        <f t="shared" si="56"/>
        <v>RĘDZINY (2)</v>
      </c>
      <c r="I1804" s="48" t="e">
        <f>VLOOKUP(H1804,LGD!$C$2:$F$147,4,FALSE)</f>
        <v>#N/A</v>
      </c>
      <c r="J1804" s="50">
        <f t="shared" si="57"/>
        <v>2067.52</v>
      </c>
    </row>
    <row r="1805" spans="1:10" x14ac:dyDescent="0.25">
      <c r="A1805" s="17" t="s">
        <v>607</v>
      </c>
      <c r="B1805" s="17" t="s">
        <v>456</v>
      </c>
      <c r="C1805" s="17" t="s">
        <v>550</v>
      </c>
      <c r="D1805" s="18">
        <v>2</v>
      </c>
      <c r="E1805" s="19" t="s">
        <v>2135</v>
      </c>
      <c r="F1805" s="21">
        <v>1125.56</v>
      </c>
      <c r="H1805" s="48" t="str">
        <f t="shared" si="56"/>
        <v>STARCZA (2)</v>
      </c>
      <c r="I1805" s="48" t="e">
        <f>VLOOKUP(H1805,LGD!$C$2:$F$147,4,FALSE)</f>
        <v>#N/A</v>
      </c>
      <c r="J1805" s="50">
        <f t="shared" si="57"/>
        <v>1125.56</v>
      </c>
    </row>
    <row r="1806" spans="1:10" x14ac:dyDescent="0.25">
      <c r="A1806" s="17" t="s">
        <v>607</v>
      </c>
      <c r="B1806" s="17" t="s">
        <v>458</v>
      </c>
      <c r="C1806" s="17" t="s">
        <v>452</v>
      </c>
      <c r="D1806" s="18">
        <v>1</v>
      </c>
      <c r="E1806" s="19" t="s">
        <v>2136</v>
      </c>
      <c r="F1806" s="21">
        <v>2370.9699999999998</v>
      </c>
      <c r="H1806" s="48" t="str">
        <f t="shared" si="56"/>
        <v>KNURÓW (1)</v>
      </c>
      <c r="I1806" s="48" t="e">
        <f>VLOOKUP(H1806,LGD!$C$2:$F$147,4,FALSE)</f>
        <v>#N/A</v>
      </c>
      <c r="J1806" s="50">
        <f t="shared" si="57"/>
        <v>2370.9699999999998</v>
      </c>
    </row>
    <row r="1807" spans="1:10" x14ac:dyDescent="0.25">
      <c r="A1807" s="17" t="s">
        <v>607</v>
      </c>
      <c r="B1807" s="17" t="s">
        <v>458</v>
      </c>
      <c r="C1807" s="17" t="s">
        <v>451</v>
      </c>
      <c r="D1807" s="18">
        <v>1</v>
      </c>
      <c r="E1807" s="19" t="s">
        <v>2137</v>
      </c>
      <c r="F1807" s="21">
        <v>1589.14</v>
      </c>
      <c r="H1807" s="48" t="str">
        <f t="shared" si="56"/>
        <v>PYSKOWICE (1)</v>
      </c>
      <c r="I1807" s="48" t="e">
        <f>VLOOKUP(H1807,LGD!$C$2:$F$147,4,FALSE)</f>
        <v>#N/A</v>
      </c>
      <c r="J1807" s="50">
        <f t="shared" si="57"/>
        <v>1589.14</v>
      </c>
    </row>
    <row r="1808" spans="1:10" x14ac:dyDescent="0.25">
      <c r="A1808" s="17" t="s">
        <v>607</v>
      </c>
      <c r="B1808" s="17" t="s">
        <v>458</v>
      </c>
      <c r="C1808" s="17" t="s">
        <v>454</v>
      </c>
      <c r="D1808" s="18">
        <v>2</v>
      </c>
      <c r="E1808" s="19" t="s">
        <v>2138</v>
      </c>
      <c r="F1808" s="21">
        <v>2980.78</v>
      </c>
      <c r="H1808" s="48" t="str">
        <f t="shared" si="56"/>
        <v>GIERAŁTOWICE (2)</v>
      </c>
      <c r="I1808" s="48" t="e">
        <f>VLOOKUP(H1808,LGD!$C$2:$F$147,4,FALSE)</f>
        <v>#N/A</v>
      </c>
      <c r="J1808" s="50">
        <f t="shared" si="57"/>
        <v>2980.78</v>
      </c>
    </row>
    <row r="1809" spans="1:10" x14ac:dyDescent="0.25">
      <c r="A1809" s="17" t="s">
        <v>607</v>
      </c>
      <c r="B1809" s="17" t="s">
        <v>458</v>
      </c>
      <c r="C1809" s="17" t="s">
        <v>456</v>
      </c>
      <c r="D1809" s="18">
        <v>2</v>
      </c>
      <c r="E1809" s="19" t="s">
        <v>2139</v>
      </c>
      <c r="F1809" s="21">
        <v>1971.67</v>
      </c>
      <c r="H1809" s="48" t="str">
        <f t="shared" si="56"/>
        <v>PILCHOWICE (2)</v>
      </c>
      <c r="I1809" s="48" t="e">
        <f>VLOOKUP(H1809,LGD!$C$2:$F$147,4,FALSE)</f>
        <v>#N/A</v>
      </c>
      <c r="J1809" s="50">
        <f t="shared" si="57"/>
        <v>1971.67</v>
      </c>
    </row>
    <row r="1810" spans="1:10" x14ac:dyDescent="0.25">
      <c r="A1810" s="17" t="s">
        <v>607</v>
      </c>
      <c r="B1810" s="17" t="s">
        <v>458</v>
      </c>
      <c r="C1810" s="17" t="s">
        <v>458</v>
      </c>
      <c r="D1810" s="18">
        <v>2</v>
      </c>
      <c r="E1810" s="19" t="s">
        <v>2140</v>
      </c>
      <c r="F1810" s="21">
        <v>1996.95</v>
      </c>
      <c r="H1810" s="48" t="str">
        <f t="shared" si="56"/>
        <v>RUDZINIEC (2)</v>
      </c>
      <c r="I1810" s="48" t="e">
        <f>VLOOKUP(H1810,LGD!$C$2:$F$147,4,FALSE)</f>
        <v>#N/A</v>
      </c>
      <c r="J1810" s="50">
        <f t="shared" si="57"/>
        <v>1996.95</v>
      </c>
    </row>
    <row r="1811" spans="1:10" x14ac:dyDescent="0.25">
      <c r="A1811" s="17" t="s">
        <v>607</v>
      </c>
      <c r="B1811" s="17" t="s">
        <v>458</v>
      </c>
      <c r="C1811" s="17" t="s">
        <v>460</v>
      </c>
      <c r="D1811" s="18">
        <v>3</v>
      </c>
      <c r="E1811" s="19" t="s">
        <v>2141</v>
      </c>
      <c r="F1811" s="21">
        <v>2168.3200000000002</v>
      </c>
      <c r="H1811" s="48" t="str">
        <f t="shared" si="56"/>
        <v>SOŚNICOWICE (3)</v>
      </c>
      <c r="I1811" s="48" t="e">
        <f>VLOOKUP(H1811,LGD!$C$2:$F$147,4,FALSE)</f>
        <v>#N/A</v>
      </c>
      <c r="J1811" s="50">
        <f t="shared" si="57"/>
        <v>2168.3200000000002</v>
      </c>
    </row>
    <row r="1812" spans="1:10" x14ac:dyDescent="0.25">
      <c r="A1812" s="17" t="s">
        <v>607</v>
      </c>
      <c r="B1812" s="17" t="s">
        <v>458</v>
      </c>
      <c r="C1812" s="17" t="s">
        <v>467</v>
      </c>
      <c r="D1812" s="18">
        <v>3</v>
      </c>
      <c r="E1812" s="19" t="s">
        <v>2142</v>
      </c>
      <c r="F1812" s="21">
        <v>1371.33</v>
      </c>
      <c r="H1812" s="48" t="str">
        <f t="shared" si="56"/>
        <v>TOSZEK (3)</v>
      </c>
      <c r="I1812" s="48" t="e">
        <f>VLOOKUP(H1812,LGD!$C$2:$F$147,4,FALSE)</f>
        <v>#N/A</v>
      </c>
      <c r="J1812" s="50">
        <f t="shared" si="57"/>
        <v>1371.33</v>
      </c>
    </row>
    <row r="1813" spans="1:10" x14ac:dyDescent="0.25">
      <c r="A1813" s="17" t="s">
        <v>607</v>
      </c>
      <c r="B1813" s="17" t="s">
        <v>458</v>
      </c>
      <c r="C1813" s="17" t="s">
        <v>491</v>
      </c>
      <c r="D1813" s="18">
        <v>2</v>
      </c>
      <c r="E1813" s="19" t="s">
        <v>2143</v>
      </c>
      <c r="F1813" s="21">
        <v>1255.8399999999999</v>
      </c>
      <c r="H1813" s="48" t="str">
        <f t="shared" si="56"/>
        <v>WIELOWIEŚ (2)</v>
      </c>
      <c r="I1813" s="48" t="e">
        <f>VLOOKUP(H1813,LGD!$C$2:$F$147,4,FALSE)</f>
        <v>#N/A</v>
      </c>
      <c r="J1813" s="50">
        <f t="shared" si="57"/>
        <v>1255.8399999999999</v>
      </c>
    </row>
    <row r="1814" spans="1:10" x14ac:dyDescent="0.25">
      <c r="A1814" s="17" t="s">
        <v>607</v>
      </c>
      <c r="B1814" s="17" t="s">
        <v>460</v>
      </c>
      <c r="C1814" s="17" t="s">
        <v>452</v>
      </c>
      <c r="D1814" s="18">
        <v>3</v>
      </c>
      <c r="E1814" s="19" t="s">
        <v>2144</v>
      </c>
      <c r="F1814" s="21">
        <v>1967.9</v>
      </c>
      <c r="H1814" s="48" t="str">
        <f t="shared" si="56"/>
        <v>KŁOBUCK (3)</v>
      </c>
      <c r="I1814" s="48" t="e">
        <f>VLOOKUP(H1814,LGD!$C$2:$F$147,4,FALSE)</f>
        <v>#N/A</v>
      </c>
      <c r="J1814" s="50">
        <f t="shared" si="57"/>
        <v>1967.9</v>
      </c>
    </row>
    <row r="1815" spans="1:10" x14ac:dyDescent="0.25">
      <c r="A1815" s="17" t="s">
        <v>607</v>
      </c>
      <c r="B1815" s="17" t="s">
        <v>460</v>
      </c>
      <c r="C1815" s="17" t="s">
        <v>451</v>
      </c>
      <c r="D1815" s="18">
        <v>3</v>
      </c>
      <c r="E1815" s="19" t="s">
        <v>2145</v>
      </c>
      <c r="F1815" s="21">
        <v>1515.44</v>
      </c>
      <c r="H1815" s="48" t="str">
        <f t="shared" si="56"/>
        <v>KRZEPICE (3)</v>
      </c>
      <c r="I1815" s="48" t="e">
        <f>VLOOKUP(H1815,LGD!$C$2:$F$147,4,FALSE)</f>
        <v>#N/A</v>
      </c>
      <c r="J1815" s="50">
        <f t="shared" si="57"/>
        <v>1515.44</v>
      </c>
    </row>
    <row r="1816" spans="1:10" x14ac:dyDescent="0.25">
      <c r="A1816" s="17" t="s">
        <v>607</v>
      </c>
      <c r="B1816" s="17" t="s">
        <v>460</v>
      </c>
      <c r="C1816" s="17" t="s">
        <v>454</v>
      </c>
      <c r="D1816" s="18">
        <v>2</v>
      </c>
      <c r="E1816" s="19" t="s">
        <v>2146</v>
      </c>
      <c r="F1816" s="21">
        <v>1891.82</v>
      </c>
      <c r="H1816" s="48" t="str">
        <f t="shared" si="56"/>
        <v>LIPIE (2)</v>
      </c>
      <c r="I1816" s="48" t="e">
        <f>VLOOKUP(H1816,LGD!$C$2:$F$147,4,FALSE)</f>
        <v>#N/A</v>
      </c>
      <c r="J1816" s="50">
        <f t="shared" si="57"/>
        <v>1891.82</v>
      </c>
    </row>
    <row r="1817" spans="1:10" x14ac:dyDescent="0.25">
      <c r="A1817" s="17" t="s">
        <v>607</v>
      </c>
      <c r="B1817" s="17" t="s">
        <v>460</v>
      </c>
      <c r="C1817" s="17" t="s">
        <v>456</v>
      </c>
      <c r="D1817" s="18">
        <v>2</v>
      </c>
      <c r="E1817" s="19" t="s">
        <v>2147</v>
      </c>
      <c r="F1817" s="21">
        <v>1186.77</v>
      </c>
      <c r="H1817" s="48" t="str">
        <f t="shared" si="56"/>
        <v>MIEDŹNO (2)</v>
      </c>
      <c r="I1817" s="48" t="e">
        <f>VLOOKUP(H1817,LGD!$C$2:$F$147,4,FALSE)</f>
        <v>#N/A</v>
      </c>
      <c r="J1817" s="50">
        <f t="shared" si="57"/>
        <v>1186.77</v>
      </c>
    </row>
    <row r="1818" spans="1:10" x14ac:dyDescent="0.25">
      <c r="A1818" s="17" t="s">
        <v>607</v>
      </c>
      <c r="B1818" s="17" t="s">
        <v>460</v>
      </c>
      <c r="C1818" s="17" t="s">
        <v>458</v>
      </c>
      <c r="D1818" s="18">
        <v>2</v>
      </c>
      <c r="E1818" s="19" t="s">
        <v>2148</v>
      </c>
      <c r="F1818" s="21">
        <v>1089.49</v>
      </c>
      <c r="H1818" s="48" t="str">
        <f t="shared" si="56"/>
        <v>OPATÓW (2)</v>
      </c>
      <c r="I1818" s="48" t="e">
        <f>VLOOKUP(H1818,LGD!$C$2:$F$147,4,FALSE)</f>
        <v>#N/A</v>
      </c>
      <c r="J1818" s="50">
        <f t="shared" si="57"/>
        <v>1089.49</v>
      </c>
    </row>
    <row r="1819" spans="1:10" x14ac:dyDescent="0.25">
      <c r="A1819" s="17" t="s">
        <v>607</v>
      </c>
      <c r="B1819" s="17" t="s">
        <v>460</v>
      </c>
      <c r="C1819" s="17" t="s">
        <v>460</v>
      </c>
      <c r="D1819" s="18">
        <v>2</v>
      </c>
      <c r="E1819" s="19" t="s">
        <v>2149</v>
      </c>
      <c r="F1819" s="21">
        <v>1695.56</v>
      </c>
      <c r="H1819" s="48" t="str">
        <f t="shared" si="56"/>
        <v>PANKI (2)</v>
      </c>
      <c r="I1819" s="48" t="e">
        <f>VLOOKUP(H1819,LGD!$C$2:$F$147,4,FALSE)</f>
        <v>#N/A</v>
      </c>
      <c r="J1819" s="50">
        <f t="shared" si="57"/>
        <v>1695.56</v>
      </c>
    </row>
    <row r="1820" spans="1:10" x14ac:dyDescent="0.25">
      <c r="A1820" s="17" t="s">
        <v>607</v>
      </c>
      <c r="B1820" s="17" t="s">
        <v>460</v>
      </c>
      <c r="C1820" s="17" t="s">
        <v>467</v>
      </c>
      <c r="D1820" s="18">
        <v>2</v>
      </c>
      <c r="E1820" s="19" t="s">
        <v>2150</v>
      </c>
      <c r="F1820" s="21">
        <v>1384.42</v>
      </c>
      <c r="H1820" s="48" t="str">
        <f t="shared" si="56"/>
        <v>POPÓW (2)</v>
      </c>
      <c r="I1820" s="48" t="e">
        <f>VLOOKUP(H1820,LGD!$C$2:$F$147,4,FALSE)</f>
        <v>#N/A</v>
      </c>
      <c r="J1820" s="50">
        <f t="shared" si="57"/>
        <v>1384.42</v>
      </c>
    </row>
    <row r="1821" spans="1:10" x14ac:dyDescent="0.25">
      <c r="A1821" s="17" t="s">
        <v>607</v>
      </c>
      <c r="B1821" s="17" t="s">
        <v>460</v>
      </c>
      <c r="C1821" s="17" t="s">
        <v>491</v>
      </c>
      <c r="D1821" s="18">
        <v>2</v>
      </c>
      <c r="E1821" s="19" t="s">
        <v>2151</v>
      </c>
      <c r="F1821" s="21">
        <v>1269.1199999999999</v>
      </c>
      <c r="H1821" s="48" t="str">
        <f t="shared" si="56"/>
        <v>PRZYSTAJŃ (2)</v>
      </c>
      <c r="I1821" s="48" t="e">
        <f>VLOOKUP(H1821,LGD!$C$2:$F$147,4,FALSE)</f>
        <v>#N/A</v>
      </c>
      <c r="J1821" s="50">
        <f t="shared" si="57"/>
        <v>1269.1199999999999</v>
      </c>
    </row>
    <row r="1822" spans="1:10" x14ac:dyDescent="0.25">
      <c r="A1822" s="17" t="s">
        <v>607</v>
      </c>
      <c r="B1822" s="17" t="s">
        <v>460</v>
      </c>
      <c r="C1822" s="17" t="s">
        <v>493</v>
      </c>
      <c r="D1822" s="18">
        <v>2</v>
      </c>
      <c r="E1822" s="19" t="s">
        <v>2152</v>
      </c>
      <c r="F1822" s="21">
        <v>1396.09</v>
      </c>
      <c r="H1822" s="48" t="str">
        <f t="shared" si="56"/>
        <v>WRĘCZYCA WIELKA (2)</v>
      </c>
      <c r="I1822" s="48" t="e">
        <f>VLOOKUP(H1822,LGD!$C$2:$F$147,4,FALSE)</f>
        <v>#N/A</v>
      </c>
      <c r="J1822" s="50">
        <f t="shared" si="57"/>
        <v>1396.09</v>
      </c>
    </row>
    <row r="1823" spans="1:10" x14ac:dyDescent="0.25">
      <c r="A1823" s="17" t="s">
        <v>607</v>
      </c>
      <c r="B1823" s="17" t="s">
        <v>467</v>
      </c>
      <c r="C1823" s="17" t="s">
        <v>452</v>
      </c>
      <c r="D1823" s="18">
        <v>1</v>
      </c>
      <c r="E1823" s="19" t="s">
        <v>2153</v>
      </c>
      <c r="F1823" s="21">
        <v>2122.7600000000002</v>
      </c>
      <c r="H1823" s="48" t="str">
        <f t="shared" si="56"/>
        <v>LUBLINIEC (1)</v>
      </c>
      <c r="I1823" s="48" t="e">
        <f>VLOOKUP(H1823,LGD!$C$2:$F$147,4,FALSE)</f>
        <v>#N/A</v>
      </c>
      <c r="J1823" s="50">
        <f t="shared" si="57"/>
        <v>2122.7600000000002</v>
      </c>
    </row>
    <row r="1824" spans="1:10" x14ac:dyDescent="0.25">
      <c r="A1824" s="17" t="s">
        <v>607</v>
      </c>
      <c r="B1824" s="17" t="s">
        <v>467</v>
      </c>
      <c r="C1824" s="17" t="s">
        <v>451</v>
      </c>
      <c r="D1824" s="18">
        <v>2</v>
      </c>
      <c r="E1824" s="19" t="s">
        <v>2154</v>
      </c>
      <c r="F1824" s="21">
        <v>1599.2</v>
      </c>
      <c r="H1824" s="48" t="str">
        <f t="shared" si="56"/>
        <v>BORONÓW (2)</v>
      </c>
      <c r="I1824" s="48" t="e">
        <f>VLOOKUP(H1824,LGD!$C$2:$F$147,4,FALSE)</f>
        <v>#N/A</v>
      </c>
      <c r="J1824" s="50">
        <f t="shared" si="57"/>
        <v>1599.2</v>
      </c>
    </row>
    <row r="1825" spans="1:10" x14ac:dyDescent="0.25">
      <c r="A1825" s="17" t="s">
        <v>607</v>
      </c>
      <c r="B1825" s="17" t="s">
        <v>467</v>
      </c>
      <c r="C1825" s="17" t="s">
        <v>454</v>
      </c>
      <c r="D1825" s="18">
        <v>2</v>
      </c>
      <c r="E1825" s="19" t="s">
        <v>2155</v>
      </c>
      <c r="F1825" s="21">
        <v>1391.72</v>
      </c>
      <c r="H1825" s="48" t="str">
        <f t="shared" si="56"/>
        <v>CIASNA (2)</v>
      </c>
      <c r="I1825" s="48" t="e">
        <f>VLOOKUP(H1825,LGD!$C$2:$F$147,4,FALSE)</f>
        <v>#N/A</v>
      </c>
      <c r="J1825" s="50">
        <f t="shared" si="57"/>
        <v>1391.72</v>
      </c>
    </row>
    <row r="1826" spans="1:10" x14ac:dyDescent="0.25">
      <c r="A1826" s="17" t="s">
        <v>607</v>
      </c>
      <c r="B1826" s="17" t="s">
        <v>467</v>
      </c>
      <c r="C1826" s="17" t="s">
        <v>456</v>
      </c>
      <c r="D1826" s="18">
        <v>2</v>
      </c>
      <c r="E1826" s="19" t="s">
        <v>2156</v>
      </c>
      <c r="F1826" s="21">
        <v>1716.75</v>
      </c>
      <c r="H1826" s="48" t="str">
        <f t="shared" si="56"/>
        <v>HERBY (2)</v>
      </c>
      <c r="I1826" s="48" t="e">
        <f>VLOOKUP(H1826,LGD!$C$2:$F$147,4,FALSE)</f>
        <v>#N/A</v>
      </c>
      <c r="J1826" s="50">
        <f t="shared" si="57"/>
        <v>1716.75</v>
      </c>
    </row>
    <row r="1827" spans="1:10" x14ac:dyDescent="0.25">
      <c r="A1827" s="17" t="s">
        <v>607</v>
      </c>
      <c r="B1827" s="17" t="s">
        <v>467</v>
      </c>
      <c r="C1827" s="17" t="s">
        <v>458</v>
      </c>
      <c r="D1827" s="18">
        <v>2</v>
      </c>
      <c r="E1827" s="19" t="s">
        <v>2157</v>
      </c>
      <c r="F1827" s="21">
        <v>1208.96</v>
      </c>
      <c r="H1827" s="48" t="str">
        <f t="shared" si="56"/>
        <v>KOCHANOWICE (2)</v>
      </c>
      <c r="I1827" s="48" t="e">
        <f>VLOOKUP(H1827,LGD!$C$2:$F$147,4,FALSE)</f>
        <v>#N/A</v>
      </c>
      <c r="J1827" s="50">
        <f t="shared" si="57"/>
        <v>1208.96</v>
      </c>
    </row>
    <row r="1828" spans="1:10" x14ac:dyDescent="0.25">
      <c r="A1828" s="17" t="s">
        <v>607</v>
      </c>
      <c r="B1828" s="17" t="s">
        <v>467</v>
      </c>
      <c r="C1828" s="17" t="s">
        <v>460</v>
      </c>
      <c r="D1828" s="18">
        <v>2</v>
      </c>
      <c r="E1828" s="19" t="s">
        <v>2158</v>
      </c>
      <c r="F1828" s="21">
        <v>1261.1300000000001</v>
      </c>
      <c r="H1828" s="48" t="str">
        <f t="shared" si="56"/>
        <v>KOSZĘCIN (2)</v>
      </c>
      <c r="I1828" s="48" t="e">
        <f>VLOOKUP(H1828,LGD!$C$2:$F$147,4,FALSE)</f>
        <v>#N/A</v>
      </c>
      <c r="J1828" s="50">
        <f t="shared" si="57"/>
        <v>1261.1300000000001</v>
      </c>
    </row>
    <row r="1829" spans="1:10" x14ac:dyDescent="0.25">
      <c r="A1829" s="17" t="s">
        <v>607</v>
      </c>
      <c r="B1829" s="17" t="s">
        <v>467</v>
      </c>
      <c r="C1829" s="17" t="s">
        <v>467</v>
      </c>
      <c r="D1829" s="18">
        <v>2</v>
      </c>
      <c r="E1829" s="19" t="s">
        <v>2159</v>
      </c>
      <c r="F1829" s="21">
        <v>1047.5</v>
      </c>
      <c r="H1829" s="48" t="str">
        <f t="shared" si="56"/>
        <v>PAWONKÓW (2)</v>
      </c>
      <c r="I1829" s="48" t="e">
        <f>VLOOKUP(H1829,LGD!$C$2:$F$147,4,FALSE)</f>
        <v>#N/A</v>
      </c>
      <c r="J1829" s="50">
        <f t="shared" si="57"/>
        <v>1047.5</v>
      </c>
    </row>
    <row r="1830" spans="1:10" x14ac:dyDescent="0.25">
      <c r="A1830" s="17" t="s">
        <v>607</v>
      </c>
      <c r="B1830" s="17" t="s">
        <v>467</v>
      </c>
      <c r="C1830" s="17" t="s">
        <v>491</v>
      </c>
      <c r="D1830" s="18">
        <v>3</v>
      </c>
      <c r="E1830" s="19" t="s">
        <v>2160</v>
      </c>
      <c r="F1830" s="21">
        <v>1635.63</v>
      </c>
      <c r="H1830" s="48" t="str">
        <f t="shared" si="56"/>
        <v>WOŹNIKI (3)</v>
      </c>
      <c r="I1830" s="48" t="e">
        <f>VLOOKUP(H1830,LGD!$C$2:$F$147,4,FALSE)</f>
        <v>#N/A</v>
      </c>
      <c r="J1830" s="50">
        <f t="shared" si="57"/>
        <v>1635.63</v>
      </c>
    </row>
    <row r="1831" spans="1:10" x14ac:dyDescent="0.25">
      <c r="A1831" s="17" t="s">
        <v>607</v>
      </c>
      <c r="B1831" s="17" t="s">
        <v>491</v>
      </c>
      <c r="C1831" s="17" t="s">
        <v>452</v>
      </c>
      <c r="D1831" s="18">
        <v>1</v>
      </c>
      <c r="E1831" s="19" t="s">
        <v>2161</v>
      </c>
      <c r="F1831" s="21">
        <v>2735.13</v>
      </c>
      <c r="H1831" s="48" t="str">
        <f t="shared" si="56"/>
        <v>ŁAZISKA GÓRNE (1)</v>
      </c>
      <c r="I1831" s="48" t="e">
        <f>VLOOKUP(H1831,LGD!$C$2:$F$147,4,FALSE)</f>
        <v>#N/A</v>
      </c>
      <c r="J1831" s="50">
        <f t="shared" si="57"/>
        <v>2735.13</v>
      </c>
    </row>
    <row r="1832" spans="1:10" x14ac:dyDescent="0.25">
      <c r="A1832" s="17" t="s">
        <v>607</v>
      </c>
      <c r="B1832" s="17" t="s">
        <v>491</v>
      </c>
      <c r="C1832" s="17" t="s">
        <v>451</v>
      </c>
      <c r="D1832" s="18">
        <v>1</v>
      </c>
      <c r="E1832" s="19" t="s">
        <v>2162</v>
      </c>
      <c r="F1832" s="21">
        <v>2794.68</v>
      </c>
      <c r="H1832" s="48" t="str">
        <f t="shared" si="56"/>
        <v>MIKOŁÓW (1)</v>
      </c>
      <c r="I1832" s="48" t="e">
        <f>VLOOKUP(H1832,LGD!$C$2:$F$147,4,FALSE)</f>
        <v>#N/A</v>
      </c>
      <c r="J1832" s="50">
        <f t="shared" si="57"/>
        <v>2794.68</v>
      </c>
    </row>
    <row r="1833" spans="1:10" x14ac:dyDescent="0.25">
      <c r="A1833" s="17" t="s">
        <v>607</v>
      </c>
      <c r="B1833" s="17" t="s">
        <v>491</v>
      </c>
      <c r="C1833" s="17" t="s">
        <v>454</v>
      </c>
      <c r="D1833" s="18">
        <v>1</v>
      </c>
      <c r="E1833" s="19" t="s">
        <v>2163</v>
      </c>
      <c r="F1833" s="21">
        <v>1861.96</v>
      </c>
      <c r="H1833" s="48" t="str">
        <f t="shared" si="56"/>
        <v>ORZESZE (1)</v>
      </c>
      <c r="I1833" s="48" t="e">
        <f>VLOOKUP(H1833,LGD!$C$2:$F$147,4,FALSE)</f>
        <v>#N/A</v>
      </c>
      <c r="J1833" s="50">
        <f t="shared" si="57"/>
        <v>1861.96</v>
      </c>
    </row>
    <row r="1834" spans="1:10" x14ac:dyDescent="0.25">
      <c r="A1834" s="17" t="s">
        <v>607</v>
      </c>
      <c r="B1834" s="17" t="s">
        <v>491</v>
      </c>
      <c r="C1834" s="17" t="s">
        <v>456</v>
      </c>
      <c r="D1834" s="18">
        <v>2</v>
      </c>
      <c r="E1834" s="19" t="s">
        <v>2164</v>
      </c>
      <c r="F1834" s="21">
        <v>2222.63</v>
      </c>
      <c r="H1834" s="48" t="str">
        <f t="shared" si="56"/>
        <v>ORNONTOWICE (2)</v>
      </c>
      <c r="I1834" s="48" t="e">
        <f>VLOOKUP(H1834,LGD!$C$2:$F$147,4,FALSE)</f>
        <v>#N/A</v>
      </c>
      <c r="J1834" s="50">
        <f t="shared" si="57"/>
        <v>2222.63</v>
      </c>
    </row>
    <row r="1835" spans="1:10" x14ac:dyDescent="0.25">
      <c r="A1835" s="17" t="s">
        <v>607</v>
      </c>
      <c r="B1835" s="17" t="s">
        <v>491</v>
      </c>
      <c r="C1835" s="17" t="s">
        <v>458</v>
      </c>
      <c r="D1835" s="18">
        <v>2</v>
      </c>
      <c r="E1835" s="19" t="s">
        <v>2165</v>
      </c>
      <c r="F1835" s="21">
        <v>1888.82</v>
      </c>
      <c r="H1835" s="48" t="str">
        <f t="shared" si="56"/>
        <v>WYRY (2)</v>
      </c>
      <c r="I1835" s="48" t="e">
        <f>VLOOKUP(H1835,LGD!$C$2:$F$147,4,FALSE)</f>
        <v>#N/A</v>
      </c>
      <c r="J1835" s="50">
        <f t="shared" si="57"/>
        <v>1888.82</v>
      </c>
    </row>
    <row r="1836" spans="1:10" x14ac:dyDescent="0.25">
      <c r="A1836" s="17" t="s">
        <v>607</v>
      </c>
      <c r="B1836" s="17" t="s">
        <v>493</v>
      </c>
      <c r="C1836" s="17" t="s">
        <v>452</v>
      </c>
      <c r="D1836" s="18">
        <v>1</v>
      </c>
      <c r="E1836" s="19" t="s">
        <v>2166</v>
      </c>
      <c r="F1836" s="21">
        <v>1721.2</v>
      </c>
      <c r="H1836" s="48" t="str">
        <f t="shared" si="56"/>
        <v>MYSZKÓW (1)</v>
      </c>
      <c r="I1836" s="48" t="e">
        <f>VLOOKUP(H1836,LGD!$C$2:$F$147,4,FALSE)</f>
        <v>#N/A</v>
      </c>
      <c r="J1836" s="50">
        <f t="shared" si="57"/>
        <v>1721.2</v>
      </c>
    </row>
    <row r="1837" spans="1:10" x14ac:dyDescent="0.25">
      <c r="A1837" s="17" t="s">
        <v>607</v>
      </c>
      <c r="B1837" s="17" t="s">
        <v>493</v>
      </c>
      <c r="C1837" s="17" t="s">
        <v>451</v>
      </c>
      <c r="D1837" s="18">
        <v>3</v>
      </c>
      <c r="E1837" s="19" t="s">
        <v>2167</v>
      </c>
      <c r="F1837" s="21">
        <v>1477.43</v>
      </c>
      <c r="H1837" s="48" t="str">
        <f t="shared" si="56"/>
        <v>KOZIEGŁOWY (3)</v>
      </c>
      <c r="I1837" s="48" t="e">
        <f>VLOOKUP(H1837,LGD!$C$2:$F$147,4,FALSE)</f>
        <v>#N/A</v>
      </c>
      <c r="J1837" s="50">
        <f t="shared" si="57"/>
        <v>1477.43</v>
      </c>
    </row>
    <row r="1838" spans="1:10" x14ac:dyDescent="0.25">
      <c r="A1838" s="17" t="s">
        <v>607</v>
      </c>
      <c r="B1838" s="17" t="s">
        <v>493</v>
      </c>
      <c r="C1838" s="17" t="s">
        <v>454</v>
      </c>
      <c r="D1838" s="18">
        <v>2</v>
      </c>
      <c r="E1838" s="19" t="s">
        <v>2168</v>
      </c>
      <c r="F1838" s="21">
        <v>993.5</v>
      </c>
      <c r="H1838" s="48" t="str">
        <f t="shared" si="56"/>
        <v>NIEGOWA (2)</v>
      </c>
      <c r="I1838" s="48" t="e">
        <f>VLOOKUP(H1838,LGD!$C$2:$F$147,4,FALSE)</f>
        <v>#N/A</v>
      </c>
      <c r="J1838" s="50">
        <f t="shared" si="57"/>
        <v>993.5</v>
      </c>
    </row>
    <row r="1839" spans="1:10" x14ac:dyDescent="0.25">
      <c r="A1839" s="17" t="s">
        <v>607</v>
      </c>
      <c r="B1839" s="17" t="s">
        <v>493</v>
      </c>
      <c r="C1839" s="17" t="s">
        <v>456</v>
      </c>
      <c r="D1839" s="18">
        <v>2</v>
      </c>
      <c r="E1839" s="19" t="s">
        <v>2169</v>
      </c>
      <c r="F1839" s="21">
        <v>2013.88</v>
      </c>
      <c r="H1839" s="48" t="str">
        <f t="shared" si="56"/>
        <v>PORAJ (2)</v>
      </c>
      <c r="I1839" s="48" t="e">
        <f>VLOOKUP(H1839,LGD!$C$2:$F$147,4,FALSE)</f>
        <v>#N/A</v>
      </c>
      <c r="J1839" s="50">
        <f t="shared" si="57"/>
        <v>2013.88</v>
      </c>
    </row>
    <row r="1840" spans="1:10" x14ac:dyDescent="0.25">
      <c r="A1840" s="17" t="s">
        <v>607</v>
      </c>
      <c r="B1840" s="17" t="s">
        <v>493</v>
      </c>
      <c r="C1840" s="17" t="s">
        <v>458</v>
      </c>
      <c r="D1840" s="18">
        <v>3</v>
      </c>
      <c r="E1840" s="19" t="s">
        <v>2170</v>
      </c>
      <c r="F1840" s="21">
        <v>1215.2</v>
      </c>
      <c r="H1840" s="48" t="str">
        <f t="shared" si="56"/>
        <v>ŻARKI (3)</v>
      </c>
      <c r="I1840" s="48" t="e">
        <f>VLOOKUP(H1840,LGD!$C$2:$F$147,4,FALSE)</f>
        <v>#N/A</v>
      </c>
      <c r="J1840" s="50">
        <f t="shared" si="57"/>
        <v>1215.2</v>
      </c>
    </row>
    <row r="1841" spans="1:10" x14ac:dyDescent="0.25">
      <c r="A1841" s="17" t="s">
        <v>607</v>
      </c>
      <c r="B1841" s="17" t="s">
        <v>506</v>
      </c>
      <c r="C1841" s="17" t="s">
        <v>452</v>
      </c>
      <c r="D1841" s="18">
        <v>2</v>
      </c>
      <c r="E1841" s="19" t="s">
        <v>2171</v>
      </c>
      <c r="F1841" s="21">
        <v>3068.19</v>
      </c>
      <c r="H1841" s="48" t="str">
        <f t="shared" si="56"/>
        <v>GOCZAŁKOWICE-ZDRÓJ (2)</v>
      </c>
      <c r="I1841" s="48" t="e">
        <f>VLOOKUP(H1841,LGD!$C$2:$F$147,4,FALSE)</f>
        <v>#N/A</v>
      </c>
      <c r="J1841" s="50">
        <f t="shared" si="57"/>
        <v>3068.19</v>
      </c>
    </row>
    <row r="1842" spans="1:10" x14ac:dyDescent="0.25">
      <c r="A1842" s="17" t="s">
        <v>607</v>
      </c>
      <c r="B1842" s="17" t="s">
        <v>506</v>
      </c>
      <c r="C1842" s="17" t="s">
        <v>451</v>
      </c>
      <c r="D1842" s="18">
        <v>2</v>
      </c>
      <c r="E1842" s="19" t="s">
        <v>2172</v>
      </c>
      <c r="F1842" s="21">
        <v>2064.29</v>
      </c>
      <c r="H1842" s="48" t="str">
        <f t="shared" si="56"/>
        <v>KOBIÓR (2)</v>
      </c>
      <c r="I1842" s="48" t="e">
        <f>VLOOKUP(H1842,LGD!$C$2:$F$147,4,FALSE)</f>
        <v>#N/A</v>
      </c>
      <c r="J1842" s="50">
        <f t="shared" si="57"/>
        <v>2064.29</v>
      </c>
    </row>
    <row r="1843" spans="1:10" x14ac:dyDescent="0.25">
      <c r="A1843" s="17" t="s">
        <v>607</v>
      </c>
      <c r="B1843" s="17" t="s">
        <v>506</v>
      </c>
      <c r="C1843" s="17" t="s">
        <v>454</v>
      </c>
      <c r="D1843" s="18">
        <v>2</v>
      </c>
      <c r="E1843" s="19" t="s">
        <v>2173</v>
      </c>
      <c r="F1843" s="21">
        <v>1565.24</v>
      </c>
      <c r="H1843" s="48" t="str">
        <f t="shared" si="56"/>
        <v>MIEDŹNA (2)</v>
      </c>
      <c r="I1843" s="48" t="e">
        <f>VLOOKUP(H1843,LGD!$C$2:$F$147,4,FALSE)</f>
        <v>#N/A</v>
      </c>
      <c r="J1843" s="50">
        <f t="shared" si="57"/>
        <v>1565.24</v>
      </c>
    </row>
    <row r="1844" spans="1:10" x14ac:dyDescent="0.25">
      <c r="A1844" s="17" t="s">
        <v>607</v>
      </c>
      <c r="B1844" s="17" t="s">
        <v>506</v>
      </c>
      <c r="C1844" s="17" t="s">
        <v>456</v>
      </c>
      <c r="D1844" s="18">
        <v>2</v>
      </c>
      <c r="E1844" s="19" t="s">
        <v>2174</v>
      </c>
      <c r="F1844" s="21">
        <v>2839.67</v>
      </c>
      <c r="H1844" s="48" t="str">
        <f t="shared" si="56"/>
        <v>PAWŁOWICE (2)</v>
      </c>
      <c r="I1844" s="48" t="e">
        <f>VLOOKUP(H1844,LGD!$C$2:$F$147,4,FALSE)</f>
        <v>#N/A</v>
      </c>
      <c r="J1844" s="50">
        <f t="shared" si="57"/>
        <v>2839.67</v>
      </c>
    </row>
    <row r="1845" spans="1:10" x14ac:dyDescent="0.25">
      <c r="A1845" s="17" t="s">
        <v>607</v>
      </c>
      <c r="B1845" s="17" t="s">
        <v>506</v>
      </c>
      <c r="C1845" s="17" t="s">
        <v>458</v>
      </c>
      <c r="D1845" s="18">
        <v>3</v>
      </c>
      <c r="E1845" s="19" t="s">
        <v>2175</v>
      </c>
      <c r="F1845" s="21">
        <v>1949.18</v>
      </c>
      <c r="H1845" s="48" t="str">
        <f t="shared" si="56"/>
        <v>PSZCZYNA (3)</v>
      </c>
      <c r="I1845" s="48" t="e">
        <f>VLOOKUP(H1845,LGD!$C$2:$F$147,4,FALSE)</f>
        <v>#N/A</v>
      </c>
      <c r="J1845" s="50">
        <f t="shared" si="57"/>
        <v>1949.18</v>
      </c>
    </row>
    <row r="1846" spans="1:10" x14ac:dyDescent="0.25">
      <c r="A1846" s="17" t="s">
        <v>607</v>
      </c>
      <c r="B1846" s="17" t="s">
        <v>506</v>
      </c>
      <c r="C1846" s="17" t="s">
        <v>460</v>
      </c>
      <c r="D1846" s="18">
        <v>2</v>
      </c>
      <c r="E1846" s="19" t="s">
        <v>2176</v>
      </c>
      <c r="F1846" s="21">
        <v>2082.5300000000002</v>
      </c>
      <c r="H1846" s="48" t="str">
        <f t="shared" si="56"/>
        <v>SUSZEC (2)</v>
      </c>
      <c r="I1846" s="48" t="e">
        <f>VLOOKUP(H1846,LGD!$C$2:$F$147,4,FALSE)</f>
        <v>#N/A</v>
      </c>
      <c r="J1846" s="50">
        <f t="shared" si="57"/>
        <v>2082.5300000000002</v>
      </c>
    </row>
    <row r="1847" spans="1:10" x14ac:dyDescent="0.25">
      <c r="A1847" s="17" t="s">
        <v>607</v>
      </c>
      <c r="B1847" s="17" t="s">
        <v>508</v>
      </c>
      <c r="C1847" s="17" t="s">
        <v>452</v>
      </c>
      <c r="D1847" s="18">
        <v>1</v>
      </c>
      <c r="E1847" s="19" t="s">
        <v>2177</v>
      </c>
      <c r="F1847" s="21">
        <v>1766.62</v>
      </c>
      <c r="H1847" s="48" t="str">
        <f t="shared" si="56"/>
        <v>RACIBÓRZ (1)</v>
      </c>
      <c r="I1847" s="48" t="e">
        <f>VLOOKUP(H1847,LGD!$C$2:$F$147,4,FALSE)</f>
        <v>#N/A</v>
      </c>
      <c r="J1847" s="50">
        <f t="shared" si="57"/>
        <v>1766.62</v>
      </c>
    </row>
    <row r="1848" spans="1:10" x14ac:dyDescent="0.25">
      <c r="A1848" s="17" t="s">
        <v>607</v>
      </c>
      <c r="B1848" s="17" t="s">
        <v>508</v>
      </c>
      <c r="C1848" s="17" t="s">
        <v>451</v>
      </c>
      <c r="D1848" s="18">
        <v>2</v>
      </c>
      <c r="E1848" s="19" t="s">
        <v>2178</v>
      </c>
      <c r="F1848" s="21">
        <v>1424.83</v>
      </c>
      <c r="H1848" s="48" t="str">
        <f t="shared" si="56"/>
        <v>KORNOWAC (2)</v>
      </c>
      <c r="I1848" s="48" t="e">
        <f>VLOOKUP(H1848,LGD!$C$2:$F$147,4,FALSE)</f>
        <v>#N/A</v>
      </c>
      <c r="J1848" s="50">
        <f t="shared" si="57"/>
        <v>1424.83</v>
      </c>
    </row>
    <row r="1849" spans="1:10" x14ac:dyDescent="0.25">
      <c r="A1849" s="17" t="s">
        <v>607</v>
      </c>
      <c r="B1849" s="17" t="s">
        <v>508</v>
      </c>
      <c r="C1849" s="17" t="s">
        <v>454</v>
      </c>
      <c r="D1849" s="18">
        <v>3</v>
      </c>
      <c r="E1849" s="19" t="s">
        <v>2179</v>
      </c>
      <c r="F1849" s="21">
        <v>1123.3499999999999</v>
      </c>
      <c r="H1849" s="48" t="str">
        <f t="shared" si="56"/>
        <v>KRZANOWICE (3)</v>
      </c>
      <c r="I1849" s="48" t="e">
        <f>VLOOKUP(H1849,LGD!$C$2:$F$147,4,FALSE)</f>
        <v>#N/A</v>
      </c>
      <c r="J1849" s="50">
        <f t="shared" si="57"/>
        <v>1123.3499999999999</v>
      </c>
    </row>
    <row r="1850" spans="1:10" x14ac:dyDescent="0.25">
      <c r="A1850" s="17" t="s">
        <v>607</v>
      </c>
      <c r="B1850" s="17" t="s">
        <v>508</v>
      </c>
      <c r="C1850" s="17" t="s">
        <v>456</v>
      </c>
      <c r="D1850" s="18">
        <v>2</v>
      </c>
      <c r="E1850" s="19" t="s">
        <v>2180</v>
      </c>
      <c r="F1850" s="21">
        <v>1397.88</v>
      </c>
      <c r="H1850" s="48" t="str">
        <f t="shared" si="56"/>
        <v>KRZYŻANOWICE (2)</v>
      </c>
      <c r="I1850" s="48" t="e">
        <f>VLOOKUP(H1850,LGD!$C$2:$F$147,4,FALSE)</f>
        <v>#N/A</v>
      </c>
      <c r="J1850" s="50">
        <f t="shared" si="57"/>
        <v>1397.88</v>
      </c>
    </row>
    <row r="1851" spans="1:10" x14ac:dyDescent="0.25">
      <c r="A1851" s="17" t="s">
        <v>607</v>
      </c>
      <c r="B1851" s="17" t="s">
        <v>508</v>
      </c>
      <c r="C1851" s="17" t="s">
        <v>458</v>
      </c>
      <c r="D1851" s="18">
        <v>3</v>
      </c>
      <c r="E1851" s="19" t="s">
        <v>2181</v>
      </c>
      <c r="F1851" s="21">
        <v>1296.82</v>
      </c>
      <c r="H1851" s="48" t="str">
        <f t="shared" si="56"/>
        <v>KUŹNIA RACIBORSKA (3)</v>
      </c>
      <c r="I1851" s="48" t="e">
        <f>VLOOKUP(H1851,LGD!$C$2:$F$147,4,FALSE)</f>
        <v>#N/A</v>
      </c>
      <c r="J1851" s="50">
        <f t="shared" si="57"/>
        <v>1296.82</v>
      </c>
    </row>
    <row r="1852" spans="1:10" x14ac:dyDescent="0.25">
      <c r="A1852" s="17" t="s">
        <v>607</v>
      </c>
      <c r="B1852" s="17" t="s">
        <v>508</v>
      </c>
      <c r="C1852" s="17" t="s">
        <v>460</v>
      </c>
      <c r="D1852" s="18">
        <v>2</v>
      </c>
      <c r="E1852" s="19" t="s">
        <v>2182</v>
      </c>
      <c r="F1852" s="21">
        <v>1146.46</v>
      </c>
      <c r="H1852" s="48" t="str">
        <f t="shared" si="56"/>
        <v>NĘDZA (2)</v>
      </c>
      <c r="I1852" s="48" t="e">
        <f>VLOOKUP(H1852,LGD!$C$2:$F$147,4,FALSE)</f>
        <v>#N/A</v>
      </c>
      <c r="J1852" s="50">
        <f t="shared" si="57"/>
        <v>1146.46</v>
      </c>
    </row>
    <row r="1853" spans="1:10" x14ac:dyDescent="0.25">
      <c r="A1853" s="17" t="s">
        <v>607</v>
      </c>
      <c r="B1853" s="17" t="s">
        <v>508</v>
      </c>
      <c r="C1853" s="17" t="s">
        <v>467</v>
      </c>
      <c r="D1853" s="18">
        <v>2</v>
      </c>
      <c r="E1853" s="19" t="s">
        <v>2183</v>
      </c>
      <c r="F1853" s="21">
        <v>1931.36</v>
      </c>
      <c r="H1853" s="48" t="str">
        <f t="shared" si="56"/>
        <v>PIETROWICE WIELKIE (2)</v>
      </c>
      <c r="I1853" s="48" t="e">
        <f>VLOOKUP(H1853,LGD!$C$2:$F$147,4,FALSE)</f>
        <v>#N/A</v>
      </c>
      <c r="J1853" s="50">
        <f t="shared" si="57"/>
        <v>1931.36</v>
      </c>
    </row>
    <row r="1854" spans="1:10" x14ac:dyDescent="0.25">
      <c r="A1854" s="17" t="s">
        <v>607</v>
      </c>
      <c r="B1854" s="17" t="s">
        <v>508</v>
      </c>
      <c r="C1854" s="17" t="s">
        <v>491</v>
      </c>
      <c r="D1854" s="18">
        <v>2</v>
      </c>
      <c r="E1854" s="19" t="s">
        <v>833</v>
      </c>
      <c r="F1854" s="21">
        <v>1216.24</v>
      </c>
      <c r="H1854" s="48" t="str">
        <f t="shared" si="56"/>
        <v>RUDNIK (2)</v>
      </c>
      <c r="I1854" s="48" t="e">
        <f>VLOOKUP(H1854,LGD!$C$2:$F$147,4,FALSE)</f>
        <v>#N/A</v>
      </c>
      <c r="J1854" s="50">
        <f t="shared" si="57"/>
        <v>1216.24</v>
      </c>
    </row>
    <row r="1855" spans="1:10" x14ac:dyDescent="0.25">
      <c r="A1855" s="17" t="s">
        <v>607</v>
      </c>
      <c r="B1855" s="17" t="s">
        <v>509</v>
      </c>
      <c r="C1855" s="17" t="s">
        <v>452</v>
      </c>
      <c r="D1855" s="18">
        <v>3</v>
      </c>
      <c r="E1855" s="19" t="s">
        <v>2184</v>
      </c>
      <c r="F1855" s="21">
        <v>1637.52</v>
      </c>
      <c r="H1855" s="48" t="str">
        <f t="shared" si="56"/>
        <v>CZERWIONKA-LESZCZYNY (3)</v>
      </c>
      <c r="I1855" s="48" t="e">
        <f>VLOOKUP(H1855,LGD!$C$2:$F$147,4,FALSE)</f>
        <v>#N/A</v>
      </c>
      <c r="J1855" s="50">
        <f t="shared" si="57"/>
        <v>1637.52</v>
      </c>
    </row>
    <row r="1856" spans="1:10" x14ac:dyDescent="0.25">
      <c r="A1856" s="17" t="s">
        <v>607</v>
      </c>
      <c r="B1856" s="17" t="s">
        <v>509</v>
      </c>
      <c r="C1856" s="17" t="s">
        <v>451</v>
      </c>
      <c r="D1856" s="18">
        <v>2</v>
      </c>
      <c r="E1856" s="19" t="s">
        <v>2185</v>
      </c>
      <c r="F1856" s="21">
        <v>1490.16</v>
      </c>
      <c r="H1856" s="48" t="str">
        <f t="shared" si="56"/>
        <v>GASZOWICE (2)</v>
      </c>
      <c r="I1856" s="48" t="e">
        <f>VLOOKUP(H1856,LGD!$C$2:$F$147,4,FALSE)</f>
        <v>#N/A</v>
      </c>
      <c r="J1856" s="50">
        <f t="shared" si="57"/>
        <v>1490.16</v>
      </c>
    </row>
    <row r="1857" spans="1:10" x14ac:dyDescent="0.25">
      <c r="A1857" s="17" t="s">
        <v>607</v>
      </c>
      <c r="B1857" s="17" t="s">
        <v>509</v>
      </c>
      <c r="C1857" s="17" t="s">
        <v>454</v>
      </c>
      <c r="D1857" s="18">
        <v>2</v>
      </c>
      <c r="E1857" s="19" t="s">
        <v>2186</v>
      </c>
      <c r="F1857" s="21">
        <v>1619.6</v>
      </c>
      <c r="H1857" s="48" t="str">
        <f t="shared" si="56"/>
        <v>JEJKOWICE (2)</v>
      </c>
      <c r="I1857" s="48" t="e">
        <f>VLOOKUP(H1857,LGD!$C$2:$F$147,4,FALSE)</f>
        <v>#N/A</v>
      </c>
      <c r="J1857" s="50">
        <f t="shared" si="57"/>
        <v>1619.6</v>
      </c>
    </row>
    <row r="1858" spans="1:10" x14ac:dyDescent="0.25">
      <c r="A1858" s="17" t="s">
        <v>607</v>
      </c>
      <c r="B1858" s="17" t="s">
        <v>509</v>
      </c>
      <c r="C1858" s="17" t="s">
        <v>456</v>
      </c>
      <c r="D1858" s="18">
        <v>2</v>
      </c>
      <c r="E1858" s="19" t="s">
        <v>2187</v>
      </c>
      <c r="F1858" s="21">
        <v>1658.36</v>
      </c>
      <c r="H1858" s="48" t="str">
        <f t="shared" si="56"/>
        <v>LYSKI (2)</v>
      </c>
      <c r="I1858" s="48" t="e">
        <f>VLOOKUP(H1858,LGD!$C$2:$F$147,4,FALSE)</f>
        <v>#N/A</v>
      </c>
      <c r="J1858" s="50">
        <f t="shared" si="57"/>
        <v>1658.36</v>
      </c>
    </row>
    <row r="1859" spans="1:10" x14ac:dyDescent="0.25">
      <c r="A1859" s="17" t="s">
        <v>607</v>
      </c>
      <c r="B1859" s="17" t="s">
        <v>509</v>
      </c>
      <c r="C1859" s="17" t="s">
        <v>458</v>
      </c>
      <c r="D1859" s="18">
        <v>2</v>
      </c>
      <c r="E1859" s="19" t="s">
        <v>2188</v>
      </c>
      <c r="F1859" s="21">
        <v>2232.4899999999998</v>
      </c>
      <c r="H1859" s="48" t="str">
        <f t="shared" si="56"/>
        <v>ŚWIERKLANY (2)</v>
      </c>
      <c r="I1859" s="48" t="e">
        <f>VLOOKUP(H1859,LGD!$C$2:$F$147,4,FALSE)</f>
        <v>#N/A</v>
      </c>
      <c r="J1859" s="50">
        <f t="shared" si="57"/>
        <v>2232.4899999999998</v>
      </c>
    </row>
    <row r="1860" spans="1:10" x14ac:dyDescent="0.25">
      <c r="A1860" s="17" t="s">
        <v>607</v>
      </c>
      <c r="B1860" s="17" t="s">
        <v>511</v>
      </c>
      <c r="C1860" s="17" t="s">
        <v>452</v>
      </c>
      <c r="D1860" s="18">
        <v>1</v>
      </c>
      <c r="E1860" s="19" t="s">
        <v>2189</v>
      </c>
      <c r="F1860" s="21">
        <v>1327.83</v>
      </c>
      <c r="H1860" s="48" t="str">
        <f t="shared" si="56"/>
        <v>KALETY (1)</v>
      </c>
      <c r="I1860" s="48" t="e">
        <f>VLOOKUP(H1860,LGD!$C$2:$F$147,4,FALSE)</f>
        <v>#N/A</v>
      </c>
      <c r="J1860" s="50">
        <f t="shared" si="57"/>
        <v>1327.83</v>
      </c>
    </row>
    <row r="1861" spans="1:10" x14ac:dyDescent="0.25">
      <c r="A1861" s="17" t="s">
        <v>607</v>
      </c>
      <c r="B1861" s="17" t="s">
        <v>511</v>
      </c>
      <c r="C1861" s="17" t="s">
        <v>451</v>
      </c>
      <c r="D1861" s="18">
        <v>1</v>
      </c>
      <c r="E1861" s="19" t="s">
        <v>2190</v>
      </c>
      <c r="F1861" s="21">
        <v>2514.5</v>
      </c>
      <c r="H1861" s="48" t="str">
        <f t="shared" si="56"/>
        <v>MIASTECZKO ŚLĄSKIE (1)</v>
      </c>
      <c r="I1861" s="48" t="e">
        <f>VLOOKUP(H1861,LGD!$C$2:$F$147,4,FALSE)</f>
        <v>#N/A</v>
      </c>
      <c r="J1861" s="50">
        <f t="shared" si="57"/>
        <v>2514.5</v>
      </c>
    </row>
    <row r="1862" spans="1:10" x14ac:dyDescent="0.25">
      <c r="A1862" s="17" t="s">
        <v>607</v>
      </c>
      <c r="B1862" s="17" t="s">
        <v>511</v>
      </c>
      <c r="C1862" s="17" t="s">
        <v>454</v>
      </c>
      <c r="D1862" s="18">
        <v>1</v>
      </c>
      <c r="E1862" s="19" t="s">
        <v>2191</v>
      </c>
      <c r="F1862" s="21">
        <v>1863.2</v>
      </c>
      <c r="H1862" s="48" t="str">
        <f t="shared" si="56"/>
        <v>RADZIONKÓW (1)</v>
      </c>
      <c r="I1862" s="48" t="e">
        <f>VLOOKUP(H1862,LGD!$C$2:$F$147,4,FALSE)</f>
        <v>#N/A</v>
      </c>
      <c r="J1862" s="50">
        <f t="shared" si="57"/>
        <v>1863.2</v>
      </c>
    </row>
    <row r="1863" spans="1:10" x14ac:dyDescent="0.25">
      <c r="A1863" s="17" t="s">
        <v>607</v>
      </c>
      <c r="B1863" s="17" t="s">
        <v>511</v>
      </c>
      <c r="C1863" s="17" t="s">
        <v>456</v>
      </c>
      <c r="D1863" s="18">
        <v>1</v>
      </c>
      <c r="E1863" s="19" t="s">
        <v>2192</v>
      </c>
      <c r="F1863" s="21">
        <v>2013.67</v>
      </c>
      <c r="H1863" s="48" t="str">
        <f t="shared" si="56"/>
        <v>TARNOWSKIE GÓRY (1)</v>
      </c>
      <c r="I1863" s="48" t="e">
        <f>VLOOKUP(H1863,LGD!$C$2:$F$147,4,FALSE)</f>
        <v>#N/A</v>
      </c>
      <c r="J1863" s="50">
        <f t="shared" si="57"/>
        <v>2013.67</v>
      </c>
    </row>
    <row r="1864" spans="1:10" x14ac:dyDescent="0.25">
      <c r="A1864" s="17" t="s">
        <v>607</v>
      </c>
      <c r="B1864" s="17" t="s">
        <v>511</v>
      </c>
      <c r="C1864" s="17" t="s">
        <v>458</v>
      </c>
      <c r="D1864" s="18">
        <v>2</v>
      </c>
      <c r="E1864" s="19" t="s">
        <v>2193</v>
      </c>
      <c r="F1864" s="21">
        <v>2393.91</v>
      </c>
      <c r="H1864" s="48" t="str">
        <f t="shared" ref="H1864:H1927" si="58">CONCATENATE(E1864," (",D1864,")")</f>
        <v>KRUPSKI MŁYN (2)</v>
      </c>
      <c r="I1864" s="48" t="e">
        <f>VLOOKUP(H1864,LGD!$C$2:$F$147,4,FALSE)</f>
        <v>#N/A</v>
      </c>
      <c r="J1864" s="50">
        <f t="shared" ref="J1864:J1927" si="59">F1864</f>
        <v>2393.91</v>
      </c>
    </row>
    <row r="1865" spans="1:10" x14ac:dyDescent="0.25">
      <c r="A1865" s="17" t="s">
        <v>607</v>
      </c>
      <c r="B1865" s="17" t="s">
        <v>511</v>
      </c>
      <c r="C1865" s="17" t="s">
        <v>460</v>
      </c>
      <c r="D1865" s="18">
        <v>2</v>
      </c>
      <c r="E1865" s="19" t="s">
        <v>2194</v>
      </c>
      <c r="F1865" s="21">
        <v>3257.87</v>
      </c>
      <c r="H1865" s="48" t="str">
        <f t="shared" si="58"/>
        <v>OŻAROWICE (2)</v>
      </c>
      <c r="I1865" s="48" t="e">
        <f>VLOOKUP(H1865,LGD!$C$2:$F$147,4,FALSE)</f>
        <v>#N/A</v>
      </c>
      <c r="J1865" s="50">
        <f t="shared" si="59"/>
        <v>3257.87</v>
      </c>
    </row>
    <row r="1866" spans="1:10" x14ac:dyDescent="0.25">
      <c r="A1866" s="17" t="s">
        <v>607</v>
      </c>
      <c r="B1866" s="17" t="s">
        <v>511</v>
      </c>
      <c r="C1866" s="17" t="s">
        <v>467</v>
      </c>
      <c r="D1866" s="18">
        <v>2</v>
      </c>
      <c r="E1866" s="19" t="s">
        <v>2195</v>
      </c>
      <c r="F1866" s="21">
        <v>2127</v>
      </c>
      <c r="H1866" s="48" t="str">
        <f t="shared" si="58"/>
        <v>ŚWIERKLANIEC (2)</v>
      </c>
      <c r="I1866" s="48" t="e">
        <f>VLOOKUP(H1866,LGD!$C$2:$F$147,4,FALSE)</f>
        <v>#N/A</v>
      </c>
      <c r="J1866" s="50">
        <f t="shared" si="59"/>
        <v>2127</v>
      </c>
    </row>
    <row r="1867" spans="1:10" x14ac:dyDescent="0.25">
      <c r="A1867" s="17" t="s">
        <v>607</v>
      </c>
      <c r="B1867" s="17" t="s">
        <v>511</v>
      </c>
      <c r="C1867" s="17" t="s">
        <v>491</v>
      </c>
      <c r="D1867" s="18">
        <v>2</v>
      </c>
      <c r="E1867" s="19" t="s">
        <v>2196</v>
      </c>
      <c r="F1867" s="21">
        <v>1480.42</v>
      </c>
      <c r="H1867" s="48" t="str">
        <f t="shared" si="58"/>
        <v>TWORÓG (2)</v>
      </c>
      <c r="I1867" s="48" t="e">
        <f>VLOOKUP(H1867,LGD!$C$2:$F$147,4,FALSE)</f>
        <v>#N/A</v>
      </c>
      <c r="J1867" s="50">
        <f t="shared" si="59"/>
        <v>1480.42</v>
      </c>
    </row>
    <row r="1868" spans="1:10" x14ac:dyDescent="0.25">
      <c r="A1868" s="17" t="s">
        <v>607</v>
      </c>
      <c r="B1868" s="17" t="s">
        <v>511</v>
      </c>
      <c r="C1868" s="17" t="s">
        <v>493</v>
      </c>
      <c r="D1868" s="18">
        <v>2</v>
      </c>
      <c r="E1868" s="19" t="s">
        <v>2197</v>
      </c>
      <c r="F1868" s="21">
        <v>2005.41</v>
      </c>
      <c r="H1868" s="48" t="str">
        <f t="shared" si="58"/>
        <v>ZBROSŁAWICE (2)</v>
      </c>
      <c r="I1868" s="48" t="e">
        <f>VLOOKUP(H1868,LGD!$C$2:$F$147,4,FALSE)</f>
        <v>#N/A</v>
      </c>
      <c r="J1868" s="50">
        <f t="shared" si="59"/>
        <v>2005.41</v>
      </c>
    </row>
    <row r="1869" spans="1:10" x14ac:dyDescent="0.25">
      <c r="A1869" s="17" t="s">
        <v>607</v>
      </c>
      <c r="B1869" s="17" t="s">
        <v>513</v>
      </c>
      <c r="C1869" s="17" t="s">
        <v>452</v>
      </c>
      <c r="D1869" s="18">
        <v>1</v>
      </c>
      <c r="E1869" s="19" t="s">
        <v>2198</v>
      </c>
      <c r="F1869" s="21">
        <v>2849.35</v>
      </c>
      <c r="H1869" s="48" t="str">
        <f t="shared" si="58"/>
        <v>BIERUŃ (1)</v>
      </c>
      <c r="I1869" s="48" t="e">
        <f>VLOOKUP(H1869,LGD!$C$2:$F$147,4,FALSE)</f>
        <v>#N/A</v>
      </c>
      <c r="J1869" s="50">
        <f t="shared" si="59"/>
        <v>2849.35</v>
      </c>
    </row>
    <row r="1870" spans="1:10" x14ac:dyDescent="0.25">
      <c r="A1870" s="17" t="s">
        <v>607</v>
      </c>
      <c r="B1870" s="17" t="s">
        <v>513</v>
      </c>
      <c r="C1870" s="17" t="s">
        <v>451</v>
      </c>
      <c r="D1870" s="18">
        <v>1</v>
      </c>
      <c r="E1870" s="19" t="s">
        <v>2199</v>
      </c>
      <c r="F1870" s="21">
        <v>2862.88</v>
      </c>
      <c r="H1870" s="48" t="str">
        <f t="shared" si="58"/>
        <v>IMIELIN (1)</v>
      </c>
      <c r="I1870" s="48" t="e">
        <f>VLOOKUP(H1870,LGD!$C$2:$F$147,4,FALSE)</f>
        <v>#N/A</v>
      </c>
      <c r="J1870" s="50">
        <f t="shared" si="59"/>
        <v>2862.88</v>
      </c>
    </row>
    <row r="1871" spans="1:10" x14ac:dyDescent="0.25">
      <c r="A1871" s="17" t="s">
        <v>607</v>
      </c>
      <c r="B1871" s="17" t="s">
        <v>513</v>
      </c>
      <c r="C1871" s="17" t="s">
        <v>454</v>
      </c>
      <c r="D1871" s="18">
        <v>1</v>
      </c>
      <c r="E1871" s="19" t="s">
        <v>2200</v>
      </c>
      <c r="F1871" s="21">
        <v>2158.09</v>
      </c>
      <c r="H1871" s="48" t="str">
        <f t="shared" si="58"/>
        <v>LĘDZINY (1)</v>
      </c>
      <c r="I1871" s="48" t="e">
        <f>VLOOKUP(H1871,LGD!$C$2:$F$147,4,FALSE)</f>
        <v>#N/A</v>
      </c>
      <c r="J1871" s="50">
        <f t="shared" si="59"/>
        <v>2158.09</v>
      </c>
    </row>
    <row r="1872" spans="1:10" x14ac:dyDescent="0.25">
      <c r="A1872" s="17" t="s">
        <v>607</v>
      </c>
      <c r="B1872" s="17" t="s">
        <v>513</v>
      </c>
      <c r="C1872" s="17" t="s">
        <v>456</v>
      </c>
      <c r="D1872" s="18">
        <v>2</v>
      </c>
      <c r="E1872" s="19" t="s">
        <v>2201</v>
      </c>
      <c r="F1872" s="21">
        <v>1887.75</v>
      </c>
      <c r="H1872" s="48" t="str">
        <f t="shared" si="58"/>
        <v>BOJSZOWY (2)</v>
      </c>
      <c r="I1872" s="48" t="e">
        <f>VLOOKUP(H1872,LGD!$C$2:$F$147,4,FALSE)</f>
        <v>#N/A</v>
      </c>
      <c r="J1872" s="50">
        <f t="shared" si="59"/>
        <v>1887.75</v>
      </c>
    </row>
    <row r="1873" spans="1:10" x14ac:dyDescent="0.25">
      <c r="A1873" s="17" t="s">
        <v>607</v>
      </c>
      <c r="B1873" s="17" t="s">
        <v>513</v>
      </c>
      <c r="C1873" s="17" t="s">
        <v>458</v>
      </c>
      <c r="D1873" s="18">
        <v>2</v>
      </c>
      <c r="E1873" s="19" t="s">
        <v>2202</v>
      </c>
      <c r="F1873" s="21">
        <v>3399.51</v>
      </c>
      <c r="H1873" s="48" t="str">
        <f t="shared" si="58"/>
        <v>CHEŁM ŚLĄSKI (2)</v>
      </c>
      <c r="I1873" s="48" t="e">
        <f>VLOOKUP(H1873,LGD!$C$2:$F$147,4,FALSE)</f>
        <v>#N/A</v>
      </c>
      <c r="J1873" s="50">
        <f t="shared" si="59"/>
        <v>3399.51</v>
      </c>
    </row>
    <row r="1874" spans="1:10" x14ac:dyDescent="0.25">
      <c r="A1874" s="17" t="s">
        <v>607</v>
      </c>
      <c r="B1874" s="17" t="s">
        <v>546</v>
      </c>
      <c r="C1874" s="17" t="s">
        <v>452</v>
      </c>
      <c r="D1874" s="18">
        <v>1</v>
      </c>
      <c r="E1874" s="19" t="s">
        <v>2203</v>
      </c>
      <c r="F1874" s="21">
        <v>1389.09</v>
      </c>
      <c r="H1874" s="48" t="str">
        <f t="shared" si="58"/>
        <v>PSZÓW (1)</v>
      </c>
      <c r="I1874" s="48" t="e">
        <f>VLOOKUP(H1874,LGD!$C$2:$F$147,4,FALSE)</f>
        <v>#N/A</v>
      </c>
      <c r="J1874" s="50">
        <f t="shared" si="59"/>
        <v>1389.09</v>
      </c>
    </row>
    <row r="1875" spans="1:10" x14ac:dyDescent="0.25">
      <c r="A1875" s="17" t="s">
        <v>607</v>
      </c>
      <c r="B1875" s="17" t="s">
        <v>546</v>
      </c>
      <c r="C1875" s="17" t="s">
        <v>451</v>
      </c>
      <c r="D1875" s="18">
        <v>1</v>
      </c>
      <c r="E1875" s="19" t="s">
        <v>2204</v>
      </c>
      <c r="F1875" s="21">
        <v>2315.2399999999998</v>
      </c>
      <c r="H1875" s="48" t="str">
        <f t="shared" si="58"/>
        <v>RADLIN (1)</v>
      </c>
      <c r="I1875" s="48" t="e">
        <f>VLOOKUP(H1875,LGD!$C$2:$F$147,4,FALSE)</f>
        <v>#N/A</v>
      </c>
      <c r="J1875" s="50">
        <f t="shared" si="59"/>
        <v>2315.2399999999998</v>
      </c>
    </row>
    <row r="1876" spans="1:10" x14ac:dyDescent="0.25">
      <c r="A1876" s="17" t="s">
        <v>607</v>
      </c>
      <c r="B1876" s="17" t="s">
        <v>546</v>
      </c>
      <c r="C1876" s="17" t="s">
        <v>454</v>
      </c>
      <c r="D1876" s="18">
        <v>1</v>
      </c>
      <c r="E1876" s="19" t="s">
        <v>2205</v>
      </c>
      <c r="F1876" s="21">
        <v>1681.94</v>
      </c>
      <c r="H1876" s="48" t="str">
        <f t="shared" si="58"/>
        <v>RYDUŁTOWY (1)</v>
      </c>
      <c r="I1876" s="48" t="e">
        <f>VLOOKUP(H1876,LGD!$C$2:$F$147,4,FALSE)</f>
        <v>#N/A</v>
      </c>
      <c r="J1876" s="50">
        <f t="shared" si="59"/>
        <v>1681.94</v>
      </c>
    </row>
    <row r="1877" spans="1:10" x14ac:dyDescent="0.25">
      <c r="A1877" s="17" t="s">
        <v>607</v>
      </c>
      <c r="B1877" s="17" t="s">
        <v>546</v>
      </c>
      <c r="C1877" s="17" t="s">
        <v>456</v>
      </c>
      <c r="D1877" s="18">
        <v>1</v>
      </c>
      <c r="E1877" s="19" t="s">
        <v>2206</v>
      </c>
      <c r="F1877" s="21">
        <v>1644.22</v>
      </c>
      <c r="H1877" s="48" t="str">
        <f t="shared" si="58"/>
        <v>WODZISŁAW ŚLĄSKI (1)</v>
      </c>
      <c r="I1877" s="48" t="e">
        <f>VLOOKUP(H1877,LGD!$C$2:$F$147,4,FALSE)</f>
        <v>#N/A</v>
      </c>
      <c r="J1877" s="50">
        <f t="shared" si="59"/>
        <v>1644.22</v>
      </c>
    </row>
    <row r="1878" spans="1:10" x14ac:dyDescent="0.25">
      <c r="A1878" s="17" t="s">
        <v>607</v>
      </c>
      <c r="B1878" s="17" t="s">
        <v>546</v>
      </c>
      <c r="C1878" s="17" t="s">
        <v>458</v>
      </c>
      <c r="D1878" s="18">
        <v>2</v>
      </c>
      <c r="E1878" s="19" t="s">
        <v>2207</v>
      </c>
      <c r="F1878" s="21">
        <v>1727.33</v>
      </c>
      <c r="H1878" s="48" t="str">
        <f t="shared" si="58"/>
        <v>GODÓW (2)</v>
      </c>
      <c r="I1878" s="48" t="e">
        <f>VLOOKUP(H1878,LGD!$C$2:$F$147,4,FALSE)</f>
        <v>#N/A</v>
      </c>
      <c r="J1878" s="50">
        <f t="shared" si="59"/>
        <v>1727.33</v>
      </c>
    </row>
    <row r="1879" spans="1:10" x14ac:dyDescent="0.25">
      <c r="A1879" s="17" t="s">
        <v>607</v>
      </c>
      <c r="B1879" s="17" t="s">
        <v>546</v>
      </c>
      <c r="C1879" s="17" t="s">
        <v>460</v>
      </c>
      <c r="D1879" s="18">
        <v>2</v>
      </c>
      <c r="E1879" s="19" t="s">
        <v>1866</v>
      </c>
      <c r="F1879" s="21">
        <v>1645.23</v>
      </c>
      <c r="H1879" s="48" t="str">
        <f t="shared" si="58"/>
        <v>GORZYCE (2)</v>
      </c>
      <c r="I1879" s="48" t="e">
        <f>VLOOKUP(H1879,LGD!$C$2:$F$147,4,FALSE)</f>
        <v>#N/A</v>
      </c>
      <c r="J1879" s="50">
        <f t="shared" si="59"/>
        <v>1645.23</v>
      </c>
    </row>
    <row r="1880" spans="1:10" x14ac:dyDescent="0.25">
      <c r="A1880" s="17" t="s">
        <v>607</v>
      </c>
      <c r="B1880" s="17" t="s">
        <v>546</v>
      </c>
      <c r="C1880" s="17" t="s">
        <v>467</v>
      </c>
      <c r="D1880" s="18">
        <v>2</v>
      </c>
      <c r="E1880" s="19" t="s">
        <v>2208</v>
      </c>
      <c r="F1880" s="21">
        <v>1612.31</v>
      </c>
      <c r="H1880" s="48" t="str">
        <f t="shared" si="58"/>
        <v>LUBOMIA (2)</v>
      </c>
      <c r="I1880" s="48" t="e">
        <f>VLOOKUP(H1880,LGD!$C$2:$F$147,4,FALSE)</f>
        <v>#N/A</v>
      </c>
      <c r="J1880" s="50">
        <f t="shared" si="59"/>
        <v>1612.31</v>
      </c>
    </row>
    <row r="1881" spans="1:10" x14ac:dyDescent="0.25">
      <c r="A1881" s="17" t="s">
        <v>607</v>
      </c>
      <c r="B1881" s="17" t="s">
        <v>546</v>
      </c>
      <c r="C1881" s="17" t="s">
        <v>491</v>
      </c>
      <c r="D1881" s="18">
        <v>2</v>
      </c>
      <c r="E1881" s="19" t="s">
        <v>2209</v>
      </c>
      <c r="F1881" s="21">
        <v>2480.8200000000002</v>
      </c>
      <c r="H1881" s="48" t="str">
        <f t="shared" si="58"/>
        <v>MARKLOWICE (2)</v>
      </c>
      <c r="I1881" s="48" t="e">
        <f>VLOOKUP(H1881,LGD!$C$2:$F$147,4,FALSE)</f>
        <v>#N/A</v>
      </c>
      <c r="J1881" s="50">
        <f t="shared" si="59"/>
        <v>2480.8200000000002</v>
      </c>
    </row>
    <row r="1882" spans="1:10" x14ac:dyDescent="0.25">
      <c r="A1882" s="17" t="s">
        <v>607</v>
      </c>
      <c r="B1882" s="17" t="s">
        <v>546</v>
      </c>
      <c r="C1882" s="17" t="s">
        <v>493</v>
      </c>
      <c r="D1882" s="18">
        <v>2</v>
      </c>
      <c r="E1882" s="19" t="s">
        <v>2210</v>
      </c>
      <c r="F1882" s="21">
        <v>2067.23</v>
      </c>
      <c r="H1882" s="48" t="str">
        <f t="shared" si="58"/>
        <v>MSZANA (2)</v>
      </c>
      <c r="I1882" s="48" t="e">
        <f>VLOOKUP(H1882,LGD!$C$2:$F$147,4,FALSE)</f>
        <v>#N/A</v>
      </c>
      <c r="J1882" s="50">
        <f t="shared" si="59"/>
        <v>2067.23</v>
      </c>
    </row>
    <row r="1883" spans="1:10" x14ac:dyDescent="0.25">
      <c r="A1883" s="17" t="s">
        <v>607</v>
      </c>
      <c r="B1883" s="17" t="s">
        <v>550</v>
      </c>
      <c r="C1883" s="17" t="s">
        <v>452</v>
      </c>
      <c r="D1883" s="18">
        <v>1</v>
      </c>
      <c r="E1883" s="19" t="s">
        <v>2211</v>
      </c>
      <c r="F1883" s="21">
        <v>1582</v>
      </c>
      <c r="H1883" s="48" t="str">
        <f t="shared" si="58"/>
        <v>PORĘBA (1)</v>
      </c>
      <c r="I1883" s="48" t="e">
        <f>VLOOKUP(H1883,LGD!$C$2:$F$147,4,FALSE)</f>
        <v>#N/A</v>
      </c>
      <c r="J1883" s="50">
        <f t="shared" si="59"/>
        <v>1582</v>
      </c>
    </row>
    <row r="1884" spans="1:10" x14ac:dyDescent="0.25">
      <c r="A1884" s="17" t="s">
        <v>607</v>
      </c>
      <c r="B1884" s="17" t="s">
        <v>550</v>
      </c>
      <c r="C1884" s="17" t="s">
        <v>451</v>
      </c>
      <c r="D1884" s="18">
        <v>1</v>
      </c>
      <c r="E1884" s="19" t="s">
        <v>2212</v>
      </c>
      <c r="F1884" s="21">
        <v>2080.1</v>
      </c>
      <c r="H1884" s="48" t="str">
        <f t="shared" si="58"/>
        <v>ZAWIERCIE (1)</v>
      </c>
      <c r="I1884" s="48" t="e">
        <f>VLOOKUP(H1884,LGD!$C$2:$F$147,4,FALSE)</f>
        <v>#N/A</v>
      </c>
      <c r="J1884" s="50">
        <f t="shared" si="59"/>
        <v>2080.1</v>
      </c>
    </row>
    <row r="1885" spans="1:10" x14ac:dyDescent="0.25">
      <c r="A1885" s="17" t="s">
        <v>607</v>
      </c>
      <c r="B1885" s="17" t="s">
        <v>550</v>
      </c>
      <c r="C1885" s="17" t="s">
        <v>454</v>
      </c>
      <c r="D1885" s="18">
        <v>2</v>
      </c>
      <c r="E1885" s="19" t="s">
        <v>2213</v>
      </c>
      <c r="F1885" s="21">
        <v>1051.01</v>
      </c>
      <c r="H1885" s="48" t="str">
        <f t="shared" si="58"/>
        <v>IRZĄDZE (2)</v>
      </c>
      <c r="I1885" s="48" t="e">
        <f>VLOOKUP(H1885,LGD!$C$2:$F$147,4,FALSE)</f>
        <v>#N/A</v>
      </c>
      <c r="J1885" s="50">
        <f t="shared" si="59"/>
        <v>1051.01</v>
      </c>
    </row>
    <row r="1886" spans="1:10" x14ac:dyDescent="0.25">
      <c r="A1886" s="17" t="s">
        <v>607</v>
      </c>
      <c r="B1886" s="17" t="s">
        <v>550</v>
      </c>
      <c r="C1886" s="17" t="s">
        <v>456</v>
      </c>
      <c r="D1886" s="18">
        <v>2</v>
      </c>
      <c r="E1886" s="19" t="s">
        <v>2214</v>
      </c>
      <c r="F1886" s="21">
        <v>1130.49</v>
      </c>
      <c r="H1886" s="48" t="str">
        <f t="shared" si="58"/>
        <v>KROCZYCE (2)</v>
      </c>
      <c r="I1886" s="48" t="e">
        <f>VLOOKUP(H1886,LGD!$C$2:$F$147,4,FALSE)</f>
        <v>#N/A</v>
      </c>
      <c r="J1886" s="50">
        <f t="shared" si="59"/>
        <v>1130.49</v>
      </c>
    </row>
    <row r="1887" spans="1:10" x14ac:dyDescent="0.25">
      <c r="A1887" s="17" t="s">
        <v>607</v>
      </c>
      <c r="B1887" s="17" t="s">
        <v>550</v>
      </c>
      <c r="C1887" s="17" t="s">
        <v>458</v>
      </c>
      <c r="D1887" s="18">
        <v>3</v>
      </c>
      <c r="E1887" s="19" t="s">
        <v>2215</v>
      </c>
      <c r="F1887" s="21">
        <v>1694.74</v>
      </c>
      <c r="H1887" s="48" t="str">
        <f t="shared" si="58"/>
        <v>ŁAZY (3)</v>
      </c>
      <c r="I1887" s="48" t="e">
        <f>VLOOKUP(H1887,LGD!$C$2:$F$147,4,FALSE)</f>
        <v>#N/A</v>
      </c>
      <c r="J1887" s="50">
        <f t="shared" si="59"/>
        <v>1694.74</v>
      </c>
    </row>
    <row r="1888" spans="1:10" x14ac:dyDescent="0.25">
      <c r="A1888" s="17" t="s">
        <v>607</v>
      </c>
      <c r="B1888" s="17" t="s">
        <v>550</v>
      </c>
      <c r="C1888" s="17" t="s">
        <v>460</v>
      </c>
      <c r="D1888" s="18">
        <v>3</v>
      </c>
      <c r="E1888" s="19" t="s">
        <v>2216</v>
      </c>
      <c r="F1888" s="21">
        <v>1639.41</v>
      </c>
      <c r="H1888" s="48" t="str">
        <f t="shared" si="58"/>
        <v>OGRODZIENIEC (3)</v>
      </c>
      <c r="I1888" s="48" t="e">
        <f>VLOOKUP(H1888,LGD!$C$2:$F$147,4,FALSE)</f>
        <v>#N/A</v>
      </c>
      <c r="J1888" s="50">
        <f t="shared" si="59"/>
        <v>1639.41</v>
      </c>
    </row>
    <row r="1889" spans="1:10" x14ac:dyDescent="0.25">
      <c r="A1889" s="17" t="s">
        <v>607</v>
      </c>
      <c r="B1889" s="17" t="s">
        <v>550</v>
      </c>
      <c r="C1889" s="17" t="s">
        <v>467</v>
      </c>
      <c r="D1889" s="18">
        <v>3</v>
      </c>
      <c r="E1889" s="19" t="s">
        <v>2217</v>
      </c>
      <c r="F1889" s="21">
        <v>1417.73</v>
      </c>
      <c r="H1889" s="48" t="str">
        <f t="shared" si="58"/>
        <v>PILICA (3)</v>
      </c>
      <c r="I1889" s="48" t="e">
        <f>VLOOKUP(H1889,LGD!$C$2:$F$147,4,FALSE)</f>
        <v>#N/A</v>
      </c>
      <c r="J1889" s="50">
        <f t="shared" si="59"/>
        <v>1417.73</v>
      </c>
    </row>
    <row r="1890" spans="1:10" x14ac:dyDescent="0.25">
      <c r="A1890" s="17" t="s">
        <v>607</v>
      </c>
      <c r="B1890" s="17" t="s">
        <v>550</v>
      </c>
      <c r="C1890" s="17" t="s">
        <v>491</v>
      </c>
      <c r="D1890" s="18">
        <v>3</v>
      </c>
      <c r="E1890" s="19" t="s">
        <v>2218</v>
      </c>
      <c r="F1890" s="21">
        <v>1492.62</v>
      </c>
      <c r="H1890" s="48" t="str">
        <f t="shared" si="58"/>
        <v>SZCZEKOCINY (3)</v>
      </c>
      <c r="I1890" s="48" t="e">
        <f>VLOOKUP(H1890,LGD!$C$2:$F$147,4,FALSE)</f>
        <v>#N/A</v>
      </c>
      <c r="J1890" s="50">
        <f t="shared" si="59"/>
        <v>1492.62</v>
      </c>
    </row>
    <row r="1891" spans="1:10" x14ac:dyDescent="0.25">
      <c r="A1891" s="17" t="s">
        <v>607</v>
      </c>
      <c r="B1891" s="17" t="s">
        <v>550</v>
      </c>
      <c r="C1891" s="17" t="s">
        <v>493</v>
      </c>
      <c r="D1891" s="18">
        <v>2</v>
      </c>
      <c r="E1891" s="19" t="s">
        <v>2219</v>
      </c>
      <c r="F1891" s="21">
        <v>1327.24</v>
      </c>
      <c r="H1891" s="48" t="str">
        <f t="shared" si="58"/>
        <v>WŁODOWICE (2)</v>
      </c>
      <c r="I1891" s="48" t="e">
        <f>VLOOKUP(H1891,LGD!$C$2:$F$147,4,FALSE)</f>
        <v>#N/A</v>
      </c>
      <c r="J1891" s="50">
        <f t="shared" si="59"/>
        <v>1327.24</v>
      </c>
    </row>
    <row r="1892" spans="1:10" x14ac:dyDescent="0.25">
      <c r="A1892" s="17" t="s">
        <v>607</v>
      </c>
      <c r="B1892" s="17" t="s">
        <v>550</v>
      </c>
      <c r="C1892" s="17" t="s">
        <v>506</v>
      </c>
      <c r="D1892" s="18">
        <v>2</v>
      </c>
      <c r="E1892" s="19" t="s">
        <v>2220</v>
      </c>
      <c r="F1892" s="21">
        <v>975.12</v>
      </c>
      <c r="H1892" s="48" t="str">
        <f t="shared" si="58"/>
        <v>ŻARNOWIEC (2)</v>
      </c>
      <c r="I1892" s="48" t="e">
        <f>VLOOKUP(H1892,LGD!$C$2:$F$147,4,FALSE)</f>
        <v>#N/A</v>
      </c>
      <c r="J1892" s="50">
        <f t="shared" si="59"/>
        <v>975.12</v>
      </c>
    </row>
    <row r="1893" spans="1:10" x14ac:dyDescent="0.25">
      <c r="A1893" s="17" t="s">
        <v>607</v>
      </c>
      <c r="B1893" s="17" t="s">
        <v>557</v>
      </c>
      <c r="C1893" s="17" t="s">
        <v>452</v>
      </c>
      <c r="D1893" s="18">
        <v>1</v>
      </c>
      <c r="E1893" s="19" t="s">
        <v>2221</v>
      </c>
      <c r="F1893" s="21">
        <v>2333.41</v>
      </c>
      <c r="H1893" s="48" t="str">
        <f t="shared" si="58"/>
        <v>ŻYWIEC (1)</v>
      </c>
      <c r="I1893" s="48" t="e">
        <f>VLOOKUP(H1893,LGD!$C$2:$F$147,4,FALSE)</f>
        <v>#N/A</v>
      </c>
      <c r="J1893" s="50">
        <f t="shared" si="59"/>
        <v>2333.41</v>
      </c>
    </row>
    <row r="1894" spans="1:10" x14ac:dyDescent="0.25">
      <c r="A1894" s="17" t="s">
        <v>607</v>
      </c>
      <c r="B1894" s="17" t="s">
        <v>557</v>
      </c>
      <c r="C1894" s="17" t="s">
        <v>451</v>
      </c>
      <c r="D1894" s="18">
        <v>2</v>
      </c>
      <c r="E1894" s="19" t="s">
        <v>1237</v>
      </c>
      <c r="F1894" s="21">
        <v>2285.0100000000002</v>
      </c>
      <c r="H1894" s="48" t="str">
        <f t="shared" si="58"/>
        <v>CZERNICHÓW (2)</v>
      </c>
      <c r="I1894" s="48" t="e">
        <f>VLOOKUP(H1894,LGD!$C$2:$F$147,4,FALSE)</f>
        <v>#N/A</v>
      </c>
      <c r="J1894" s="50">
        <f t="shared" si="59"/>
        <v>2285.0100000000002</v>
      </c>
    </row>
    <row r="1895" spans="1:10" x14ac:dyDescent="0.25">
      <c r="A1895" s="17" t="s">
        <v>607</v>
      </c>
      <c r="B1895" s="17" t="s">
        <v>557</v>
      </c>
      <c r="C1895" s="17" t="s">
        <v>454</v>
      </c>
      <c r="D1895" s="18">
        <v>2</v>
      </c>
      <c r="E1895" s="19" t="s">
        <v>2222</v>
      </c>
      <c r="F1895" s="21">
        <v>1399.35</v>
      </c>
      <c r="H1895" s="48" t="str">
        <f t="shared" si="58"/>
        <v>GILOWICE (2)</v>
      </c>
      <c r="I1895" s="48" t="e">
        <f>VLOOKUP(H1895,LGD!$C$2:$F$147,4,FALSE)</f>
        <v>#N/A</v>
      </c>
      <c r="J1895" s="50">
        <f t="shared" si="59"/>
        <v>1399.35</v>
      </c>
    </row>
    <row r="1896" spans="1:10" x14ac:dyDescent="0.25">
      <c r="A1896" s="17" t="s">
        <v>607</v>
      </c>
      <c r="B1896" s="17" t="s">
        <v>557</v>
      </c>
      <c r="C1896" s="17" t="s">
        <v>456</v>
      </c>
      <c r="D1896" s="18">
        <v>2</v>
      </c>
      <c r="E1896" s="19" t="s">
        <v>2223</v>
      </c>
      <c r="F1896" s="21">
        <v>1329.69</v>
      </c>
      <c r="H1896" s="48" t="str">
        <f t="shared" si="58"/>
        <v>JELEŚNIA (2)</v>
      </c>
      <c r="I1896" s="48" t="e">
        <f>VLOOKUP(H1896,LGD!$C$2:$F$147,4,FALSE)</f>
        <v>#N/A</v>
      </c>
      <c r="J1896" s="50">
        <f t="shared" si="59"/>
        <v>1329.69</v>
      </c>
    </row>
    <row r="1897" spans="1:10" x14ac:dyDescent="0.25">
      <c r="A1897" s="17" t="s">
        <v>607</v>
      </c>
      <c r="B1897" s="17" t="s">
        <v>557</v>
      </c>
      <c r="C1897" s="17" t="s">
        <v>458</v>
      </c>
      <c r="D1897" s="18">
        <v>2</v>
      </c>
      <c r="E1897" s="19" t="s">
        <v>2224</v>
      </c>
      <c r="F1897" s="21">
        <v>1116.05</v>
      </c>
      <c r="H1897" s="48" t="str">
        <f t="shared" si="58"/>
        <v>KOSZARAWA (2)</v>
      </c>
      <c r="I1897" s="48" t="e">
        <f>VLOOKUP(H1897,LGD!$C$2:$F$147,4,FALSE)</f>
        <v>#N/A</v>
      </c>
      <c r="J1897" s="50">
        <f t="shared" si="59"/>
        <v>1116.05</v>
      </c>
    </row>
    <row r="1898" spans="1:10" x14ac:dyDescent="0.25">
      <c r="A1898" s="17" t="s">
        <v>607</v>
      </c>
      <c r="B1898" s="17" t="s">
        <v>557</v>
      </c>
      <c r="C1898" s="17" t="s">
        <v>460</v>
      </c>
      <c r="D1898" s="18">
        <v>2</v>
      </c>
      <c r="E1898" s="19" t="s">
        <v>2225</v>
      </c>
      <c r="F1898" s="21">
        <v>1186.29</v>
      </c>
      <c r="H1898" s="48" t="str">
        <f t="shared" si="58"/>
        <v>LIPOWA (2)</v>
      </c>
      <c r="I1898" s="48" t="e">
        <f>VLOOKUP(H1898,LGD!$C$2:$F$147,4,FALSE)</f>
        <v>#N/A</v>
      </c>
      <c r="J1898" s="50">
        <f t="shared" si="59"/>
        <v>1186.29</v>
      </c>
    </row>
    <row r="1899" spans="1:10" x14ac:dyDescent="0.25">
      <c r="A1899" s="17" t="s">
        <v>607</v>
      </c>
      <c r="B1899" s="17" t="s">
        <v>557</v>
      </c>
      <c r="C1899" s="17" t="s">
        <v>467</v>
      </c>
      <c r="D1899" s="18">
        <v>2</v>
      </c>
      <c r="E1899" s="19" t="s">
        <v>2226</v>
      </c>
      <c r="F1899" s="21">
        <v>1330.49</v>
      </c>
      <c r="H1899" s="48" t="str">
        <f t="shared" si="58"/>
        <v>ŁĘKAWICA (2)</v>
      </c>
      <c r="I1899" s="48" t="e">
        <f>VLOOKUP(H1899,LGD!$C$2:$F$147,4,FALSE)</f>
        <v>#N/A</v>
      </c>
      <c r="J1899" s="50">
        <f t="shared" si="59"/>
        <v>1330.49</v>
      </c>
    </row>
    <row r="1900" spans="1:10" x14ac:dyDescent="0.25">
      <c r="A1900" s="17" t="s">
        <v>607</v>
      </c>
      <c r="B1900" s="17" t="s">
        <v>557</v>
      </c>
      <c r="C1900" s="17" t="s">
        <v>491</v>
      </c>
      <c r="D1900" s="18">
        <v>2</v>
      </c>
      <c r="E1900" s="19" t="s">
        <v>2227</v>
      </c>
      <c r="F1900" s="21">
        <v>1587.77</v>
      </c>
      <c r="H1900" s="48" t="str">
        <f t="shared" si="58"/>
        <v>ŁODYGOWICE (2)</v>
      </c>
      <c r="I1900" s="48" t="e">
        <f>VLOOKUP(H1900,LGD!$C$2:$F$147,4,FALSE)</f>
        <v>#N/A</v>
      </c>
      <c r="J1900" s="50">
        <f t="shared" si="59"/>
        <v>1587.77</v>
      </c>
    </row>
    <row r="1901" spans="1:10" x14ac:dyDescent="0.25">
      <c r="A1901" s="17" t="s">
        <v>607</v>
      </c>
      <c r="B1901" s="17" t="s">
        <v>557</v>
      </c>
      <c r="C1901" s="17" t="s">
        <v>493</v>
      </c>
      <c r="D1901" s="18">
        <v>2</v>
      </c>
      <c r="E1901" s="19" t="s">
        <v>2228</v>
      </c>
      <c r="F1901" s="21">
        <v>1045.52</v>
      </c>
      <c r="H1901" s="48" t="str">
        <f t="shared" si="58"/>
        <v>MILÓWKA (2)</v>
      </c>
      <c r="I1901" s="48" t="e">
        <f>VLOOKUP(H1901,LGD!$C$2:$F$147,4,FALSE)</f>
        <v>#N/A</v>
      </c>
      <c r="J1901" s="50">
        <f t="shared" si="59"/>
        <v>1045.52</v>
      </c>
    </row>
    <row r="1902" spans="1:10" x14ac:dyDescent="0.25">
      <c r="A1902" s="17" t="s">
        <v>607</v>
      </c>
      <c r="B1902" s="17" t="s">
        <v>557</v>
      </c>
      <c r="C1902" s="17" t="s">
        <v>506</v>
      </c>
      <c r="D1902" s="18">
        <v>2</v>
      </c>
      <c r="E1902" s="19" t="s">
        <v>2229</v>
      </c>
      <c r="F1902" s="21">
        <v>1029.4100000000001</v>
      </c>
      <c r="H1902" s="48" t="str">
        <f t="shared" si="58"/>
        <v>RADZIECHOWY-WIEPRZ (2)</v>
      </c>
      <c r="I1902" s="48" t="e">
        <f>VLOOKUP(H1902,LGD!$C$2:$F$147,4,FALSE)</f>
        <v>#N/A</v>
      </c>
      <c r="J1902" s="50">
        <f t="shared" si="59"/>
        <v>1029.4100000000001</v>
      </c>
    </row>
    <row r="1903" spans="1:10" x14ac:dyDescent="0.25">
      <c r="A1903" s="17" t="s">
        <v>607</v>
      </c>
      <c r="B1903" s="17" t="s">
        <v>557</v>
      </c>
      <c r="C1903" s="17" t="s">
        <v>508</v>
      </c>
      <c r="D1903" s="18">
        <v>2</v>
      </c>
      <c r="E1903" s="19" t="s">
        <v>2230</v>
      </c>
      <c r="F1903" s="21">
        <v>1298.8</v>
      </c>
      <c r="H1903" s="48" t="str">
        <f t="shared" si="58"/>
        <v>RAJCZA (2)</v>
      </c>
      <c r="I1903" s="48" t="e">
        <f>VLOOKUP(H1903,LGD!$C$2:$F$147,4,FALSE)</f>
        <v>#N/A</v>
      </c>
      <c r="J1903" s="50">
        <f t="shared" si="59"/>
        <v>1298.8</v>
      </c>
    </row>
    <row r="1904" spans="1:10" x14ac:dyDescent="0.25">
      <c r="A1904" s="17" t="s">
        <v>607</v>
      </c>
      <c r="B1904" s="17" t="s">
        <v>557</v>
      </c>
      <c r="C1904" s="17" t="s">
        <v>509</v>
      </c>
      <c r="D1904" s="18">
        <v>2</v>
      </c>
      <c r="E1904" s="19" t="s">
        <v>2231</v>
      </c>
      <c r="F1904" s="21">
        <v>1281.26</v>
      </c>
      <c r="H1904" s="48" t="str">
        <f t="shared" si="58"/>
        <v>ŚLEMIEŃ (2)</v>
      </c>
      <c r="I1904" s="48" t="e">
        <f>VLOOKUP(H1904,LGD!$C$2:$F$147,4,FALSE)</f>
        <v>#N/A</v>
      </c>
      <c r="J1904" s="50">
        <f t="shared" si="59"/>
        <v>1281.26</v>
      </c>
    </row>
    <row r="1905" spans="1:10" x14ac:dyDescent="0.25">
      <c r="A1905" s="17" t="s">
        <v>607</v>
      </c>
      <c r="B1905" s="17" t="s">
        <v>557</v>
      </c>
      <c r="C1905" s="17" t="s">
        <v>511</v>
      </c>
      <c r="D1905" s="18">
        <v>2</v>
      </c>
      <c r="E1905" s="19" t="s">
        <v>2232</v>
      </c>
      <c r="F1905" s="21">
        <v>1128.8900000000001</v>
      </c>
      <c r="H1905" s="48" t="str">
        <f t="shared" si="58"/>
        <v>ŚWINNA (2)</v>
      </c>
      <c r="I1905" s="48" t="e">
        <f>VLOOKUP(H1905,LGD!$C$2:$F$147,4,FALSE)</f>
        <v>#N/A</v>
      </c>
      <c r="J1905" s="50">
        <f t="shared" si="59"/>
        <v>1128.8900000000001</v>
      </c>
    </row>
    <row r="1906" spans="1:10" x14ac:dyDescent="0.25">
      <c r="A1906" s="17" t="s">
        <v>607</v>
      </c>
      <c r="B1906" s="17" t="s">
        <v>557</v>
      </c>
      <c r="C1906" s="17" t="s">
        <v>513</v>
      </c>
      <c r="D1906" s="18">
        <v>2</v>
      </c>
      <c r="E1906" s="19" t="s">
        <v>2233</v>
      </c>
      <c r="F1906" s="21">
        <v>1132.1400000000001</v>
      </c>
      <c r="H1906" s="48" t="str">
        <f t="shared" si="58"/>
        <v>UJSOŁY (2)</v>
      </c>
      <c r="I1906" s="48" t="e">
        <f>VLOOKUP(H1906,LGD!$C$2:$F$147,4,FALSE)</f>
        <v>#N/A</v>
      </c>
      <c r="J1906" s="50">
        <f t="shared" si="59"/>
        <v>1132.1400000000001</v>
      </c>
    </row>
    <row r="1907" spans="1:10" x14ac:dyDescent="0.25">
      <c r="A1907" s="17" t="s">
        <v>607</v>
      </c>
      <c r="B1907" s="17" t="s">
        <v>557</v>
      </c>
      <c r="C1907" s="17" t="s">
        <v>546</v>
      </c>
      <c r="D1907" s="18">
        <v>2</v>
      </c>
      <c r="E1907" s="19" t="s">
        <v>2234</v>
      </c>
      <c r="F1907" s="21">
        <v>1274.05</v>
      </c>
      <c r="H1907" s="48" t="str">
        <f t="shared" si="58"/>
        <v>WĘGIERSKA GÓRKA (2)</v>
      </c>
      <c r="I1907" s="48" t="e">
        <f>VLOOKUP(H1907,LGD!$C$2:$F$147,4,FALSE)</f>
        <v>#N/A</v>
      </c>
      <c r="J1907" s="50">
        <f t="shared" si="59"/>
        <v>1274.05</v>
      </c>
    </row>
    <row r="1908" spans="1:10" x14ac:dyDescent="0.25">
      <c r="A1908" s="17" t="s">
        <v>607</v>
      </c>
      <c r="B1908" s="17" t="s">
        <v>628</v>
      </c>
      <c r="C1908" s="17" t="s">
        <v>452</v>
      </c>
      <c r="D1908" s="18">
        <v>1</v>
      </c>
      <c r="E1908" s="19" t="s">
        <v>2235</v>
      </c>
      <c r="F1908" s="21">
        <v>2569.04</v>
      </c>
      <c r="H1908" s="48" t="str">
        <f t="shared" si="58"/>
        <v>Bielsko-Biała (1)</v>
      </c>
      <c r="I1908" s="48" t="e">
        <f>VLOOKUP(H1908,LGD!$C$2:$F$147,4,FALSE)</f>
        <v>#N/A</v>
      </c>
      <c r="J1908" s="50">
        <f t="shared" si="59"/>
        <v>2569.04</v>
      </c>
    </row>
    <row r="1909" spans="1:10" x14ac:dyDescent="0.25">
      <c r="A1909" s="17" t="s">
        <v>607</v>
      </c>
      <c r="B1909" s="17" t="s">
        <v>629</v>
      </c>
      <c r="C1909" s="17" t="s">
        <v>452</v>
      </c>
      <c r="D1909" s="18">
        <v>1</v>
      </c>
      <c r="E1909" s="19" t="s">
        <v>2236</v>
      </c>
      <c r="F1909" s="21">
        <v>1485.83</v>
      </c>
      <c r="H1909" s="48" t="str">
        <f t="shared" si="58"/>
        <v>Bytom (1)</v>
      </c>
      <c r="I1909" s="48" t="e">
        <f>VLOOKUP(H1909,LGD!$C$2:$F$147,4,FALSE)</f>
        <v>#N/A</v>
      </c>
      <c r="J1909" s="50">
        <f t="shared" si="59"/>
        <v>1485.83</v>
      </c>
    </row>
    <row r="1910" spans="1:10" x14ac:dyDescent="0.25">
      <c r="A1910" s="17" t="s">
        <v>607</v>
      </c>
      <c r="B1910" s="17" t="s">
        <v>766</v>
      </c>
      <c r="C1910" s="17" t="s">
        <v>452</v>
      </c>
      <c r="D1910" s="18">
        <v>1</v>
      </c>
      <c r="E1910" s="19" t="s">
        <v>2237</v>
      </c>
      <c r="F1910" s="21">
        <v>2007.95</v>
      </c>
      <c r="H1910" s="48" t="str">
        <f t="shared" si="58"/>
        <v>Chorzów (1)</v>
      </c>
      <c r="I1910" s="48" t="e">
        <f>VLOOKUP(H1910,LGD!$C$2:$F$147,4,FALSE)</f>
        <v>#N/A</v>
      </c>
      <c r="J1910" s="50">
        <f t="shared" si="59"/>
        <v>2007.95</v>
      </c>
    </row>
    <row r="1911" spans="1:10" x14ac:dyDescent="0.25">
      <c r="A1911" s="17" t="s">
        <v>607</v>
      </c>
      <c r="B1911" s="17" t="s">
        <v>631</v>
      </c>
      <c r="C1911" s="17" t="s">
        <v>452</v>
      </c>
      <c r="D1911" s="18">
        <v>1</v>
      </c>
      <c r="E1911" s="19" t="s">
        <v>2238</v>
      </c>
      <c r="F1911" s="21">
        <v>1995.36</v>
      </c>
      <c r="H1911" s="48" t="str">
        <f t="shared" si="58"/>
        <v>Częstochowa (1)</v>
      </c>
      <c r="I1911" s="48" t="e">
        <f>VLOOKUP(H1911,LGD!$C$2:$F$147,4,FALSE)</f>
        <v>#N/A</v>
      </c>
      <c r="J1911" s="50">
        <f t="shared" si="59"/>
        <v>1995.36</v>
      </c>
    </row>
    <row r="1912" spans="1:10" x14ac:dyDescent="0.25">
      <c r="A1912" s="17" t="s">
        <v>607</v>
      </c>
      <c r="B1912" s="17" t="s">
        <v>633</v>
      </c>
      <c r="C1912" s="17" t="s">
        <v>452</v>
      </c>
      <c r="D1912" s="18">
        <v>1</v>
      </c>
      <c r="E1912" s="19" t="s">
        <v>2239</v>
      </c>
      <c r="F1912" s="21">
        <v>2985.59</v>
      </c>
      <c r="H1912" s="48" t="str">
        <f t="shared" si="58"/>
        <v>Dąbrowa Górnicza (1)</v>
      </c>
      <c r="I1912" s="48" t="e">
        <f>VLOOKUP(H1912,LGD!$C$2:$F$147,4,FALSE)</f>
        <v>#N/A</v>
      </c>
      <c r="J1912" s="50">
        <f t="shared" si="59"/>
        <v>2985.59</v>
      </c>
    </row>
    <row r="1913" spans="1:10" x14ac:dyDescent="0.25">
      <c r="A1913" s="17" t="s">
        <v>607</v>
      </c>
      <c r="B1913" s="17" t="s">
        <v>2240</v>
      </c>
      <c r="C1913" s="17" t="s">
        <v>452</v>
      </c>
      <c r="D1913" s="18">
        <v>1</v>
      </c>
      <c r="E1913" s="19" t="s">
        <v>2241</v>
      </c>
      <c r="F1913" s="21">
        <v>2626.29</v>
      </c>
      <c r="H1913" s="48" t="str">
        <f t="shared" si="58"/>
        <v>Gliwice (1)</v>
      </c>
      <c r="I1913" s="48" t="e">
        <f>VLOOKUP(H1913,LGD!$C$2:$F$147,4,FALSE)</f>
        <v>#N/A</v>
      </c>
      <c r="J1913" s="50">
        <f t="shared" si="59"/>
        <v>2626.29</v>
      </c>
    </row>
    <row r="1914" spans="1:10" x14ac:dyDescent="0.25">
      <c r="A1914" s="17" t="s">
        <v>607</v>
      </c>
      <c r="B1914" s="17" t="s">
        <v>2242</v>
      </c>
      <c r="C1914" s="17" t="s">
        <v>452</v>
      </c>
      <c r="D1914" s="18">
        <v>1</v>
      </c>
      <c r="E1914" s="19" t="s">
        <v>2243</v>
      </c>
      <c r="F1914" s="21">
        <v>1829.47</v>
      </c>
      <c r="H1914" s="48" t="str">
        <f t="shared" si="58"/>
        <v>Jastrzębie-Zdrój (1)</v>
      </c>
      <c r="I1914" s="48" t="e">
        <f>VLOOKUP(H1914,LGD!$C$2:$F$147,4,FALSE)</f>
        <v>#N/A</v>
      </c>
      <c r="J1914" s="50">
        <f t="shared" si="59"/>
        <v>1829.47</v>
      </c>
    </row>
    <row r="1915" spans="1:10" x14ac:dyDescent="0.25">
      <c r="A1915" s="17" t="s">
        <v>607</v>
      </c>
      <c r="B1915" s="17" t="s">
        <v>2244</v>
      </c>
      <c r="C1915" s="17" t="s">
        <v>452</v>
      </c>
      <c r="D1915" s="18">
        <v>1</v>
      </c>
      <c r="E1915" s="19" t="s">
        <v>2245</v>
      </c>
      <c r="F1915" s="21">
        <v>2262.8000000000002</v>
      </c>
      <c r="H1915" s="48" t="str">
        <f t="shared" si="58"/>
        <v>Jaworzno (1)</v>
      </c>
      <c r="I1915" s="48" t="e">
        <f>VLOOKUP(H1915,LGD!$C$2:$F$147,4,FALSE)</f>
        <v>#N/A</v>
      </c>
      <c r="J1915" s="50">
        <f t="shared" si="59"/>
        <v>2262.8000000000002</v>
      </c>
    </row>
    <row r="1916" spans="1:10" x14ac:dyDescent="0.25">
      <c r="A1916" s="17" t="s">
        <v>607</v>
      </c>
      <c r="B1916" s="17" t="s">
        <v>2246</v>
      </c>
      <c r="C1916" s="17" t="s">
        <v>452</v>
      </c>
      <c r="D1916" s="18">
        <v>1</v>
      </c>
      <c r="E1916" s="19" t="s">
        <v>2247</v>
      </c>
      <c r="F1916" s="21">
        <v>2812.42</v>
      </c>
      <c r="H1916" s="48" t="str">
        <f t="shared" si="58"/>
        <v>Katowice (1)</v>
      </c>
      <c r="I1916" s="48" t="e">
        <f>VLOOKUP(H1916,LGD!$C$2:$F$147,4,FALSE)</f>
        <v>#N/A</v>
      </c>
      <c r="J1916" s="50">
        <f t="shared" si="59"/>
        <v>2812.42</v>
      </c>
    </row>
    <row r="1917" spans="1:10" x14ac:dyDescent="0.25">
      <c r="A1917" s="17" t="s">
        <v>607</v>
      </c>
      <c r="B1917" s="17" t="s">
        <v>2248</v>
      </c>
      <c r="C1917" s="17" t="s">
        <v>452</v>
      </c>
      <c r="D1917" s="18">
        <v>1</v>
      </c>
      <c r="E1917" s="19" t="s">
        <v>2249</v>
      </c>
      <c r="F1917" s="21">
        <v>2007.08</v>
      </c>
      <c r="H1917" s="48" t="str">
        <f t="shared" si="58"/>
        <v>Mysłowice (1)</v>
      </c>
      <c r="I1917" s="48" t="e">
        <f>VLOOKUP(H1917,LGD!$C$2:$F$147,4,FALSE)</f>
        <v>#N/A</v>
      </c>
      <c r="J1917" s="50">
        <f t="shared" si="59"/>
        <v>2007.08</v>
      </c>
    </row>
    <row r="1918" spans="1:10" x14ac:dyDescent="0.25">
      <c r="A1918" s="17" t="s">
        <v>607</v>
      </c>
      <c r="B1918" s="17" t="s">
        <v>2250</v>
      </c>
      <c r="C1918" s="17" t="s">
        <v>452</v>
      </c>
      <c r="D1918" s="18">
        <v>1</v>
      </c>
      <c r="E1918" s="19" t="s">
        <v>2251</v>
      </c>
      <c r="F1918" s="21">
        <v>1697.73</v>
      </c>
      <c r="H1918" s="48" t="str">
        <f t="shared" si="58"/>
        <v>Piekary Śląskie (1)</v>
      </c>
      <c r="I1918" s="48" t="e">
        <f>VLOOKUP(H1918,LGD!$C$2:$F$147,4,FALSE)</f>
        <v>#N/A</v>
      </c>
      <c r="J1918" s="50">
        <f t="shared" si="59"/>
        <v>1697.73</v>
      </c>
    </row>
    <row r="1919" spans="1:10" x14ac:dyDescent="0.25">
      <c r="A1919" s="17" t="s">
        <v>607</v>
      </c>
      <c r="B1919" s="17" t="s">
        <v>2252</v>
      </c>
      <c r="C1919" s="17" t="s">
        <v>452</v>
      </c>
      <c r="D1919" s="18">
        <v>1</v>
      </c>
      <c r="E1919" s="19" t="s">
        <v>2253</v>
      </c>
      <c r="F1919" s="21">
        <v>1792.57</v>
      </c>
      <c r="H1919" s="48" t="str">
        <f t="shared" si="58"/>
        <v>Ruda Śląska (1)</v>
      </c>
      <c r="I1919" s="48" t="e">
        <f>VLOOKUP(H1919,LGD!$C$2:$F$147,4,FALSE)</f>
        <v>#N/A</v>
      </c>
      <c r="J1919" s="50">
        <f t="shared" si="59"/>
        <v>1792.57</v>
      </c>
    </row>
    <row r="1920" spans="1:10" x14ac:dyDescent="0.25">
      <c r="A1920" s="17" t="s">
        <v>607</v>
      </c>
      <c r="B1920" s="17" t="s">
        <v>2254</v>
      </c>
      <c r="C1920" s="17" t="s">
        <v>452</v>
      </c>
      <c r="D1920" s="18">
        <v>1</v>
      </c>
      <c r="E1920" s="19" t="s">
        <v>2255</v>
      </c>
      <c r="F1920" s="21">
        <v>2130.2600000000002</v>
      </c>
      <c r="H1920" s="48" t="str">
        <f t="shared" si="58"/>
        <v>Rybnik (1)</v>
      </c>
      <c r="I1920" s="48" t="e">
        <f>VLOOKUP(H1920,LGD!$C$2:$F$147,4,FALSE)</f>
        <v>#N/A</v>
      </c>
      <c r="J1920" s="50">
        <f t="shared" si="59"/>
        <v>2130.2600000000002</v>
      </c>
    </row>
    <row r="1921" spans="1:10" x14ac:dyDescent="0.25">
      <c r="A1921" s="17" t="s">
        <v>607</v>
      </c>
      <c r="B1921" s="17" t="s">
        <v>2256</v>
      </c>
      <c r="C1921" s="17" t="s">
        <v>452</v>
      </c>
      <c r="D1921" s="18">
        <v>1</v>
      </c>
      <c r="E1921" s="19" t="s">
        <v>2257</v>
      </c>
      <c r="F1921" s="21">
        <v>1751.25</v>
      </c>
      <c r="H1921" s="48" t="str">
        <f t="shared" si="58"/>
        <v>Siemianowice Śląskie (1)</v>
      </c>
      <c r="I1921" s="48" t="e">
        <f>VLOOKUP(H1921,LGD!$C$2:$F$147,4,FALSE)</f>
        <v>#N/A</v>
      </c>
      <c r="J1921" s="50">
        <f t="shared" si="59"/>
        <v>1751.25</v>
      </c>
    </row>
    <row r="1922" spans="1:10" x14ac:dyDescent="0.25">
      <c r="A1922" s="17" t="s">
        <v>607</v>
      </c>
      <c r="B1922" s="17" t="s">
        <v>2258</v>
      </c>
      <c r="C1922" s="17" t="s">
        <v>452</v>
      </c>
      <c r="D1922" s="18">
        <v>1</v>
      </c>
      <c r="E1922" s="19" t="s">
        <v>2259</v>
      </c>
      <c r="F1922" s="21">
        <v>1961.7</v>
      </c>
      <c r="H1922" s="48" t="str">
        <f t="shared" si="58"/>
        <v>Sosnowiec (1)</v>
      </c>
      <c r="I1922" s="48" t="e">
        <f>VLOOKUP(H1922,LGD!$C$2:$F$147,4,FALSE)</f>
        <v>#N/A</v>
      </c>
      <c r="J1922" s="50">
        <f t="shared" si="59"/>
        <v>1961.7</v>
      </c>
    </row>
    <row r="1923" spans="1:10" x14ac:dyDescent="0.25">
      <c r="A1923" s="17" t="s">
        <v>607</v>
      </c>
      <c r="B1923" s="17" t="s">
        <v>2260</v>
      </c>
      <c r="C1923" s="17" t="s">
        <v>452</v>
      </c>
      <c r="D1923" s="18">
        <v>1</v>
      </c>
      <c r="E1923" s="19" t="s">
        <v>2261</v>
      </c>
      <c r="F1923" s="21">
        <v>1534.25</v>
      </c>
      <c r="H1923" s="48" t="str">
        <f t="shared" si="58"/>
        <v>Świętochłowice (1)</v>
      </c>
      <c r="I1923" s="48" t="e">
        <f>VLOOKUP(H1923,LGD!$C$2:$F$147,4,FALSE)</f>
        <v>#N/A</v>
      </c>
      <c r="J1923" s="50">
        <f t="shared" si="59"/>
        <v>1534.25</v>
      </c>
    </row>
    <row r="1924" spans="1:10" x14ac:dyDescent="0.25">
      <c r="A1924" s="17" t="s">
        <v>607</v>
      </c>
      <c r="B1924" s="17" t="s">
        <v>2262</v>
      </c>
      <c r="C1924" s="17" t="s">
        <v>452</v>
      </c>
      <c r="D1924" s="18">
        <v>1</v>
      </c>
      <c r="E1924" s="19" t="s">
        <v>2263</v>
      </c>
      <c r="F1924" s="21">
        <v>2662.07</v>
      </c>
      <c r="H1924" s="48" t="str">
        <f t="shared" si="58"/>
        <v>Tychy (1)</v>
      </c>
      <c r="I1924" s="48" t="e">
        <f>VLOOKUP(H1924,LGD!$C$2:$F$147,4,FALSE)</f>
        <v>#N/A</v>
      </c>
      <c r="J1924" s="50">
        <f t="shared" si="59"/>
        <v>2662.07</v>
      </c>
    </row>
    <row r="1925" spans="1:10" x14ac:dyDescent="0.25">
      <c r="A1925" s="17" t="s">
        <v>607</v>
      </c>
      <c r="B1925" s="17" t="s">
        <v>2264</v>
      </c>
      <c r="C1925" s="17" t="s">
        <v>452</v>
      </c>
      <c r="D1925" s="18">
        <v>1</v>
      </c>
      <c r="E1925" s="19" t="s">
        <v>2265</v>
      </c>
      <c r="F1925" s="21">
        <v>1659.97</v>
      </c>
      <c r="H1925" s="48" t="str">
        <f t="shared" si="58"/>
        <v>Zabrze (1)</v>
      </c>
      <c r="I1925" s="48" t="e">
        <f>VLOOKUP(H1925,LGD!$C$2:$F$147,4,FALSE)</f>
        <v>#N/A</v>
      </c>
      <c r="J1925" s="50">
        <f t="shared" si="59"/>
        <v>1659.97</v>
      </c>
    </row>
    <row r="1926" spans="1:10" x14ac:dyDescent="0.25">
      <c r="A1926" s="17" t="s">
        <v>607</v>
      </c>
      <c r="B1926" s="17" t="s">
        <v>2266</v>
      </c>
      <c r="C1926" s="17" t="s">
        <v>452</v>
      </c>
      <c r="D1926" s="18">
        <v>1</v>
      </c>
      <c r="E1926" s="19" t="s">
        <v>2267</v>
      </c>
      <c r="F1926" s="21">
        <v>1878.18</v>
      </c>
      <c r="H1926" s="48" t="str">
        <f t="shared" si="58"/>
        <v>Żory (1)</v>
      </c>
      <c r="I1926" s="48" t="e">
        <f>VLOOKUP(H1926,LGD!$C$2:$F$147,4,FALSE)</f>
        <v>#N/A</v>
      </c>
      <c r="J1926" s="50">
        <f t="shared" si="59"/>
        <v>1878.18</v>
      </c>
    </row>
    <row r="1927" spans="1:10" x14ac:dyDescent="0.25">
      <c r="A1927" s="17" t="s">
        <v>622</v>
      </c>
      <c r="B1927" s="17" t="s">
        <v>452</v>
      </c>
      <c r="C1927" s="17" t="s">
        <v>452</v>
      </c>
      <c r="D1927" s="18">
        <v>3</v>
      </c>
      <c r="E1927" s="19" t="s">
        <v>2268</v>
      </c>
      <c r="F1927" s="21">
        <v>1601.22</v>
      </c>
      <c r="H1927" s="48" t="str">
        <f t="shared" si="58"/>
        <v>BUSKO-ZDRÓJ (3)</v>
      </c>
      <c r="I1927" s="48" t="e">
        <f>VLOOKUP(H1927,LGD!$C$2:$F$147,4,FALSE)</f>
        <v>#N/A</v>
      </c>
      <c r="J1927" s="50">
        <f t="shared" si="59"/>
        <v>1601.22</v>
      </c>
    </row>
    <row r="1928" spans="1:10" x14ac:dyDescent="0.25">
      <c r="A1928" s="17" t="s">
        <v>622</v>
      </c>
      <c r="B1928" s="17" t="s">
        <v>452</v>
      </c>
      <c r="C1928" s="17" t="s">
        <v>451</v>
      </c>
      <c r="D1928" s="18">
        <v>2</v>
      </c>
      <c r="E1928" s="19" t="s">
        <v>2269</v>
      </c>
      <c r="F1928" s="21">
        <v>782.4</v>
      </c>
      <c r="H1928" s="48" t="str">
        <f t="shared" ref="H1928:H1991" si="60">CONCATENATE(E1928," (",D1928,")")</f>
        <v>GNOJNO (2)</v>
      </c>
      <c r="I1928" s="48" t="e">
        <f>VLOOKUP(H1928,LGD!$C$2:$F$147,4,FALSE)</f>
        <v>#N/A</v>
      </c>
      <c r="J1928" s="50">
        <f t="shared" ref="J1928:J1991" si="61">F1928</f>
        <v>782.4</v>
      </c>
    </row>
    <row r="1929" spans="1:10" x14ac:dyDescent="0.25">
      <c r="A1929" s="17" t="s">
        <v>622</v>
      </c>
      <c r="B1929" s="17" t="s">
        <v>452</v>
      </c>
      <c r="C1929" s="17" t="s">
        <v>454</v>
      </c>
      <c r="D1929" s="18">
        <v>3</v>
      </c>
      <c r="E1929" s="19" t="s">
        <v>2270</v>
      </c>
      <c r="F1929" s="21">
        <v>784.78</v>
      </c>
      <c r="H1929" s="48" t="str">
        <f t="shared" si="60"/>
        <v>NOWY KORCZYN (3)</v>
      </c>
      <c r="I1929" s="48" t="e">
        <f>VLOOKUP(H1929,LGD!$C$2:$F$147,4,FALSE)</f>
        <v>#N/A</v>
      </c>
      <c r="J1929" s="50">
        <f t="shared" si="61"/>
        <v>784.78</v>
      </c>
    </row>
    <row r="1930" spans="1:10" x14ac:dyDescent="0.25">
      <c r="A1930" s="17" t="s">
        <v>622</v>
      </c>
      <c r="B1930" s="17" t="s">
        <v>452</v>
      </c>
      <c r="C1930" s="17" t="s">
        <v>456</v>
      </c>
      <c r="D1930" s="18">
        <v>3</v>
      </c>
      <c r="E1930" s="19" t="s">
        <v>2271</v>
      </c>
      <c r="F1930" s="21">
        <v>959.7</v>
      </c>
      <c r="H1930" s="48" t="str">
        <f t="shared" si="60"/>
        <v>PACANÓW (3)</v>
      </c>
      <c r="I1930" s="48" t="e">
        <f>VLOOKUP(H1930,LGD!$C$2:$F$147,4,FALSE)</f>
        <v>#N/A</v>
      </c>
      <c r="J1930" s="50">
        <f t="shared" si="61"/>
        <v>959.7</v>
      </c>
    </row>
    <row r="1931" spans="1:10" x14ac:dyDescent="0.25">
      <c r="A1931" s="17" t="s">
        <v>622</v>
      </c>
      <c r="B1931" s="17" t="s">
        <v>452</v>
      </c>
      <c r="C1931" s="17" t="s">
        <v>458</v>
      </c>
      <c r="D1931" s="18">
        <v>2</v>
      </c>
      <c r="E1931" s="19" t="s">
        <v>2272</v>
      </c>
      <c r="F1931" s="21">
        <v>1009.3</v>
      </c>
      <c r="H1931" s="48" t="str">
        <f t="shared" si="60"/>
        <v>SOLEC-ZDRÓJ (2)</v>
      </c>
      <c r="I1931" s="48" t="e">
        <f>VLOOKUP(H1931,LGD!$C$2:$F$147,4,FALSE)</f>
        <v>#N/A</v>
      </c>
      <c r="J1931" s="50">
        <f t="shared" si="61"/>
        <v>1009.3</v>
      </c>
    </row>
    <row r="1932" spans="1:10" x14ac:dyDescent="0.25">
      <c r="A1932" s="17" t="s">
        <v>622</v>
      </c>
      <c r="B1932" s="17" t="s">
        <v>452</v>
      </c>
      <c r="C1932" s="17" t="s">
        <v>460</v>
      </c>
      <c r="D1932" s="18">
        <v>3</v>
      </c>
      <c r="E1932" s="19" t="s">
        <v>2273</v>
      </c>
      <c r="F1932" s="21">
        <v>950.72</v>
      </c>
      <c r="H1932" s="48" t="str">
        <f t="shared" si="60"/>
        <v>STOPNICA (3)</v>
      </c>
      <c r="I1932" s="48" t="e">
        <f>VLOOKUP(H1932,LGD!$C$2:$F$147,4,FALSE)</f>
        <v>#N/A</v>
      </c>
      <c r="J1932" s="50">
        <f t="shared" si="61"/>
        <v>950.72</v>
      </c>
    </row>
    <row r="1933" spans="1:10" x14ac:dyDescent="0.25">
      <c r="A1933" s="17" t="s">
        <v>622</v>
      </c>
      <c r="B1933" s="17" t="s">
        <v>452</v>
      </c>
      <c r="C1933" s="17" t="s">
        <v>467</v>
      </c>
      <c r="D1933" s="18">
        <v>2</v>
      </c>
      <c r="E1933" s="19" t="s">
        <v>2274</v>
      </c>
      <c r="F1933" s="21">
        <v>1901.32</v>
      </c>
      <c r="H1933" s="48" t="str">
        <f t="shared" si="60"/>
        <v>TUCZĘPY (2)</v>
      </c>
      <c r="I1933" s="48" t="e">
        <f>VLOOKUP(H1933,LGD!$C$2:$F$147,4,FALSE)</f>
        <v>#N/A</v>
      </c>
      <c r="J1933" s="50">
        <f t="shared" si="61"/>
        <v>1901.32</v>
      </c>
    </row>
    <row r="1934" spans="1:10" x14ac:dyDescent="0.25">
      <c r="A1934" s="17" t="s">
        <v>622</v>
      </c>
      <c r="B1934" s="17" t="s">
        <v>452</v>
      </c>
      <c r="C1934" s="17" t="s">
        <v>491</v>
      </c>
      <c r="D1934" s="18">
        <v>3</v>
      </c>
      <c r="E1934" s="19" t="s">
        <v>2275</v>
      </c>
      <c r="F1934" s="21">
        <v>876.47</v>
      </c>
      <c r="H1934" s="48" t="str">
        <f t="shared" si="60"/>
        <v>WIŚLICA (3)</v>
      </c>
      <c r="I1934" s="48" t="e">
        <f>VLOOKUP(H1934,LGD!$C$2:$F$147,4,FALSE)</f>
        <v>#N/A</v>
      </c>
      <c r="J1934" s="50">
        <f t="shared" si="61"/>
        <v>876.47</v>
      </c>
    </row>
    <row r="1935" spans="1:10" x14ac:dyDescent="0.25">
      <c r="A1935" s="17" t="s">
        <v>622</v>
      </c>
      <c r="B1935" s="17" t="s">
        <v>451</v>
      </c>
      <c r="C1935" s="17" t="s">
        <v>452</v>
      </c>
      <c r="D1935" s="18">
        <v>2</v>
      </c>
      <c r="E1935" s="19" t="s">
        <v>2276</v>
      </c>
      <c r="F1935" s="21">
        <v>793.16</v>
      </c>
      <c r="H1935" s="48" t="str">
        <f t="shared" si="60"/>
        <v>IMIELNO (2)</v>
      </c>
      <c r="I1935" s="48" t="e">
        <f>VLOOKUP(H1935,LGD!$C$2:$F$147,4,FALSE)</f>
        <v>#N/A</v>
      </c>
      <c r="J1935" s="50">
        <f t="shared" si="61"/>
        <v>793.16</v>
      </c>
    </row>
    <row r="1936" spans="1:10" x14ac:dyDescent="0.25">
      <c r="A1936" s="17" t="s">
        <v>622</v>
      </c>
      <c r="B1936" s="17" t="s">
        <v>451</v>
      </c>
      <c r="C1936" s="17" t="s">
        <v>451</v>
      </c>
      <c r="D1936" s="18">
        <v>3</v>
      </c>
      <c r="E1936" s="19" t="s">
        <v>2277</v>
      </c>
      <c r="F1936" s="21">
        <v>1354.5</v>
      </c>
      <c r="H1936" s="48" t="str">
        <f t="shared" si="60"/>
        <v>JĘDRZEJÓW (3)</v>
      </c>
      <c r="I1936" s="48" t="e">
        <f>VLOOKUP(H1936,LGD!$C$2:$F$147,4,FALSE)</f>
        <v>#N/A</v>
      </c>
      <c r="J1936" s="50">
        <f t="shared" si="61"/>
        <v>1354.5</v>
      </c>
    </row>
    <row r="1937" spans="1:10" x14ac:dyDescent="0.25">
      <c r="A1937" s="17" t="s">
        <v>622</v>
      </c>
      <c r="B1937" s="17" t="s">
        <v>451</v>
      </c>
      <c r="C1937" s="17" t="s">
        <v>454</v>
      </c>
      <c r="D1937" s="18">
        <v>3</v>
      </c>
      <c r="E1937" s="19" t="s">
        <v>2278</v>
      </c>
      <c r="F1937" s="21">
        <v>1647.08</v>
      </c>
      <c r="H1937" s="48" t="str">
        <f t="shared" si="60"/>
        <v>MAŁOGOSZCZ (3)</v>
      </c>
      <c r="I1937" s="48" t="e">
        <f>VLOOKUP(H1937,LGD!$C$2:$F$147,4,FALSE)</f>
        <v>#N/A</v>
      </c>
      <c r="J1937" s="50">
        <f t="shared" si="61"/>
        <v>1647.08</v>
      </c>
    </row>
    <row r="1938" spans="1:10" x14ac:dyDescent="0.25">
      <c r="A1938" s="17" t="s">
        <v>622</v>
      </c>
      <c r="B1938" s="17" t="s">
        <v>451</v>
      </c>
      <c r="C1938" s="17" t="s">
        <v>456</v>
      </c>
      <c r="D1938" s="18">
        <v>2</v>
      </c>
      <c r="E1938" s="19" t="s">
        <v>2279</v>
      </c>
      <c r="F1938" s="21">
        <v>897.62</v>
      </c>
      <c r="H1938" s="48" t="str">
        <f t="shared" si="60"/>
        <v>NAGŁOWICE (2)</v>
      </c>
      <c r="I1938" s="48" t="e">
        <f>VLOOKUP(H1938,LGD!$C$2:$F$147,4,FALSE)</f>
        <v>#N/A</v>
      </c>
      <c r="J1938" s="50">
        <f t="shared" si="61"/>
        <v>897.62</v>
      </c>
    </row>
    <row r="1939" spans="1:10" x14ac:dyDescent="0.25">
      <c r="A1939" s="17" t="s">
        <v>622</v>
      </c>
      <c r="B1939" s="17" t="s">
        <v>451</v>
      </c>
      <c r="C1939" s="17" t="s">
        <v>458</v>
      </c>
      <c r="D1939" s="18">
        <v>2</v>
      </c>
      <c r="E1939" s="19" t="s">
        <v>2280</v>
      </c>
      <c r="F1939" s="21">
        <v>662.41</v>
      </c>
      <c r="H1939" s="48" t="str">
        <f t="shared" si="60"/>
        <v>OKSA (2)</v>
      </c>
      <c r="I1939" s="48" t="e">
        <f>VLOOKUP(H1939,LGD!$C$2:$F$147,4,FALSE)</f>
        <v>#N/A</v>
      </c>
      <c r="J1939" s="50">
        <f t="shared" si="61"/>
        <v>662.41</v>
      </c>
    </row>
    <row r="1940" spans="1:10" x14ac:dyDescent="0.25">
      <c r="A1940" s="17" t="s">
        <v>622</v>
      </c>
      <c r="B1940" s="17" t="s">
        <v>451</v>
      </c>
      <c r="C1940" s="17" t="s">
        <v>460</v>
      </c>
      <c r="D1940" s="18">
        <v>3</v>
      </c>
      <c r="E1940" s="19" t="s">
        <v>2281</v>
      </c>
      <c r="F1940" s="21">
        <v>1457.84</v>
      </c>
      <c r="H1940" s="48" t="str">
        <f t="shared" si="60"/>
        <v>SĘDZISZÓW (3)</v>
      </c>
      <c r="I1940" s="48" t="e">
        <f>VLOOKUP(H1940,LGD!$C$2:$F$147,4,FALSE)</f>
        <v>#N/A</v>
      </c>
      <c r="J1940" s="50">
        <f t="shared" si="61"/>
        <v>1457.84</v>
      </c>
    </row>
    <row r="1941" spans="1:10" x14ac:dyDescent="0.25">
      <c r="A1941" s="17" t="s">
        <v>622</v>
      </c>
      <c r="B1941" s="17" t="s">
        <v>451</v>
      </c>
      <c r="C1941" s="17" t="s">
        <v>467</v>
      </c>
      <c r="D1941" s="18">
        <v>2</v>
      </c>
      <c r="E1941" s="19" t="s">
        <v>2282</v>
      </c>
      <c r="F1941" s="21">
        <v>951.12</v>
      </c>
      <c r="H1941" s="48" t="str">
        <f t="shared" si="60"/>
        <v>SŁUPIA JĘDRZEJOWSKA (2)</v>
      </c>
      <c r="I1941" s="48" t="e">
        <f>VLOOKUP(H1941,LGD!$C$2:$F$147,4,FALSE)</f>
        <v>#N/A</v>
      </c>
      <c r="J1941" s="50">
        <f t="shared" si="61"/>
        <v>951.12</v>
      </c>
    </row>
    <row r="1942" spans="1:10" x14ac:dyDescent="0.25">
      <c r="A1942" s="17" t="s">
        <v>622</v>
      </c>
      <c r="B1942" s="17" t="s">
        <v>451</v>
      </c>
      <c r="C1942" s="17" t="s">
        <v>491</v>
      </c>
      <c r="D1942" s="18">
        <v>2</v>
      </c>
      <c r="E1942" s="19" t="s">
        <v>2283</v>
      </c>
      <c r="F1942" s="21">
        <v>1144.51</v>
      </c>
      <c r="H1942" s="48" t="str">
        <f t="shared" si="60"/>
        <v>SOBKÓW (2)</v>
      </c>
      <c r="I1942" s="48" t="e">
        <f>VLOOKUP(H1942,LGD!$C$2:$F$147,4,FALSE)</f>
        <v>#N/A</v>
      </c>
      <c r="J1942" s="50">
        <f t="shared" si="61"/>
        <v>1144.51</v>
      </c>
    </row>
    <row r="1943" spans="1:10" x14ac:dyDescent="0.25">
      <c r="A1943" s="17" t="s">
        <v>622</v>
      </c>
      <c r="B1943" s="17" t="s">
        <v>451</v>
      </c>
      <c r="C1943" s="17" t="s">
        <v>493</v>
      </c>
      <c r="D1943" s="18">
        <v>2</v>
      </c>
      <c r="E1943" s="19" t="s">
        <v>2284</v>
      </c>
      <c r="F1943" s="21">
        <v>1019.51</v>
      </c>
      <c r="H1943" s="48" t="str">
        <f t="shared" si="60"/>
        <v>WODZISŁAW (2)</v>
      </c>
      <c r="I1943" s="48" t="e">
        <f>VLOOKUP(H1943,LGD!$C$2:$F$147,4,FALSE)</f>
        <v>#N/A</v>
      </c>
      <c r="J1943" s="50">
        <f t="shared" si="61"/>
        <v>1019.51</v>
      </c>
    </row>
    <row r="1944" spans="1:10" x14ac:dyDescent="0.25">
      <c r="A1944" s="17" t="s">
        <v>622</v>
      </c>
      <c r="B1944" s="17" t="s">
        <v>454</v>
      </c>
      <c r="C1944" s="17" t="s">
        <v>452</v>
      </c>
      <c r="D1944" s="18">
        <v>2</v>
      </c>
      <c r="E1944" s="19" t="s">
        <v>2285</v>
      </c>
      <c r="F1944" s="21">
        <v>726.98</v>
      </c>
      <c r="H1944" s="48" t="str">
        <f t="shared" si="60"/>
        <v>BEJSCE (2)</v>
      </c>
      <c r="I1944" s="48" t="e">
        <f>VLOOKUP(H1944,LGD!$C$2:$F$147,4,FALSE)</f>
        <v>#N/A</v>
      </c>
      <c r="J1944" s="50">
        <f t="shared" si="61"/>
        <v>726.98</v>
      </c>
    </row>
    <row r="1945" spans="1:10" x14ac:dyDescent="0.25">
      <c r="A1945" s="17" t="s">
        <v>622</v>
      </c>
      <c r="B1945" s="17" t="s">
        <v>454</v>
      </c>
      <c r="C1945" s="17" t="s">
        <v>451</v>
      </c>
      <c r="D1945" s="18">
        <v>2</v>
      </c>
      <c r="E1945" s="19" t="s">
        <v>1110</v>
      </c>
      <c r="F1945" s="21">
        <v>910.36</v>
      </c>
      <c r="H1945" s="48" t="str">
        <f t="shared" si="60"/>
        <v>CZARNOCIN (2)</v>
      </c>
      <c r="I1945" s="48" t="e">
        <f>VLOOKUP(H1945,LGD!$C$2:$F$147,4,FALSE)</f>
        <v>#N/A</v>
      </c>
      <c r="J1945" s="50">
        <f t="shared" si="61"/>
        <v>910.36</v>
      </c>
    </row>
    <row r="1946" spans="1:10" x14ac:dyDescent="0.25">
      <c r="A1946" s="17" t="s">
        <v>622</v>
      </c>
      <c r="B1946" s="17" t="s">
        <v>454</v>
      </c>
      <c r="C1946" s="17" t="s">
        <v>454</v>
      </c>
      <c r="D1946" s="18">
        <v>3</v>
      </c>
      <c r="E1946" s="19" t="s">
        <v>2286</v>
      </c>
      <c r="F1946" s="21">
        <v>1049.55</v>
      </c>
      <c r="H1946" s="48" t="str">
        <f t="shared" si="60"/>
        <v>KAZIMIERZA WIELKA (3)</v>
      </c>
      <c r="I1946" s="48" t="e">
        <f>VLOOKUP(H1946,LGD!$C$2:$F$147,4,FALSE)</f>
        <v>#N/A</v>
      </c>
      <c r="J1946" s="50">
        <f t="shared" si="61"/>
        <v>1049.55</v>
      </c>
    </row>
    <row r="1947" spans="1:10" x14ac:dyDescent="0.25">
      <c r="A1947" s="17" t="s">
        <v>622</v>
      </c>
      <c r="B1947" s="17" t="s">
        <v>454</v>
      </c>
      <c r="C1947" s="17" t="s">
        <v>456</v>
      </c>
      <c r="D1947" s="18">
        <v>3</v>
      </c>
      <c r="E1947" s="19" t="s">
        <v>2287</v>
      </c>
      <c r="F1947" s="21">
        <v>958.68</v>
      </c>
      <c r="H1947" s="48" t="str">
        <f t="shared" si="60"/>
        <v>OPATOWIEC (3)</v>
      </c>
      <c r="I1947" s="48" t="e">
        <f>VLOOKUP(H1947,LGD!$C$2:$F$147,4,FALSE)</f>
        <v>#N/A</v>
      </c>
      <c r="J1947" s="50">
        <f t="shared" si="61"/>
        <v>958.68</v>
      </c>
    </row>
    <row r="1948" spans="1:10" x14ac:dyDescent="0.25">
      <c r="A1948" s="17" t="s">
        <v>622</v>
      </c>
      <c r="B1948" s="17" t="s">
        <v>454</v>
      </c>
      <c r="C1948" s="17" t="s">
        <v>458</v>
      </c>
      <c r="D1948" s="18">
        <v>3</v>
      </c>
      <c r="E1948" s="19" t="s">
        <v>2288</v>
      </c>
      <c r="F1948" s="21">
        <v>866.55</v>
      </c>
      <c r="H1948" s="48" t="str">
        <f t="shared" si="60"/>
        <v>SKALBMIERZ (3)</v>
      </c>
      <c r="I1948" s="48" t="e">
        <f>VLOOKUP(H1948,LGD!$C$2:$F$147,4,FALSE)</f>
        <v>#N/A</v>
      </c>
      <c r="J1948" s="50">
        <f t="shared" si="61"/>
        <v>866.55</v>
      </c>
    </row>
    <row r="1949" spans="1:10" x14ac:dyDescent="0.25">
      <c r="A1949" s="17" t="s">
        <v>622</v>
      </c>
      <c r="B1949" s="17" t="s">
        <v>456</v>
      </c>
      <c r="C1949" s="17" t="s">
        <v>452</v>
      </c>
      <c r="D1949" s="18">
        <v>2</v>
      </c>
      <c r="E1949" s="19" t="s">
        <v>2289</v>
      </c>
      <c r="F1949" s="21">
        <v>823.42</v>
      </c>
      <c r="H1949" s="48" t="str">
        <f t="shared" si="60"/>
        <v>BIELINY (2)</v>
      </c>
      <c r="I1949" s="48" t="e">
        <f>VLOOKUP(H1949,LGD!$C$2:$F$147,4,FALSE)</f>
        <v>#N/A</v>
      </c>
      <c r="J1949" s="50">
        <f t="shared" si="61"/>
        <v>823.42</v>
      </c>
    </row>
    <row r="1950" spans="1:10" x14ac:dyDescent="0.25">
      <c r="A1950" s="17" t="s">
        <v>622</v>
      </c>
      <c r="B1950" s="17" t="s">
        <v>456</v>
      </c>
      <c r="C1950" s="17" t="s">
        <v>451</v>
      </c>
      <c r="D1950" s="18">
        <v>3</v>
      </c>
      <c r="E1950" s="19" t="s">
        <v>2290</v>
      </c>
      <c r="F1950" s="21">
        <v>1150.74</v>
      </c>
      <c r="H1950" s="48" t="str">
        <f t="shared" si="60"/>
        <v>BODZENTYN (3)</v>
      </c>
      <c r="I1950" s="48" t="e">
        <f>VLOOKUP(H1950,LGD!$C$2:$F$147,4,FALSE)</f>
        <v>#N/A</v>
      </c>
      <c r="J1950" s="50">
        <f t="shared" si="61"/>
        <v>1150.74</v>
      </c>
    </row>
    <row r="1951" spans="1:10" x14ac:dyDescent="0.25">
      <c r="A1951" s="17" t="s">
        <v>622</v>
      </c>
      <c r="B1951" s="17" t="s">
        <v>456</v>
      </c>
      <c r="C1951" s="17" t="s">
        <v>454</v>
      </c>
      <c r="D1951" s="18">
        <v>3</v>
      </c>
      <c r="E1951" s="19" t="s">
        <v>2291</v>
      </c>
      <c r="F1951" s="21">
        <v>1346.13</v>
      </c>
      <c r="H1951" s="48" t="str">
        <f t="shared" si="60"/>
        <v>CHĘCINY (3)</v>
      </c>
      <c r="I1951" s="48" t="e">
        <f>VLOOKUP(H1951,LGD!$C$2:$F$147,4,FALSE)</f>
        <v>#N/A</v>
      </c>
      <c r="J1951" s="50">
        <f t="shared" si="61"/>
        <v>1346.13</v>
      </c>
    </row>
    <row r="1952" spans="1:10" x14ac:dyDescent="0.25">
      <c r="A1952" s="17" t="s">
        <v>622</v>
      </c>
      <c r="B1952" s="17" t="s">
        <v>456</v>
      </c>
      <c r="C1952" s="17" t="s">
        <v>456</v>
      </c>
      <c r="D1952" s="18">
        <v>3</v>
      </c>
      <c r="E1952" s="19" t="s">
        <v>1840</v>
      </c>
      <c r="F1952" s="21">
        <v>1187.22</v>
      </c>
      <c r="H1952" s="48" t="str">
        <f t="shared" si="60"/>
        <v>CHMIELNIK (3)</v>
      </c>
      <c r="I1952" s="48" t="e">
        <f>VLOOKUP(H1952,LGD!$C$2:$F$147,4,FALSE)</f>
        <v>#N/A</v>
      </c>
      <c r="J1952" s="50">
        <f t="shared" si="61"/>
        <v>1187.22</v>
      </c>
    </row>
    <row r="1953" spans="1:10" x14ac:dyDescent="0.25">
      <c r="A1953" s="17" t="s">
        <v>622</v>
      </c>
      <c r="B1953" s="17" t="s">
        <v>456</v>
      </c>
      <c r="C1953" s="17" t="s">
        <v>458</v>
      </c>
      <c r="D1953" s="18">
        <v>3</v>
      </c>
      <c r="E1953" s="19" t="s">
        <v>2292</v>
      </c>
      <c r="F1953" s="21">
        <v>1827.4</v>
      </c>
      <c r="H1953" s="48" t="str">
        <f t="shared" si="60"/>
        <v>DALESZYCE (3)</v>
      </c>
      <c r="I1953" s="48" t="e">
        <f>VLOOKUP(H1953,LGD!$C$2:$F$147,4,FALSE)</f>
        <v>#N/A</v>
      </c>
      <c r="J1953" s="50">
        <f t="shared" si="61"/>
        <v>1827.4</v>
      </c>
    </row>
    <row r="1954" spans="1:10" x14ac:dyDescent="0.25">
      <c r="A1954" s="17" t="s">
        <v>622</v>
      </c>
      <c r="B1954" s="17" t="s">
        <v>456</v>
      </c>
      <c r="C1954" s="17" t="s">
        <v>460</v>
      </c>
      <c r="D1954" s="18">
        <v>2</v>
      </c>
      <c r="E1954" s="19" t="s">
        <v>2293</v>
      </c>
      <c r="F1954" s="21">
        <v>1002.36</v>
      </c>
      <c r="H1954" s="48" t="str">
        <f t="shared" si="60"/>
        <v>GÓRNO (2)</v>
      </c>
      <c r="I1954" s="48" t="e">
        <f>VLOOKUP(H1954,LGD!$C$2:$F$147,4,FALSE)</f>
        <v>#N/A</v>
      </c>
      <c r="J1954" s="50">
        <f t="shared" si="61"/>
        <v>1002.36</v>
      </c>
    </row>
    <row r="1955" spans="1:10" x14ac:dyDescent="0.25">
      <c r="A1955" s="17" t="s">
        <v>622</v>
      </c>
      <c r="B1955" s="17" t="s">
        <v>456</v>
      </c>
      <c r="C1955" s="17" t="s">
        <v>467</v>
      </c>
      <c r="D1955" s="18">
        <v>3</v>
      </c>
      <c r="E1955" s="19" t="s">
        <v>1009</v>
      </c>
      <c r="F1955" s="21">
        <v>1350</v>
      </c>
      <c r="H1955" s="48" t="str">
        <f t="shared" si="60"/>
        <v>ŁAGÓW (3)</v>
      </c>
      <c r="I1955" s="48" t="e">
        <f>VLOOKUP(H1955,LGD!$C$2:$F$147,4,FALSE)</f>
        <v>#N/A</v>
      </c>
      <c r="J1955" s="50">
        <f t="shared" si="61"/>
        <v>1350</v>
      </c>
    </row>
    <row r="1956" spans="1:10" x14ac:dyDescent="0.25">
      <c r="A1956" s="17" t="s">
        <v>622</v>
      </c>
      <c r="B1956" s="17" t="s">
        <v>456</v>
      </c>
      <c r="C1956" s="17" t="s">
        <v>491</v>
      </c>
      <c r="D1956" s="18">
        <v>2</v>
      </c>
      <c r="E1956" s="19" t="s">
        <v>2294</v>
      </c>
      <c r="F1956" s="21">
        <v>1072.73</v>
      </c>
      <c r="H1956" s="48" t="str">
        <f t="shared" si="60"/>
        <v>ŁOPUSZNO (2)</v>
      </c>
      <c r="I1956" s="48" t="e">
        <f>VLOOKUP(H1956,LGD!$C$2:$F$147,4,FALSE)</f>
        <v>#N/A</v>
      </c>
      <c r="J1956" s="50">
        <f t="shared" si="61"/>
        <v>1072.73</v>
      </c>
    </row>
    <row r="1957" spans="1:10" x14ac:dyDescent="0.25">
      <c r="A1957" s="17" t="s">
        <v>622</v>
      </c>
      <c r="B1957" s="17" t="s">
        <v>456</v>
      </c>
      <c r="C1957" s="17" t="s">
        <v>493</v>
      </c>
      <c r="D1957" s="18">
        <v>2</v>
      </c>
      <c r="E1957" s="19" t="s">
        <v>2295</v>
      </c>
      <c r="F1957" s="21">
        <v>1851.49</v>
      </c>
      <c r="H1957" s="48" t="str">
        <f t="shared" si="60"/>
        <v>MASŁÓW (2)</v>
      </c>
      <c r="I1957" s="48" t="e">
        <f>VLOOKUP(H1957,LGD!$C$2:$F$147,4,FALSE)</f>
        <v>#N/A</v>
      </c>
      <c r="J1957" s="50">
        <f t="shared" si="61"/>
        <v>1851.49</v>
      </c>
    </row>
    <row r="1958" spans="1:10" x14ac:dyDescent="0.25">
      <c r="A1958" s="17" t="s">
        <v>622</v>
      </c>
      <c r="B1958" s="17" t="s">
        <v>456</v>
      </c>
      <c r="C1958" s="17" t="s">
        <v>506</v>
      </c>
      <c r="D1958" s="18">
        <v>2</v>
      </c>
      <c r="E1958" s="19" t="s">
        <v>2296</v>
      </c>
      <c r="F1958" s="21">
        <v>1417.42</v>
      </c>
      <c r="H1958" s="48" t="str">
        <f t="shared" si="60"/>
        <v>MIEDZIANA GÓRA (2)</v>
      </c>
      <c r="I1958" s="48" t="e">
        <f>VLOOKUP(H1958,LGD!$C$2:$F$147,4,FALSE)</f>
        <v>#N/A</v>
      </c>
      <c r="J1958" s="50">
        <f t="shared" si="61"/>
        <v>1417.42</v>
      </c>
    </row>
    <row r="1959" spans="1:10" x14ac:dyDescent="0.25">
      <c r="A1959" s="17" t="s">
        <v>622</v>
      </c>
      <c r="B1959" s="17" t="s">
        <v>456</v>
      </c>
      <c r="C1959" s="17" t="s">
        <v>508</v>
      </c>
      <c r="D1959" s="18">
        <v>2</v>
      </c>
      <c r="E1959" s="19" t="s">
        <v>2297</v>
      </c>
      <c r="F1959" s="21">
        <v>696.34</v>
      </c>
      <c r="H1959" s="48" t="str">
        <f t="shared" si="60"/>
        <v>MNIÓW (2)</v>
      </c>
      <c r="I1959" s="48" t="e">
        <f>VLOOKUP(H1959,LGD!$C$2:$F$147,4,FALSE)</f>
        <v>#N/A</v>
      </c>
      <c r="J1959" s="50">
        <f t="shared" si="61"/>
        <v>696.34</v>
      </c>
    </row>
    <row r="1960" spans="1:10" x14ac:dyDescent="0.25">
      <c r="A1960" s="17" t="s">
        <v>622</v>
      </c>
      <c r="B1960" s="17" t="s">
        <v>456</v>
      </c>
      <c r="C1960" s="17" t="s">
        <v>509</v>
      </c>
      <c r="D1960" s="18">
        <v>3</v>
      </c>
      <c r="E1960" s="19" t="s">
        <v>2298</v>
      </c>
      <c r="F1960" s="21">
        <v>2016.4</v>
      </c>
      <c r="H1960" s="48" t="str">
        <f t="shared" si="60"/>
        <v>MORAWICA (3)</v>
      </c>
      <c r="I1960" s="48" t="e">
        <f>VLOOKUP(H1960,LGD!$C$2:$F$147,4,FALSE)</f>
        <v>#N/A</v>
      </c>
      <c r="J1960" s="50">
        <f t="shared" si="61"/>
        <v>2016.4</v>
      </c>
    </row>
    <row r="1961" spans="1:10" x14ac:dyDescent="0.25">
      <c r="A1961" s="17" t="s">
        <v>622</v>
      </c>
      <c r="B1961" s="17" t="s">
        <v>456</v>
      </c>
      <c r="C1961" s="17" t="s">
        <v>511</v>
      </c>
      <c r="D1961" s="18">
        <v>3</v>
      </c>
      <c r="E1961" s="19" t="s">
        <v>2299</v>
      </c>
      <c r="F1961" s="21">
        <v>884.43</v>
      </c>
      <c r="H1961" s="48" t="str">
        <f t="shared" si="60"/>
        <v>NOWA SŁUPIA (3)</v>
      </c>
      <c r="I1961" s="48" t="e">
        <f>VLOOKUP(H1961,LGD!$C$2:$F$147,4,FALSE)</f>
        <v>#N/A</v>
      </c>
      <c r="J1961" s="50">
        <f t="shared" si="61"/>
        <v>884.43</v>
      </c>
    </row>
    <row r="1962" spans="1:10" x14ac:dyDescent="0.25">
      <c r="A1962" s="17" t="s">
        <v>622</v>
      </c>
      <c r="B1962" s="17" t="s">
        <v>456</v>
      </c>
      <c r="C1962" s="17" t="s">
        <v>513</v>
      </c>
      <c r="D1962" s="18">
        <v>2</v>
      </c>
      <c r="E1962" s="19" t="s">
        <v>2300</v>
      </c>
      <c r="F1962" s="21">
        <v>1589.48</v>
      </c>
      <c r="H1962" s="48" t="str">
        <f t="shared" si="60"/>
        <v>PIEKOSZÓW (2)</v>
      </c>
      <c r="I1962" s="48" t="e">
        <f>VLOOKUP(H1962,LGD!$C$2:$F$147,4,FALSE)</f>
        <v>#N/A</v>
      </c>
      <c r="J1962" s="50">
        <f t="shared" si="61"/>
        <v>1589.48</v>
      </c>
    </row>
    <row r="1963" spans="1:10" x14ac:dyDescent="0.25">
      <c r="A1963" s="17" t="s">
        <v>622</v>
      </c>
      <c r="B1963" s="17" t="s">
        <v>456</v>
      </c>
      <c r="C1963" s="17" t="s">
        <v>546</v>
      </c>
      <c r="D1963" s="18">
        <v>3</v>
      </c>
      <c r="E1963" s="19" t="s">
        <v>2301</v>
      </c>
      <c r="F1963" s="21">
        <v>934.67</v>
      </c>
      <c r="H1963" s="48" t="str">
        <f t="shared" si="60"/>
        <v>PIERZCHNICA (3)</v>
      </c>
      <c r="I1963" s="48" t="e">
        <f>VLOOKUP(H1963,LGD!$C$2:$F$147,4,FALSE)</f>
        <v>#N/A</v>
      </c>
      <c r="J1963" s="50">
        <f t="shared" si="61"/>
        <v>934.67</v>
      </c>
    </row>
    <row r="1964" spans="1:10" x14ac:dyDescent="0.25">
      <c r="A1964" s="17" t="s">
        <v>622</v>
      </c>
      <c r="B1964" s="17" t="s">
        <v>456</v>
      </c>
      <c r="C1964" s="17" t="s">
        <v>550</v>
      </c>
      <c r="D1964" s="18">
        <v>2</v>
      </c>
      <c r="E1964" s="19" t="s">
        <v>2302</v>
      </c>
      <c r="F1964" s="21">
        <v>881.61</v>
      </c>
      <c r="H1964" s="48" t="str">
        <f t="shared" si="60"/>
        <v>RAKÓW (2)</v>
      </c>
      <c r="I1964" s="48" t="e">
        <f>VLOOKUP(H1964,LGD!$C$2:$F$147,4,FALSE)</f>
        <v>#N/A</v>
      </c>
      <c r="J1964" s="50">
        <f t="shared" si="61"/>
        <v>881.61</v>
      </c>
    </row>
    <row r="1965" spans="1:10" x14ac:dyDescent="0.25">
      <c r="A1965" s="17" t="s">
        <v>622</v>
      </c>
      <c r="B1965" s="17" t="s">
        <v>456</v>
      </c>
      <c r="C1965" s="17" t="s">
        <v>557</v>
      </c>
      <c r="D1965" s="18">
        <v>2</v>
      </c>
      <c r="E1965" s="19" t="s">
        <v>2303</v>
      </c>
      <c r="F1965" s="21">
        <v>4705.47</v>
      </c>
      <c r="H1965" s="48" t="str">
        <f t="shared" si="60"/>
        <v>SITKÓWKA-NOWINY (2)</v>
      </c>
      <c r="I1965" s="48" t="e">
        <f>VLOOKUP(H1965,LGD!$C$2:$F$147,4,FALSE)</f>
        <v>#N/A</v>
      </c>
      <c r="J1965" s="50">
        <f t="shared" si="61"/>
        <v>4705.47</v>
      </c>
    </row>
    <row r="1966" spans="1:10" x14ac:dyDescent="0.25">
      <c r="A1966" s="17" t="s">
        <v>622</v>
      </c>
      <c r="B1966" s="17" t="s">
        <v>456</v>
      </c>
      <c r="C1966" s="17" t="s">
        <v>563</v>
      </c>
      <c r="D1966" s="18">
        <v>2</v>
      </c>
      <c r="E1966" s="19" t="s">
        <v>2304</v>
      </c>
      <c r="F1966" s="21">
        <v>1170.6199999999999</v>
      </c>
      <c r="H1966" s="48" t="str">
        <f t="shared" si="60"/>
        <v>STRAWCZYN (2)</v>
      </c>
      <c r="I1966" s="48" t="e">
        <f>VLOOKUP(H1966,LGD!$C$2:$F$147,4,FALSE)</f>
        <v>#N/A</v>
      </c>
      <c r="J1966" s="50">
        <f t="shared" si="61"/>
        <v>1170.6199999999999</v>
      </c>
    </row>
    <row r="1967" spans="1:10" x14ac:dyDescent="0.25">
      <c r="A1967" s="17" t="s">
        <v>622</v>
      </c>
      <c r="B1967" s="17" t="s">
        <v>456</v>
      </c>
      <c r="C1967" s="17" t="s">
        <v>569</v>
      </c>
      <c r="D1967" s="18">
        <v>2</v>
      </c>
      <c r="E1967" s="19" t="s">
        <v>2305</v>
      </c>
      <c r="F1967" s="21">
        <v>1400.45</v>
      </c>
      <c r="H1967" s="48" t="str">
        <f t="shared" si="60"/>
        <v>ZAGNAŃSK (2)</v>
      </c>
      <c r="I1967" s="48" t="e">
        <f>VLOOKUP(H1967,LGD!$C$2:$F$147,4,FALSE)</f>
        <v>#N/A</v>
      </c>
      <c r="J1967" s="50">
        <f t="shared" si="61"/>
        <v>1400.45</v>
      </c>
    </row>
    <row r="1968" spans="1:10" x14ac:dyDescent="0.25">
      <c r="A1968" s="17" t="s">
        <v>622</v>
      </c>
      <c r="B1968" s="17" t="s">
        <v>458</v>
      </c>
      <c r="C1968" s="17" t="s">
        <v>452</v>
      </c>
      <c r="D1968" s="18">
        <v>2</v>
      </c>
      <c r="E1968" s="19" t="s">
        <v>2306</v>
      </c>
      <c r="F1968" s="21">
        <v>845.75</v>
      </c>
      <c r="H1968" s="48" t="str">
        <f t="shared" si="60"/>
        <v>FAŁKÓW (2)</v>
      </c>
      <c r="I1968" s="48" t="e">
        <f>VLOOKUP(H1968,LGD!$C$2:$F$147,4,FALSE)</f>
        <v>#N/A</v>
      </c>
      <c r="J1968" s="50">
        <f t="shared" si="61"/>
        <v>845.75</v>
      </c>
    </row>
    <row r="1969" spans="1:10" x14ac:dyDescent="0.25">
      <c r="A1969" s="17" t="s">
        <v>622</v>
      </c>
      <c r="B1969" s="17" t="s">
        <v>458</v>
      </c>
      <c r="C1969" s="17" t="s">
        <v>451</v>
      </c>
      <c r="D1969" s="18">
        <v>2</v>
      </c>
      <c r="E1969" s="19" t="s">
        <v>2307</v>
      </c>
      <c r="F1969" s="21">
        <v>836.81</v>
      </c>
      <c r="H1969" s="48" t="str">
        <f t="shared" si="60"/>
        <v>GOWARCZÓW (2)</v>
      </c>
      <c r="I1969" s="48" t="e">
        <f>VLOOKUP(H1969,LGD!$C$2:$F$147,4,FALSE)</f>
        <v>#N/A</v>
      </c>
      <c r="J1969" s="50">
        <f t="shared" si="61"/>
        <v>836.81</v>
      </c>
    </row>
    <row r="1970" spans="1:10" x14ac:dyDescent="0.25">
      <c r="A1970" s="17" t="s">
        <v>622</v>
      </c>
      <c r="B1970" s="17" t="s">
        <v>458</v>
      </c>
      <c r="C1970" s="17" t="s">
        <v>454</v>
      </c>
      <c r="D1970" s="18">
        <v>3</v>
      </c>
      <c r="E1970" s="19" t="s">
        <v>2308</v>
      </c>
      <c r="F1970" s="21">
        <v>1698.11</v>
      </c>
      <c r="H1970" s="48" t="str">
        <f t="shared" si="60"/>
        <v>KOŃSKIE (3)</v>
      </c>
      <c r="I1970" s="48" t="e">
        <f>VLOOKUP(H1970,LGD!$C$2:$F$147,4,FALSE)</f>
        <v>#N/A</v>
      </c>
      <c r="J1970" s="50">
        <f t="shared" si="61"/>
        <v>1698.11</v>
      </c>
    </row>
    <row r="1971" spans="1:10" x14ac:dyDescent="0.25">
      <c r="A1971" s="17" t="s">
        <v>622</v>
      </c>
      <c r="B1971" s="17" t="s">
        <v>458</v>
      </c>
      <c r="C1971" s="17" t="s">
        <v>456</v>
      </c>
      <c r="D1971" s="18">
        <v>3</v>
      </c>
      <c r="E1971" s="19" t="s">
        <v>2309</v>
      </c>
      <c r="F1971" s="21">
        <v>706.62</v>
      </c>
      <c r="H1971" s="48" t="str">
        <f t="shared" si="60"/>
        <v>RADOSZYCE (3)</v>
      </c>
      <c r="I1971" s="48" t="e">
        <f>VLOOKUP(H1971,LGD!$C$2:$F$147,4,FALSE)</f>
        <v>#N/A</v>
      </c>
      <c r="J1971" s="50">
        <f t="shared" si="61"/>
        <v>706.62</v>
      </c>
    </row>
    <row r="1972" spans="1:10" x14ac:dyDescent="0.25">
      <c r="A1972" s="17" t="s">
        <v>622</v>
      </c>
      <c r="B1972" s="17" t="s">
        <v>458</v>
      </c>
      <c r="C1972" s="17" t="s">
        <v>458</v>
      </c>
      <c r="D1972" s="18">
        <v>2</v>
      </c>
      <c r="E1972" s="19" t="s">
        <v>2310</v>
      </c>
      <c r="F1972" s="21">
        <v>965.05</v>
      </c>
      <c r="H1972" s="48" t="str">
        <f t="shared" si="60"/>
        <v>RUDA MALENIECKA (2)</v>
      </c>
      <c r="I1972" s="48" t="e">
        <f>VLOOKUP(H1972,LGD!$C$2:$F$147,4,FALSE)</f>
        <v>#N/A</v>
      </c>
      <c r="J1972" s="50">
        <f t="shared" si="61"/>
        <v>965.05</v>
      </c>
    </row>
    <row r="1973" spans="1:10" x14ac:dyDescent="0.25">
      <c r="A1973" s="17" t="s">
        <v>622</v>
      </c>
      <c r="B1973" s="17" t="s">
        <v>458</v>
      </c>
      <c r="C1973" s="17" t="s">
        <v>460</v>
      </c>
      <c r="D1973" s="18">
        <v>2</v>
      </c>
      <c r="E1973" s="19" t="s">
        <v>2311</v>
      </c>
      <c r="F1973" s="21">
        <v>837.46</v>
      </c>
      <c r="H1973" s="48" t="str">
        <f t="shared" si="60"/>
        <v>SŁUPIA KONECKA (2)</v>
      </c>
      <c r="I1973" s="48" t="e">
        <f>VLOOKUP(H1973,LGD!$C$2:$F$147,4,FALSE)</f>
        <v>#N/A</v>
      </c>
      <c r="J1973" s="50">
        <f t="shared" si="61"/>
        <v>837.46</v>
      </c>
    </row>
    <row r="1974" spans="1:10" x14ac:dyDescent="0.25">
      <c r="A1974" s="17" t="s">
        <v>622</v>
      </c>
      <c r="B1974" s="17" t="s">
        <v>458</v>
      </c>
      <c r="C1974" s="17" t="s">
        <v>467</v>
      </c>
      <c r="D1974" s="18">
        <v>2</v>
      </c>
      <c r="E1974" s="19" t="s">
        <v>2312</v>
      </c>
      <c r="F1974" s="21">
        <v>722.03</v>
      </c>
      <c r="H1974" s="48" t="str">
        <f t="shared" si="60"/>
        <v>SMYKÓW (2)</v>
      </c>
      <c r="I1974" s="48" t="e">
        <f>VLOOKUP(H1974,LGD!$C$2:$F$147,4,FALSE)</f>
        <v>#N/A</v>
      </c>
      <c r="J1974" s="50">
        <f t="shared" si="61"/>
        <v>722.03</v>
      </c>
    </row>
    <row r="1975" spans="1:10" x14ac:dyDescent="0.25">
      <c r="A1975" s="17" t="s">
        <v>622</v>
      </c>
      <c r="B1975" s="17" t="s">
        <v>458</v>
      </c>
      <c r="C1975" s="17" t="s">
        <v>491</v>
      </c>
      <c r="D1975" s="18">
        <v>3</v>
      </c>
      <c r="E1975" s="19" t="s">
        <v>2313</v>
      </c>
      <c r="F1975" s="21">
        <v>1137.42</v>
      </c>
      <c r="H1975" s="48" t="str">
        <f t="shared" si="60"/>
        <v>STĄPORKÓW (3)</v>
      </c>
      <c r="I1975" s="48" t="e">
        <f>VLOOKUP(H1975,LGD!$C$2:$F$147,4,FALSE)</f>
        <v>#N/A</v>
      </c>
      <c r="J1975" s="50">
        <f t="shared" si="61"/>
        <v>1137.42</v>
      </c>
    </row>
    <row r="1976" spans="1:10" x14ac:dyDescent="0.25">
      <c r="A1976" s="17" t="s">
        <v>622</v>
      </c>
      <c r="B1976" s="17" t="s">
        <v>460</v>
      </c>
      <c r="C1976" s="17" t="s">
        <v>452</v>
      </c>
      <c r="D1976" s="18">
        <v>2</v>
      </c>
      <c r="E1976" s="19" t="s">
        <v>2314</v>
      </c>
      <c r="F1976" s="21">
        <v>1340.58</v>
      </c>
      <c r="H1976" s="48" t="str">
        <f t="shared" si="60"/>
        <v>BAĆKOWICE (2)</v>
      </c>
      <c r="I1976" s="48" t="e">
        <f>VLOOKUP(H1976,LGD!$C$2:$F$147,4,FALSE)</f>
        <v>#N/A</v>
      </c>
      <c r="J1976" s="50">
        <f t="shared" si="61"/>
        <v>1340.58</v>
      </c>
    </row>
    <row r="1977" spans="1:10" x14ac:dyDescent="0.25">
      <c r="A1977" s="17" t="s">
        <v>622</v>
      </c>
      <c r="B1977" s="17" t="s">
        <v>460</v>
      </c>
      <c r="C1977" s="17" t="s">
        <v>451</v>
      </c>
      <c r="D1977" s="18">
        <v>2</v>
      </c>
      <c r="E1977" s="19" t="s">
        <v>2315</v>
      </c>
      <c r="F1977" s="21">
        <v>779.85</v>
      </c>
      <c r="H1977" s="48" t="str">
        <f t="shared" si="60"/>
        <v>IWANISKA (2)</v>
      </c>
      <c r="I1977" s="48" t="e">
        <f>VLOOKUP(H1977,LGD!$C$2:$F$147,4,FALSE)</f>
        <v>#N/A</v>
      </c>
      <c r="J1977" s="50">
        <f t="shared" si="61"/>
        <v>779.85</v>
      </c>
    </row>
    <row r="1978" spans="1:10" x14ac:dyDescent="0.25">
      <c r="A1978" s="17" t="s">
        <v>622</v>
      </c>
      <c r="B1978" s="17" t="s">
        <v>460</v>
      </c>
      <c r="C1978" s="17" t="s">
        <v>454</v>
      </c>
      <c r="D1978" s="18">
        <v>2</v>
      </c>
      <c r="E1978" s="19" t="s">
        <v>2316</v>
      </c>
      <c r="F1978" s="21">
        <v>951.67</v>
      </c>
      <c r="H1978" s="48" t="str">
        <f t="shared" si="60"/>
        <v>LIPNIK (2)</v>
      </c>
      <c r="I1978" s="48" t="e">
        <f>VLOOKUP(H1978,LGD!$C$2:$F$147,4,FALSE)</f>
        <v>#N/A</v>
      </c>
      <c r="J1978" s="50">
        <f t="shared" si="61"/>
        <v>951.67</v>
      </c>
    </row>
    <row r="1979" spans="1:10" x14ac:dyDescent="0.25">
      <c r="A1979" s="17" t="s">
        <v>622</v>
      </c>
      <c r="B1979" s="17" t="s">
        <v>460</v>
      </c>
      <c r="C1979" s="17" t="s">
        <v>456</v>
      </c>
      <c r="D1979" s="18">
        <v>3</v>
      </c>
      <c r="E1979" s="19" t="s">
        <v>2148</v>
      </c>
      <c r="F1979" s="21">
        <v>1309.77</v>
      </c>
      <c r="H1979" s="48" t="str">
        <f t="shared" si="60"/>
        <v>OPATÓW (3)</v>
      </c>
      <c r="I1979" s="48" t="e">
        <f>VLOOKUP(H1979,LGD!$C$2:$F$147,4,FALSE)</f>
        <v>#N/A</v>
      </c>
      <c r="J1979" s="50">
        <f t="shared" si="61"/>
        <v>1309.77</v>
      </c>
    </row>
    <row r="1980" spans="1:10" x14ac:dyDescent="0.25">
      <c r="A1980" s="17" t="s">
        <v>622</v>
      </c>
      <c r="B1980" s="17" t="s">
        <v>460</v>
      </c>
      <c r="C1980" s="17" t="s">
        <v>458</v>
      </c>
      <c r="D1980" s="18">
        <v>3</v>
      </c>
      <c r="E1980" s="19" t="s">
        <v>2317</v>
      </c>
      <c r="F1980" s="21">
        <v>2589.13</v>
      </c>
      <c r="H1980" s="48" t="str">
        <f t="shared" si="60"/>
        <v>OŻARÓW (3)</v>
      </c>
      <c r="I1980" s="48" t="e">
        <f>VLOOKUP(H1980,LGD!$C$2:$F$147,4,FALSE)</f>
        <v>#N/A</v>
      </c>
      <c r="J1980" s="50">
        <f t="shared" si="61"/>
        <v>2589.13</v>
      </c>
    </row>
    <row r="1981" spans="1:10" x14ac:dyDescent="0.25">
      <c r="A1981" s="17" t="s">
        <v>622</v>
      </c>
      <c r="B1981" s="17" t="s">
        <v>460</v>
      </c>
      <c r="C1981" s="17" t="s">
        <v>460</v>
      </c>
      <c r="D1981" s="18">
        <v>2</v>
      </c>
      <c r="E1981" s="19" t="s">
        <v>2318</v>
      </c>
      <c r="F1981" s="21">
        <v>1177.81</v>
      </c>
      <c r="H1981" s="48" t="str">
        <f t="shared" si="60"/>
        <v>SADOWIE (2)</v>
      </c>
      <c r="I1981" s="48" t="e">
        <f>VLOOKUP(H1981,LGD!$C$2:$F$147,4,FALSE)</f>
        <v>#N/A</v>
      </c>
      <c r="J1981" s="50">
        <f t="shared" si="61"/>
        <v>1177.81</v>
      </c>
    </row>
    <row r="1982" spans="1:10" x14ac:dyDescent="0.25">
      <c r="A1982" s="17" t="s">
        <v>622</v>
      </c>
      <c r="B1982" s="17" t="s">
        <v>460</v>
      </c>
      <c r="C1982" s="17" t="s">
        <v>467</v>
      </c>
      <c r="D1982" s="18">
        <v>2</v>
      </c>
      <c r="E1982" s="19" t="s">
        <v>2319</v>
      </c>
      <c r="F1982" s="21">
        <v>793.52</v>
      </c>
      <c r="H1982" s="48" t="str">
        <f t="shared" si="60"/>
        <v>TARŁÓW (2)</v>
      </c>
      <c r="I1982" s="48" t="e">
        <f>VLOOKUP(H1982,LGD!$C$2:$F$147,4,FALSE)</f>
        <v>#N/A</v>
      </c>
      <c r="J1982" s="50">
        <f t="shared" si="61"/>
        <v>793.52</v>
      </c>
    </row>
    <row r="1983" spans="1:10" x14ac:dyDescent="0.25">
      <c r="A1983" s="17" t="s">
        <v>622</v>
      </c>
      <c r="B1983" s="17" t="s">
        <v>460</v>
      </c>
      <c r="C1983" s="17" t="s">
        <v>491</v>
      </c>
      <c r="D1983" s="18">
        <v>2</v>
      </c>
      <c r="E1983" s="19" t="s">
        <v>2320</v>
      </c>
      <c r="F1983" s="21">
        <v>1183.56</v>
      </c>
      <c r="H1983" s="48" t="str">
        <f t="shared" si="60"/>
        <v>WOJCIECHOWICE (2)</v>
      </c>
      <c r="I1983" s="48" t="e">
        <f>VLOOKUP(H1983,LGD!$C$2:$F$147,4,FALSE)</f>
        <v>#N/A</v>
      </c>
      <c r="J1983" s="50">
        <f t="shared" si="61"/>
        <v>1183.56</v>
      </c>
    </row>
    <row r="1984" spans="1:10" x14ac:dyDescent="0.25">
      <c r="A1984" s="17" t="s">
        <v>622</v>
      </c>
      <c r="B1984" s="17" t="s">
        <v>467</v>
      </c>
      <c r="C1984" s="17" t="s">
        <v>452</v>
      </c>
      <c r="D1984" s="18">
        <v>1</v>
      </c>
      <c r="E1984" s="19" t="s">
        <v>2321</v>
      </c>
      <c r="F1984" s="21">
        <v>1651.99</v>
      </c>
      <c r="H1984" s="48" t="str">
        <f t="shared" si="60"/>
        <v>OSTROWIEC ŚWIĘTOKRZYSKI (1)</v>
      </c>
      <c r="I1984" s="48" t="e">
        <f>VLOOKUP(H1984,LGD!$C$2:$F$147,4,FALSE)</f>
        <v>#N/A</v>
      </c>
      <c r="J1984" s="50">
        <f t="shared" si="61"/>
        <v>1651.99</v>
      </c>
    </row>
    <row r="1985" spans="1:10" x14ac:dyDescent="0.25">
      <c r="A1985" s="17" t="s">
        <v>622</v>
      </c>
      <c r="B1985" s="17" t="s">
        <v>467</v>
      </c>
      <c r="C1985" s="17" t="s">
        <v>451</v>
      </c>
      <c r="D1985" s="18">
        <v>2</v>
      </c>
      <c r="E1985" s="19" t="s">
        <v>2322</v>
      </c>
      <c r="F1985" s="21">
        <v>1109.68</v>
      </c>
      <c r="H1985" s="48" t="str">
        <f t="shared" si="60"/>
        <v>BAŁTÓW (2)</v>
      </c>
      <c r="I1985" s="48" t="e">
        <f>VLOOKUP(H1985,LGD!$C$2:$F$147,4,FALSE)</f>
        <v>#N/A</v>
      </c>
      <c r="J1985" s="50">
        <f t="shared" si="61"/>
        <v>1109.68</v>
      </c>
    </row>
    <row r="1986" spans="1:10" x14ac:dyDescent="0.25">
      <c r="A1986" s="17" t="s">
        <v>622</v>
      </c>
      <c r="B1986" s="17" t="s">
        <v>467</v>
      </c>
      <c r="C1986" s="17" t="s">
        <v>454</v>
      </c>
      <c r="D1986" s="18">
        <v>2</v>
      </c>
      <c r="E1986" s="19" t="s">
        <v>2323</v>
      </c>
      <c r="F1986" s="21">
        <v>1177.21</v>
      </c>
      <c r="H1986" s="48" t="str">
        <f t="shared" si="60"/>
        <v>BODZECHÓW (2)</v>
      </c>
      <c r="I1986" s="48" t="e">
        <f>VLOOKUP(H1986,LGD!$C$2:$F$147,4,FALSE)</f>
        <v>#N/A</v>
      </c>
      <c r="J1986" s="50">
        <f t="shared" si="61"/>
        <v>1177.21</v>
      </c>
    </row>
    <row r="1987" spans="1:10" x14ac:dyDescent="0.25">
      <c r="A1987" s="17" t="s">
        <v>622</v>
      </c>
      <c r="B1987" s="17" t="s">
        <v>467</v>
      </c>
      <c r="C1987" s="17" t="s">
        <v>456</v>
      </c>
      <c r="D1987" s="18">
        <v>3</v>
      </c>
      <c r="E1987" s="19" t="s">
        <v>2324</v>
      </c>
      <c r="F1987" s="21">
        <v>1029.26</v>
      </c>
      <c r="H1987" s="48" t="str">
        <f t="shared" si="60"/>
        <v>ĆMIELÓW (3)</v>
      </c>
      <c r="I1987" s="48" t="e">
        <f>VLOOKUP(H1987,LGD!$C$2:$F$147,4,FALSE)</f>
        <v>#N/A</v>
      </c>
      <c r="J1987" s="50">
        <f t="shared" si="61"/>
        <v>1029.26</v>
      </c>
    </row>
    <row r="1988" spans="1:10" x14ac:dyDescent="0.25">
      <c r="A1988" s="17" t="s">
        <v>622</v>
      </c>
      <c r="B1988" s="17" t="s">
        <v>467</v>
      </c>
      <c r="C1988" s="17" t="s">
        <v>458</v>
      </c>
      <c r="D1988" s="18">
        <v>3</v>
      </c>
      <c r="E1988" s="19" t="s">
        <v>2325</v>
      </c>
      <c r="F1988" s="21">
        <v>1196.6199999999999</v>
      </c>
      <c r="H1988" s="48" t="str">
        <f t="shared" si="60"/>
        <v>KUNÓW (3)</v>
      </c>
      <c r="I1988" s="48" t="e">
        <f>VLOOKUP(H1988,LGD!$C$2:$F$147,4,FALSE)</f>
        <v>#N/A</v>
      </c>
      <c r="J1988" s="50">
        <f t="shared" si="61"/>
        <v>1196.6199999999999</v>
      </c>
    </row>
    <row r="1989" spans="1:10" x14ac:dyDescent="0.25">
      <c r="A1989" s="17" t="s">
        <v>622</v>
      </c>
      <c r="B1989" s="17" t="s">
        <v>467</v>
      </c>
      <c r="C1989" s="17" t="s">
        <v>460</v>
      </c>
      <c r="D1989" s="18">
        <v>2</v>
      </c>
      <c r="E1989" s="19" t="s">
        <v>2326</v>
      </c>
      <c r="F1989" s="21">
        <v>768.53</v>
      </c>
      <c r="H1989" s="48" t="str">
        <f t="shared" si="60"/>
        <v>WAŚNIÓW (2)</v>
      </c>
      <c r="I1989" s="48" t="e">
        <f>VLOOKUP(H1989,LGD!$C$2:$F$147,4,FALSE)</f>
        <v>#N/A</v>
      </c>
      <c r="J1989" s="50">
        <f t="shared" si="61"/>
        <v>768.53</v>
      </c>
    </row>
    <row r="1990" spans="1:10" x14ac:dyDescent="0.25">
      <c r="A1990" s="17" t="s">
        <v>622</v>
      </c>
      <c r="B1990" s="17" t="s">
        <v>491</v>
      </c>
      <c r="C1990" s="17" t="s">
        <v>452</v>
      </c>
      <c r="D1990" s="18">
        <v>3</v>
      </c>
      <c r="E1990" s="19" t="s">
        <v>2327</v>
      </c>
      <c r="F1990" s="21">
        <v>991.26</v>
      </c>
      <c r="H1990" s="48" t="str">
        <f t="shared" si="60"/>
        <v>DZIAŁOSZYCE (3)</v>
      </c>
      <c r="I1990" s="48" t="e">
        <f>VLOOKUP(H1990,LGD!$C$2:$F$147,4,FALSE)</f>
        <v>#N/A</v>
      </c>
      <c r="J1990" s="50">
        <f t="shared" si="61"/>
        <v>991.26</v>
      </c>
    </row>
    <row r="1991" spans="1:10" x14ac:dyDescent="0.25">
      <c r="A1991" s="17" t="s">
        <v>622</v>
      </c>
      <c r="B1991" s="17" t="s">
        <v>491</v>
      </c>
      <c r="C1991" s="17" t="s">
        <v>451</v>
      </c>
      <c r="D1991" s="18">
        <v>2</v>
      </c>
      <c r="E1991" s="19" t="s">
        <v>2328</v>
      </c>
      <c r="F1991" s="21">
        <v>1178.07</v>
      </c>
      <c r="H1991" s="48" t="str">
        <f t="shared" si="60"/>
        <v>KIJE (2)</v>
      </c>
      <c r="I1991" s="48" t="e">
        <f>VLOOKUP(H1991,LGD!$C$2:$F$147,4,FALSE)</f>
        <v>#N/A</v>
      </c>
      <c r="J1991" s="50">
        <f t="shared" si="61"/>
        <v>1178.07</v>
      </c>
    </row>
    <row r="1992" spans="1:10" x14ac:dyDescent="0.25">
      <c r="A1992" s="17" t="s">
        <v>622</v>
      </c>
      <c r="B1992" s="17" t="s">
        <v>491</v>
      </c>
      <c r="C1992" s="17" t="s">
        <v>454</v>
      </c>
      <c r="D1992" s="18">
        <v>2</v>
      </c>
      <c r="E1992" s="19" t="s">
        <v>2329</v>
      </c>
      <c r="F1992" s="21">
        <v>942.72</v>
      </c>
      <c r="H1992" s="48" t="str">
        <f t="shared" ref="H1992:H2055" si="62">CONCATENATE(E1992," (",D1992,")")</f>
        <v>MICHAŁÓW (2)</v>
      </c>
      <c r="I1992" s="48" t="e">
        <f>VLOOKUP(H1992,LGD!$C$2:$F$147,4,FALSE)</f>
        <v>#N/A</v>
      </c>
      <c r="J1992" s="50">
        <f t="shared" ref="J1992:J2055" si="63">F1992</f>
        <v>942.72</v>
      </c>
    </row>
    <row r="1993" spans="1:10" x14ac:dyDescent="0.25">
      <c r="A1993" s="17" t="s">
        <v>622</v>
      </c>
      <c r="B1993" s="17" t="s">
        <v>491</v>
      </c>
      <c r="C1993" s="17" t="s">
        <v>456</v>
      </c>
      <c r="D1993" s="18">
        <v>3</v>
      </c>
      <c r="E1993" s="19" t="s">
        <v>2330</v>
      </c>
      <c r="F1993" s="21">
        <v>1654.73</v>
      </c>
      <c r="H1993" s="48" t="str">
        <f t="shared" si="62"/>
        <v>PIŃCZÓW (3)</v>
      </c>
      <c r="I1993" s="48" t="e">
        <f>VLOOKUP(H1993,LGD!$C$2:$F$147,4,FALSE)</f>
        <v>#N/A</v>
      </c>
      <c r="J1993" s="50">
        <f t="shared" si="63"/>
        <v>1654.73</v>
      </c>
    </row>
    <row r="1994" spans="1:10" x14ac:dyDescent="0.25">
      <c r="A1994" s="17" t="s">
        <v>622</v>
      </c>
      <c r="B1994" s="17" t="s">
        <v>491</v>
      </c>
      <c r="C1994" s="17" t="s">
        <v>458</v>
      </c>
      <c r="D1994" s="18">
        <v>2</v>
      </c>
      <c r="E1994" s="19" t="s">
        <v>2331</v>
      </c>
      <c r="F1994" s="21">
        <v>972.06</v>
      </c>
      <c r="H1994" s="48" t="str">
        <f t="shared" si="62"/>
        <v>ZŁOTA (2)</v>
      </c>
      <c r="I1994" s="48" t="e">
        <f>VLOOKUP(H1994,LGD!$C$2:$F$147,4,FALSE)</f>
        <v>#N/A</v>
      </c>
      <c r="J1994" s="50">
        <f t="shared" si="63"/>
        <v>972.06</v>
      </c>
    </row>
    <row r="1995" spans="1:10" x14ac:dyDescent="0.25">
      <c r="A1995" s="17" t="s">
        <v>622</v>
      </c>
      <c r="B1995" s="17" t="s">
        <v>493</v>
      </c>
      <c r="C1995" s="17" t="s">
        <v>452</v>
      </c>
      <c r="D1995" s="18">
        <v>1</v>
      </c>
      <c r="E1995" s="19" t="s">
        <v>2332</v>
      </c>
      <c r="F1995" s="21">
        <v>1992.88</v>
      </c>
      <c r="H1995" s="48" t="str">
        <f t="shared" si="62"/>
        <v>SANDOMIERZ (1)</v>
      </c>
      <c r="I1995" s="48" t="e">
        <f>VLOOKUP(H1995,LGD!$C$2:$F$147,4,FALSE)</f>
        <v>#N/A</v>
      </c>
      <c r="J1995" s="50">
        <f t="shared" si="63"/>
        <v>1992.88</v>
      </c>
    </row>
    <row r="1996" spans="1:10" x14ac:dyDescent="0.25">
      <c r="A1996" s="17" t="s">
        <v>622</v>
      </c>
      <c r="B1996" s="17" t="s">
        <v>493</v>
      </c>
      <c r="C1996" s="17" t="s">
        <v>451</v>
      </c>
      <c r="D1996" s="18">
        <v>2</v>
      </c>
      <c r="E1996" s="19" t="s">
        <v>2333</v>
      </c>
      <c r="F1996" s="21">
        <v>1028.72</v>
      </c>
      <c r="H1996" s="48" t="str">
        <f t="shared" si="62"/>
        <v>DWIKOZY (2)</v>
      </c>
      <c r="I1996" s="48" t="e">
        <f>VLOOKUP(H1996,LGD!$C$2:$F$147,4,FALSE)</f>
        <v>#N/A</v>
      </c>
      <c r="J1996" s="50">
        <f t="shared" si="63"/>
        <v>1028.72</v>
      </c>
    </row>
    <row r="1997" spans="1:10" x14ac:dyDescent="0.25">
      <c r="A1997" s="17" t="s">
        <v>622</v>
      </c>
      <c r="B1997" s="17" t="s">
        <v>493</v>
      </c>
      <c r="C1997" s="17" t="s">
        <v>454</v>
      </c>
      <c r="D1997" s="18">
        <v>2</v>
      </c>
      <c r="E1997" s="19" t="s">
        <v>2334</v>
      </c>
      <c r="F1997" s="21">
        <v>781.11</v>
      </c>
      <c r="H1997" s="48" t="str">
        <f t="shared" si="62"/>
        <v>KLIMONTÓW (2)</v>
      </c>
      <c r="I1997" s="48" t="e">
        <f>VLOOKUP(H1997,LGD!$C$2:$F$147,4,FALSE)</f>
        <v>#N/A</v>
      </c>
      <c r="J1997" s="50">
        <f t="shared" si="63"/>
        <v>781.11</v>
      </c>
    </row>
    <row r="1998" spans="1:10" x14ac:dyDescent="0.25">
      <c r="A1998" s="17" t="s">
        <v>622</v>
      </c>
      <c r="B1998" s="17" t="s">
        <v>493</v>
      </c>
      <c r="C1998" s="17" t="s">
        <v>456</v>
      </c>
      <c r="D1998" s="18">
        <v>3</v>
      </c>
      <c r="E1998" s="19" t="s">
        <v>2335</v>
      </c>
      <c r="F1998" s="21">
        <v>878.3</v>
      </c>
      <c r="H1998" s="48" t="str">
        <f t="shared" si="62"/>
        <v>KOPRZYWNICA (3)</v>
      </c>
      <c r="I1998" s="48" t="e">
        <f>VLOOKUP(H1998,LGD!$C$2:$F$147,4,FALSE)</f>
        <v>#N/A</v>
      </c>
      <c r="J1998" s="50">
        <f t="shared" si="63"/>
        <v>878.3</v>
      </c>
    </row>
    <row r="1999" spans="1:10" x14ac:dyDescent="0.25">
      <c r="A1999" s="17" t="s">
        <v>622</v>
      </c>
      <c r="B1999" s="17" t="s">
        <v>493</v>
      </c>
      <c r="C1999" s="17" t="s">
        <v>458</v>
      </c>
      <c r="D1999" s="18">
        <v>2</v>
      </c>
      <c r="E1999" s="19" t="s">
        <v>2336</v>
      </c>
      <c r="F1999" s="21">
        <v>1028.78</v>
      </c>
      <c r="H1999" s="48" t="str">
        <f t="shared" si="62"/>
        <v>ŁONIÓW (2)</v>
      </c>
      <c r="I1999" s="48" t="e">
        <f>VLOOKUP(H1999,LGD!$C$2:$F$147,4,FALSE)</f>
        <v>#N/A</v>
      </c>
      <c r="J1999" s="50">
        <f t="shared" si="63"/>
        <v>1028.78</v>
      </c>
    </row>
    <row r="2000" spans="1:10" x14ac:dyDescent="0.25">
      <c r="A2000" s="17" t="s">
        <v>622</v>
      </c>
      <c r="B2000" s="17" t="s">
        <v>493</v>
      </c>
      <c r="C2000" s="17" t="s">
        <v>460</v>
      </c>
      <c r="D2000" s="18">
        <v>2</v>
      </c>
      <c r="E2000" s="19" t="s">
        <v>2337</v>
      </c>
      <c r="F2000" s="21">
        <v>1052.7</v>
      </c>
      <c r="H2000" s="48" t="str">
        <f t="shared" si="62"/>
        <v>OBRAZÓW (2)</v>
      </c>
      <c r="I2000" s="48" t="e">
        <f>VLOOKUP(H2000,LGD!$C$2:$F$147,4,FALSE)</f>
        <v>#N/A</v>
      </c>
      <c r="J2000" s="50">
        <f t="shared" si="63"/>
        <v>1052.7</v>
      </c>
    </row>
    <row r="2001" spans="1:10" x14ac:dyDescent="0.25">
      <c r="A2001" s="17" t="s">
        <v>622</v>
      </c>
      <c r="B2001" s="17" t="s">
        <v>493</v>
      </c>
      <c r="C2001" s="17" t="s">
        <v>467</v>
      </c>
      <c r="D2001" s="18">
        <v>2</v>
      </c>
      <c r="E2001" s="19" t="s">
        <v>2338</v>
      </c>
      <c r="F2001" s="21">
        <v>981.74</v>
      </c>
      <c r="H2001" s="48" t="str">
        <f t="shared" si="62"/>
        <v>SAMBORZEC (2)</v>
      </c>
      <c r="I2001" s="48" t="e">
        <f>VLOOKUP(H2001,LGD!$C$2:$F$147,4,FALSE)</f>
        <v>#N/A</v>
      </c>
      <c r="J2001" s="50">
        <f t="shared" si="63"/>
        <v>981.74</v>
      </c>
    </row>
    <row r="2002" spans="1:10" x14ac:dyDescent="0.25">
      <c r="A2002" s="17" t="s">
        <v>622</v>
      </c>
      <c r="B2002" s="17" t="s">
        <v>493</v>
      </c>
      <c r="C2002" s="17" t="s">
        <v>491</v>
      </c>
      <c r="D2002" s="18">
        <v>2</v>
      </c>
      <c r="E2002" s="19" t="s">
        <v>2339</v>
      </c>
      <c r="F2002" s="21">
        <v>952.2</v>
      </c>
      <c r="H2002" s="48" t="str">
        <f t="shared" si="62"/>
        <v>WILCZYCE (2)</v>
      </c>
      <c r="I2002" s="48" t="e">
        <f>VLOOKUP(H2002,LGD!$C$2:$F$147,4,FALSE)</f>
        <v>#N/A</v>
      </c>
      <c r="J2002" s="50">
        <f t="shared" si="63"/>
        <v>952.2</v>
      </c>
    </row>
    <row r="2003" spans="1:10" x14ac:dyDescent="0.25">
      <c r="A2003" s="17" t="s">
        <v>622</v>
      </c>
      <c r="B2003" s="17" t="s">
        <v>493</v>
      </c>
      <c r="C2003" s="17" t="s">
        <v>493</v>
      </c>
      <c r="D2003" s="18">
        <v>3</v>
      </c>
      <c r="E2003" s="19" t="s">
        <v>2340</v>
      </c>
      <c r="F2003" s="21">
        <v>1102.5899999999999</v>
      </c>
      <c r="H2003" s="48" t="str">
        <f t="shared" si="62"/>
        <v>ZAWICHOST (3)</v>
      </c>
      <c r="I2003" s="48" t="e">
        <f>VLOOKUP(H2003,LGD!$C$2:$F$147,4,FALSE)</f>
        <v>#N/A</v>
      </c>
      <c r="J2003" s="50">
        <f t="shared" si="63"/>
        <v>1102.5899999999999</v>
      </c>
    </row>
    <row r="2004" spans="1:10" x14ac:dyDescent="0.25">
      <c r="A2004" s="17" t="s">
        <v>622</v>
      </c>
      <c r="B2004" s="17" t="s">
        <v>506</v>
      </c>
      <c r="C2004" s="17" t="s">
        <v>452</v>
      </c>
      <c r="D2004" s="18">
        <v>1</v>
      </c>
      <c r="E2004" s="19" t="s">
        <v>2341</v>
      </c>
      <c r="F2004" s="21">
        <v>1536.5</v>
      </c>
      <c r="H2004" s="48" t="str">
        <f t="shared" si="62"/>
        <v>SKARŻYSKO-KAMIENNA (1)</v>
      </c>
      <c r="I2004" s="48" t="e">
        <f>VLOOKUP(H2004,LGD!$C$2:$F$147,4,FALSE)</f>
        <v>#N/A</v>
      </c>
      <c r="J2004" s="50">
        <f t="shared" si="63"/>
        <v>1536.5</v>
      </c>
    </row>
    <row r="2005" spans="1:10" x14ac:dyDescent="0.25">
      <c r="A2005" s="17" t="s">
        <v>622</v>
      </c>
      <c r="B2005" s="17" t="s">
        <v>506</v>
      </c>
      <c r="C2005" s="17" t="s">
        <v>451</v>
      </c>
      <c r="D2005" s="18">
        <v>2</v>
      </c>
      <c r="E2005" s="19" t="s">
        <v>2342</v>
      </c>
      <c r="F2005" s="21">
        <v>1286.06</v>
      </c>
      <c r="H2005" s="48" t="str">
        <f t="shared" si="62"/>
        <v>BLIŻYN (2)</v>
      </c>
      <c r="I2005" s="48" t="e">
        <f>VLOOKUP(H2005,LGD!$C$2:$F$147,4,FALSE)</f>
        <v>#N/A</v>
      </c>
      <c r="J2005" s="50">
        <f t="shared" si="63"/>
        <v>1286.06</v>
      </c>
    </row>
    <row r="2006" spans="1:10" x14ac:dyDescent="0.25">
      <c r="A2006" s="17" t="s">
        <v>622</v>
      </c>
      <c r="B2006" s="17" t="s">
        <v>506</v>
      </c>
      <c r="C2006" s="17" t="s">
        <v>454</v>
      </c>
      <c r="D2006" s="18">
        <v>2</v>
      </c>
      <c r="E2006" s="19" t="s">
        <v>2343</v>
      </c>
      <c r="F2006" s="21">
        <v>1265.2</v>
      </c>
      <c r="H2006" s="48" t="str">
        <f t="shared" si="62"/>
        <v>ŁĄCZNA (2)</v>
      </c>
      <c r="I2006" s="48" t="e">
        <f>VLOOKUP(H2006,LGD!$C$2:$F$147,4,FALSE)</f>
        <v>#N/A</v>
      </c>
      <c r="J2006" s="50">
        <f t="shared" si="63"/>
        <v>1265.2</v>
      </c>
    </row>
    <row r="2007" spans="1:10" x14ac:dyDescent="0.25">
      <c r="A2007" s="17" t="s">
        <v>622</v>
      </c>
      <c r="B2007" s="17" t="s">
        <v>506</v>
      </c>
      <c r="C2007" s="17" t="s">
        <v>456</v>
      </c>
      <c r="D2007" s="18">
        <v>2</v>
      </c>
      <c r="E2007" s="19" t="s">
        <v>2344</v>
      </c>
      <c r="F2007" s="21">
        <v>1105.24</v>
      </c>
      <c r="H2007" s="48" t="str">
        <f t="shared" si="62"/>
        <v>SKARŻYSKO-KOŚCIELNE (2)</v>
      </c>
      <c r="I2007" s="48" t="e">
        <f>VLOOKUP(H2007,LGD!$C$2:$F$147,4,FALSE)</f>
        <v>#N/A</v>
      </c>
      <c r="J2007" s="50">
        <f t="shared" si="63"/>
        <v>1105.24</v>
      </c>
    </row>
    <row r="2008" spans="1:10" x14ac:dyDescent="0.25">
      <c r="A2008" s="17" t="s">
        <v>622</v>
      </c>
      <c r="B2008" s="17" t="s">
        <v>506</v>
      </c>
      <c r="C2008" s="17" t="s">
        <v>458</v>
      </c>
      <c r="D2008" s="18">
        <v>3</v>
      </c>
      <c r="E2008" s="19" t="s">
        <v>2345</v>
      </c>
      <c r="F2008" s="21">
        <v>1346.94</v>
      </c>
      <c r="H2008" s="48" t="str">
        <f t="shared" si="62"/>
        <v>SUCHEDNIÓW (3)</v>
      </c>
      <c r="I2008" s="48" t="e">
        <f>VLOOKUP(H2008,LGD!$C$2:$F$147,4,FALSE)</f>
        <v>#N/A</v>
      </c>
      <c r="J2008" s="50">
        <f t="shared" si="63"/>
        <v>1346.94</v>
      </c>
    </row>
    <row r="2009" spans="1:10" x14ac:dyDescent="0.25">
      <c r="A2009" s="17" t="s">
        <v>622</v>
      </c>
      <c r="B2009" s="17" t="s">
        <v>508</v>
      </c>
      <c r="C2009" s="17" t="s">
        <v>452</v>
      </c>
      <c r="D2009" s="18">
        <v>1</v>
      </c>
      <c r="E2009" s="19" t="s">
        <v>2346</v>
      </c>
      <c r="F2009" s="21">
        <v>1765.73</v>
      </c>
      <c r="H2009" s="48" t="str">
        <f t="shared" si="62"/>
        <v>STARACHOWICE (1)</v>
      </c>
      <c r="I2009" s="48" t="e">
        <f>VLOOKUP(H2009,LGD!$C$2:$F$147,4,FALSE)</f>
        <v>#N/A</v>
      </c>
      <c r="J2009" s="50">
        <f t="shared" si="63"/>
        <v>1765.73</v>
      </c>
    </row>
    <row r="2010" spans="1:10" x14ac:dyDescent="0.25">
      <c r="A2010" s="17" t="s">
        <v>622</v>
      </c>
      <c r="B2010" s="17" t="s">
        <v>508</v>
      </c>
      <c r="C2010" s="17" t="s">
        <v>451</v>
      </c>
      <c r="D2010" s="18">
        <v>2</v>
      </c>
      <c r="E2010" s="19" t="s">
        <v>1032</v>
      </c>
      <c r="F2010" s="21">
        <v>1112.43</v>
      </c>
      <c r="H2010" s="48" t="str">
        <f t="shared" si="62"/>
        <v>BRODY (2)</v>
      </c>
      <c r="I2010" s="48" t="e">
        <f>VLOOKUP(H2010,LGD!$C$2:$F$147,4,FALSE)</f>
        <v>#N/A</v>
      </c>
      <c r="J2010" s="50">
        <f t="shared" si="63"/>
        <v>1112.43</v>
      </c>
    </row>
    <row r="2011" spans="1:10" x14ac:dyDescent="0.25">
      <c r="A2011" s="17" t="s">
        <v>622</v>
      </c>
      <c r="B2011" s="17" t="s">
        <v>508</v>
      </c>
      <c r="C2011" s="17" t="s">
        <v>454</v>
      </c>
      <c r="D2011" s="18">
        <v>2</v>
      </c>
      <c r="E2011" s="19" t="s">
        <v>2347</v>
      </c>
      <c r="F2011" s="21">
        <v>938.58</v>
      </c>
      <c r="H2011" s="48" t="str">
        <f t="shared" si="62"/>
        <v>MIRZEC (2)</v>
      </c>
      <c r="I2011" s="48" t="e">
        <f>VLOOKUP(H2011,LGD!$C$2:$F$147,4,FALSE)</f>
        <v>#N/A</v>
      </c>
      <c r="J2011" s="50">
        <f t="shared" si="63"/>
        <v>938.58</v>
      </c>
    </row>
    <row r="2012" spans="1:10" x14ac:dyDescent="0.25">
      <c r="A2012" s="17" t="s">
        <v>622</v>
      </c>
      <c r="B2012" s="17" t="s">
        <v>508</v>
      </c>
      <c r="C2012" s="17" t="s">
        <v>456</v>
      </c>
      <c r="D2012" s="18">
        <v>2</v>
      </c>
      <c r="E2012" s="19" t="s">
        <v>2348</v>
      </c>
      <c r="F2012" s="21">
        <v>524.71</v>
      </c>
      <c r="H2012" s="48" t="str">
        <f t="shared" si="62"/>
        <v>PAWŁÓW (2)</v>
      </c>
      <c r="I2012" s="48" t="e">
        <f>VLOOKUP(H2012,LGD!$C$2:$F$147,4,FALSE)</f>
        <v>#N/A</v>
      </c>
      <c r="J2012" s="50">
        <f t="shared" si="63"/>
        <v>524.71</v>
      </c>
    </row>
    <row r="2013" spans="1:10" x14ac:dyDescent="0.25">
      <c r="A2013" s="17" t="s">
        <v>622</v>
      </c>
      <c r="B2013" s="17" t="s">
        <v>508</v>
      </c>
      <c r="C2013" s="17" t="s">
        <v>458</v>
      </c>
      <c r="D2013" s="18">
        <v>3</v>
      </c>
      <c r="E2013" s="19" t="s">
        <v>2349</v>
      </c>
      <c r="F2013" s="21">
        <v>1275.5899999999999</v>
      </c>
      <c r="H2013" s="48" t="str">
        <f t="shared" si="62"/>
        <v>WĄCHOCK (3)</v>
      </c>
      <c r="I2013" s="48" t="e">
        <f>VLOOKUP(H2013,LGD!$C$2:$F$147,4,FALSE)</f>
        <v>#N/A</v>
      </c>
      <c r="J2013" s="50">
        <f t="shared" si="63"/>
        <v>1275.5899999999999</v>
      </c>
    </row>
    <row r="2014" spans="1:10" x14ac:dyDescent="0.25">
      <c r="A2014" s="17" t="s">
        <v>622</v>
      </c>
      <c r="B2014" s="17" t="s">
        <v>509</v>
      </c>
      <c r="C2014" s="17" t="s">
        <v>452</v>
      </c>
      <c r="D2014" s="18">
        <v>2</v>
      </c>
      <c r="E2014" s="19" t="s">
        <v>2350</v>
      </c>
      <c r="F2014" s="21">
        <v>1236.47</v>
      </c>
      <c r="H2014" s="48" t="str">
        <f t="shared" si="62"/>
        <v>BOGORIA (2)</v>
      </c>
      <c r="I2014" s="48" t="e">
        <f>VLOOKUP(H2014,LGD!$C$2:$F$147,4,FALSE)</f>
        <v>#N/A</v>
      </c>
      <c r="J2014" s="50">
        <f t="shared" si="63"/>
        <v>1236.47</v>
      </c>
    </row>
    <row r="2015" spans="1:10" x14ac:dyDescent="0.25">
      <c r="A2015" s="17" t="s">
        <v>622</v>
      </c>
      <c r="B2015" s="17" t="s">
        <v>509</v>
      </c>
      <c r="C2015" s="17" t="s">
        <v>451</v>
      </c>
      <c r="D2015" s="18">
        <v>2</v>
      </c>
      <c r="E2015" s="19" t="s">
        <v>1184</v>
      </c>
      <c r="F2015" s="21">
        <v>727.81</v>
      </c>
      <c r="H2015" s="48" t="str">
        <f t="shared" si="62"/>
        <v>ŁUBNICE (2)</v>
      </c>
      <c r="I2015" s="48" t="e">
        <f>VLOOKUP(H2015,LGD!$C$2:$F$147,4,FALSE)</f>
        <v>#N/A</v>
      </c>
      <c r="J2015" s="50">
        <f t="shared" si="63"/>
        <v>727.81</v>
      </c>
    </row>
    <row r="2016" spans="1:10" x14ac:dyDescent="0.25">
      <c r="A2016" s="17" t="s">
        <v>622</v>
      </c>
      <c r="B2016" s="17" t="s">
        <v>509</v>
      </c>
      <c r="C2016" s="17" t="s">
        <v>454</v>
      </c>
      <c r="D2016" s="18">
        <v>3</v>
      </c>
      <c r="E2016" s="19" t="s">
        <v>539</v>
      </c>
      <c r="F2016" s="21">
        <v>1320.31</v>
      </c>
      <c r="H2016" s="48" t="str">
        <f t="shared" si="62"/>
        <v>OLEŚNICA (3)</v>
      </c>
      <c r="I2016" s="48" t="e">
        <f>VLOOKUP(H2016,LGD!$C$2:$F$147,4,FALSE)</f>
        <v>#N/A</v>
      </c>
      <c r="J2016" s="50">
        <f t="shared" si="63"/>
        <v>1320.31</v>
      </c>
    </row>
    <row r="2017" spans="1:10" x14ac:dyDescent="0.25">
      <c r="A2017" s="17" t="s">
        <v>622</v>
      </c>
      <c r="B2017" s="17" t="s">
        <v>509</v>
      </c>
      <c r="C2017" s="17" t="s">
        <v>456</v>
      </c>
      <c r="D2017" s="18">
        <v>3</v>
      </c>
      <c r="E2017" s="19" t="s">
        <v>649</v>
      </c>
      <c r="F2017" s="21">
        <v>1544.68</v>
      </c>
      <c r="H2017" s="48" t="str">
        <f t="shared" si="62"/>
        <v>OSIEK (3)</v>
      </c>
      <c r="I2017" s="48" t="e">
        <f>VLOOKUP(H2017,LGD!$C$2:$F$147,4,FALSE)</f>
        <v>#N/A</v>
      </c>
      <c r="J2017" s="50">
        <f t="shared" si="63"/>
        <v>1544.68</v>
      </c>
    </row>
    <row r="2018" spans="1:10" x14ac:dyDescent="0.25">
      <c r="A2018" s="17" t="s">
        <v>622</v>
      </c>
      <c r="B2018" s="17" t="s">
        <v>509</v>
      </c>
      <c r="C2018" s="17" t="s">
        <v>458</v>
      </c>
      <c r="D2018" s="18">
        <v>3</v>
      </c>
      <c r="E2018" s="19" t="s">
        <v>2351</v>
      </c>
      <c r="F2018" s="21">
        <v>3592.44</v>
      </c>
      <c r="H2018" s="48" t="str">
        <f t="shared" si="62"/>
        <v>POŁANIEC (3)</v>
      </c>
      <c r="I2018" s="48" t="e">
        <f>VLOOKUP(H2018,LGD!$C$2:$F$147,4,FALSE)</f>
        <v>#N/A</v>
      </c>
      <c r="J2018" s="50">
        <f t="shared" si="63"/>
        <v>3592.44</v>
      </c>
    </row>
    <row r="2019" spans="1:10" x14ac:dyDescent="0.25">
      <c r="A2019" s="17" t="s">
        <v>622</v>
      </c>
      <c r="B2019" s="17" t="s">
        <v>509</v>
      </c>
      <c r="C2019" s="17" t="s">
        <v>460</v>
      </c>
      <c r="D2019" s="18">
        <v>2</v>
      </c>
      <c r="E2019" s="19" t="s">
        <v>2352</v>
      </c>
      <c r="F2019" s="21">
        <v>989.35</v>
      </c>
      <c r="H2019" s="48" t="str">
        <f t="shared" si="62"/>
        <v>RYTWIANY (2)</v>
      </c>
      <c r="I2019" s="48" t="e">
        <f>VLOOKUP(H2019,LGD!$C$2:$F$147,4,FALSE)</f>
        <v>#N/A</v>
      </c>
      <c r="J2019" s="50">
        <f t="shared" si="63"/>
        <v>989.35</v>
      </c>
    </row>
    <row r="2020" spans="1:10" x14ac:dyDescent="0.25">
      <c r="A2020" s="17" t="s">
        <v>622</v>
      </c>
      <c r="B2020" s="17" t="s">
        <v>509</v>
      </c>
      <c r="C2020" s="17" t="s">
        <v>467</v>
      </c>
      <c r="D2020" s="18">
        <v>3</v>
      </c>
      <c r="E2020" s="19" t="s">
        <v>2353</v>
      </c>
      <c r="F2020" s="21">
        <v>1346.41</v>
      </c>
      <c r="H2020" s="48" t="str">
        <f t="shared" si="62"/>
        <v>STASZÓW (3)</v>
      </c>
      <c r="I2020" s="48" t="e">
        <f>VLOOKUP(H2020,LGD!$C$2:$F$147,4,FALSE)</f>
        <v>#N/A</v>
      </c>
      <c r="J2020" s="50">
        <f t="shared" si="63"/>
        <v>1346.41</v>
      </c>
    </row>
    <row r="2021" spans="1:10" x14ac:dyDescent="0.25">
      <c r="A2021" s="17" t="s">
        <v>622</v>
      </c>
      <c r="B2021" s="17" t="s">
        <v>509</v>
      </c>
      <c r="C2021" s="17" t="s">
        <v>491</v>
      </c>
      <c r="D2021" s="18">
        <v>3</v>
      </c>
      <c r="E2021" s="19" t="s">
        <v>2354</v>
      </c>
      <c r="F2021" s="21">
        <v>951.07</v>
      </c>
      <c r="H2021" s="48" t="str">
        <f t="shared" si="62"/>
        <v>SZYDŁÓW (3)</v>
      </c>
      <c r="I2021" s="48" t="e">
        <f>VLOOKUP(H2021,LGD!$C$2:$F$147,4,FALSE)</f>
        <v>#N/A</v>
      </c>
      <c r="J2021" s="50">
        <f t="shared" si="63"/>
        <v>951.07</v>
      </c>
    </row>
    <row r="2022" spans="1:10" x14ac:dyDescent="0.25">
      <c r="A2022" s="17" t="s">
        <v>622</v>
      </c>
      <c r="B2022" s="17" t="s">
        <v>511</v>
      </c>
      <c r="C2022" s="17" t="s">
        <v>452</v>
      </c>
      <c r="D2022" s="18">
        <v>2</v>
      </c>
      <c r="E2022" s="19" t="s">
        <v>2355</v>
      </c>
      <c r="F2022" s="21">
        <v>767.25</v>
      </c>
      <c r="H2022" s="48" t="str">
        <f t="shared" si="62"/>
        <v>KLUCZEWSKO (2)</v>
      </c>
      <c r="I2022" s="48" t="e">
        <f>VLOOKUP(H2022,LGD!$C$2:$F$147,4,FALSE)</f>
        <v>#N/A</v>
      </c>
      <c r="J2022" s="50">
        <f t="shared" si="63"/>
        <v>767.25</v>
      </c>
    </row>
    <row r="2023" spans="1:10" x14ac:dyDescent="0.25">
      <c r="A2023" s="17" t="s">
        <v>622</v>
      </c>
      <c r="B2023" s="17" t="s">
        <v>511</v>
      </c>
      <c r="C2023" s="17" t="s">
        <v>451</v>
      </c>
      <c r="D2023" s="18">
        <v>2</v>
      </c>
      <c r="E2023" s="19" t="s">
        <v>2356</v>
      </c>
      <c r="F2023" s="21">
        <v>1587.86</v>
      </c>
      <c r="H2023" s="48" t="str">
        <f t="shared" si="62"/>
        <v>KRASOCIN (2)</v>
      </c>
      <c r="I2023" s="48" t="e">
        <f>VLOOKUP(H2023,LGD!$C$2:$F$147,4,FALSE)</f>
        <v>#N/A</v>
      </c>
      <c r="J2023" s="50">
        <f t="shared" si="63"/>
        <v>1587.86</v>
      </c>
    </row>
    <row r="2024" spans="1:10" x14ac:dyDescent="0.25">
      <c r="A2024" s="17" t="s">
        <v>622</v>
      </c>
      <c r="B2024" s="17" t="s">
        <v>511</v>
      </c>
      <c r="C2024" s="17" t="s">
        <v>454</v>
      </c>
      <c r="D2024" s="18">
        <v>2</v>
      </c>
      <c r="E2024" s="19" t="s">
        <v>2357</v>
      </c>
      <c r="F2024" s="21">
        <v>1046.08</v>
      </c>
      <c r="H2024" s="48" t="str">
        <f t="shared" si="62"/>
        <v>MOSKORZEW (2)</v>
      </c>
      <c r="I2024" s="48" t="e">
        <f>VLOOKUP(H2024,LGD!$C$2:$F$147,4,FALSE)</f>
        <v>#N/A</v>
      </c>
      <c r="J2024" s="50">
        <f t="shared" si="63"/>
        <v>1046.08</v>
      </c>
    </row>
    <row r="2025" spans="1:10" x14ac:dyDescent="0.25">
      <c r="A2025" s="17" t="s">
        <v>622</v>
      </c>
      <c r="B2025" s="17" t="s">
        <v>511</v>
      </c>
      <c r="C2025" s="17" t="s">
        <v>456</v>
      </c>
      <c r="D2025" s="18">
        <v>2</v>
      </c>
      <c r="E2025" s="19" t="s">
        <v>510</v>
      </c>
      <c r="F2025" s="21">
        <v>947.27</v>
      </c>
      <c r="H2025" s="48" t="str">
        <f t="shared" si="62"/>
        <v>RADKÓW (2)</v>
      </c>
      <c r="I2025" s="48" t="e">
        <f>VLOOKUP(H2025,LGD!$C$2:$F$147,4,FALSE)</f>
        <v>#N/A</v>
      </c>
      <c r="J2025" s="50">
        <f t="shared" si="63"/>
        <v>947.27</v>
      </c>
    </row>
    <row r="2026" spans="1:10" x14ac:dyDescent="0.25">
      <c r="A2026" s="17" t="s">
        <v>622</v>
      </c>
      <c r="B2026" s="17" t="s">
        <v>511</v>
      </c>
      <c r="C2026" s="17" t="s">
        <v>458</v>
      </c>
      <c r="D2026" s="18">
        <v>2</v>
      </c>
      <c r="E2026" s="19" t="s">
        <v>2358</v>
      </c>
      <c r="F2026" s="21">
        <v>1126.04</v>
      </c>
      <c r="H2026" s="48" t="str">
        <f t="shared" si="62"/>
        <v>SECEMIN (2)</v>
      </c>
      <c r="I2026" s="48" t="e">
        <f>VLOOKUP(H2026,LGD!$C$2:$F$147,4,FALSE)</f>
        <v>#N/A</v>
      </c>
      <c r="J2026" s="50">
        <f t="shared" si="63"/>
        <v>1126.04</v>
      </c>
    </row>
    <row r="2027" spans="1:10" x14ac:dyDescent="0.25">
      <c r="A2027" s="17" t="s">
        <v>622</v>
      </c>
      <c r="B2027" s="17" t="s">
        <v>511</v>
      </c>
      <c r="C2027" s="17" t="s">
        <v>460</v>
      </c>
      <c r="D2027" s="18">
        <v>3</v>
      </c>
      <c r="E2027" s="19" t="s">
        <v>2359</v>
      </c>
      <c r="F2027" s="21">
        <v>1587.16</v>
      </c>
      <c r="H2027" s="48" t="str">
        <f t="shared" si="62"/>
        <v>WŁOSZCZOWA (3)</v>
      </c>
      <c r="I2027" s="48" t="e">
        <f>VLOOKUP(H2027,LGD!$C$2:$F$147,4,FALSE)</f>
        <v>#N/A</v>
      </c>
      <c r="J2027" s="50">
        <f t="shared" si="63"/>
        <v>1587.16</v>
      </c>
    </row>
    <row r="2028" spans="1:10" x14ac:dyDescent="0.25">
      <c r="A2028" s="17" t="s">
        <v>622</v>
      </c>
      <c r="B2028" s="17" t="s">
        <v>628</v>
      </c>
      <c r="C2028" s="17" t="s">
        <v>452</v>
      </c>
      <c r="D2028" s="18">
        <v>1</v>
      </c>
      <c r="E2028" s="19" t="s">
        <v>2360</v>
      </c>
      <c r="F2028" s="21">
        <v>1981.92</v>
      </c>
      <c r="H2028" s="48" t="str">
        <f t="shared" si="62"/>
        <v>Kielce (1)</v>
      </c>
      <c r="I2028" s="48" t="e">
        <f>VLOOKUP(H2028,LGD!$C$2:$F$147,4,FALSE)</f>
        <v>#N/A</v>
      </c>
      <c r="J2028" s="50">
        <f t="shared" si="63"/>
        <v>1981.92</v>
      </c>
    </row>
    <row r="2029" spans="1:10" x14ac:dyDescent="0.25">
      <c r="A2029" s="17" t="s">
        <v>1588</v>
      </c>
      <c r="B2029" s="17" t="s">
        <v>452</v>
      </c>
      <c r="C2029" s="17" t="s">
        <v>452</v>
      </c>
      <c r="D2029" s="18">
        <v>1</v>
      </c>
      <c r="E2029" s="19" t="s">
        <v>2361</v>
      </c>
      <c r="F2029" s="21">
        <v>1399.16</v>
      </c>
      <c r="H2029" s="48" t="str">
        <f t="shared" si="62"/>
        <v>BARTOSZYCE (1)</v>
      </c>
      <c r="I2029" s="48" t="e">
        <f>VLOOKUP(H2029,LGD!$C$2:$F$147,4,FALSE)</f>
        <v>#N/A</v>
      </c>
      <c r="J2029" s="50">
        <f t="shared" si="63"/>
        <v>1399.16</v>
      </c>
    </row>
    <row r="2030" spans="1:10" x14ac:dyDescent="0.25">
      <c r="A2030" s="17" t="s">
        <v>1588</v>
      </c>
      <c r="B2030" s="17" t="s">
        <v>452</v>
      </c>
      <c r="C2030" s="17" t="s">
        <v>451</v>
      </c>
      <c r="D2030" s="18">
        <v>1</v>
      </c>
      <c r="E2030" s="19" t="s">
        <v>2362</v>
      </c>
      <c r="F2030" s="21">
        <v>1216.3800000000001</v>
      </c>
      <c r="H2030" s="48" t="str">
        <f t="shared" si="62"/>
        <v>GÓROWO IŁAWECKIE (1)</v>
      </c>
      <c r="I2030" s="48" t="e">
        <f>VLOOKUP(H2030,LGD!$C$2:$F$147,4,FALSE)</f>
        <v>#N/A</v>
      </c>
      <c r="J2030" s="50">
        <f t="shared" si="63"/>
        <v>1216.3800000000001</v>
      </c>
    </row>
    <row r="2031" spans="1:10" x14ac:dyDescent="0.25">
      <c r="A2031" s="17" t="s">
        <v>1588</v>
      </c>
      <c r="B2031" s="17" t="s">
        <v>452</v>
      </c>
      <c r="C2031" s="17" t="s">
        <v>454</v>
      </c>
      <c r="D2031" s="18">
        <v>2</v>
      </c>
      <c r="E2031" s="19" t="s">
        <v>2361</v>
      </c>
      <c r="F2031" s="21">
        <v>1289.48</v>
      </c>
      <c r="H2031" s="48" t="str">
        <f t="shared" si="62"/>
        <v>BARTOSZYCE (2)</v>
      </c>
      <c r="I2031" s="48" t="e">
        <f>VLOOKUP(H2031,LGD!$C$2:$F$147,4,FALSE)</f>
        <v>#N/A</v>
      </c>
      <c r="J2031" s="50">
        <f t="shared" si="63"/>
        <v>1289.48</v>
      </c>
    </row>
    <row r="2032" spans="1:10" x14ac:dyDescent="0.25">
      <c r="A2032" s="17" t="s">
        <v>1588</v>
      </c>
      <c r="B2032" s="17" t="s">
        <v>452</v>
      </c>
      <c r="C2032" s="17" t="s">
        <v>456</v>
      </c>
      <c r="D2032" s="18">
        <v>3</v>
      </c>
      <c r="E2032" s="19" t="s">
        <v>2363</v>
      </c>
      <c r="F2032" s="21">
        <v>1140.95</v>
      </c>
      <c r="H2032" s="48" t="str">
        <f t="shared" si="62"/>
        <v>BISZTYNEK (3)</v>
      </c>
      <c r="I2032" s="48" t="e">
        <f>VLOOKUP(H2032,LGD!$C$2:$F$147,4,FALSE)</f>
        <v>#N/A</v>
      </c>
      <c r="J2032" s="50">
        <f t="shared" si="63"/>
        <v>1140.95</v>
      </c>
    </row>
    <row r="2033" spans="1:10" x14ac:dyDescent="0.25">
      <c r="A2033" s="17" t="s">
        <v>1588</v>
      </c>
      <c r="B2033" s="17" t="s">
        <v>452</v>
      </c>
      <c r="C2033" s="17" t="s">
        <v>458</v>
      </c>
      <c r="D2033" s="18">
        <v>2</v>
      </c>
      <c r="E2033" s="19" t="s">
        <v>2362</v>
      </c>
      <c r="F2033" s="21">
        <v>1178.68</v>
      </c>
      <c r="H2033" s="48" t="str">
        <f t="shared" si="62"/>
        <v>GÓROWO IŁAWECKIE (2)</v>
      </c>
      <c r="I2033" s="48" t="e">
        <f>VLOOKUP(H2033,LGD!$C$2:$F$147,4,FALSE)</f>
        <v>#N/A</v>
      </c>
      <c r="J2033" s="50">
        <f t="shared" si="63"/>
        <v>1178.68</v>
      </c>
    </row>
    <row r="2034" spans="1:10" x14ac:dyDescent="0.25">
      <c r="A2034" s="17" t="s">
        <v>1588</v>
      </c>
      <c r="B2034" s="17" t="s">
        <v>452</v>
      </c>
      <c r="C2034" s="17" t="s">
        <v>460</v>
      </c>
      <c r="D2034" s="18">
        <v>3</v>
      </c>
      <c r="E2034" s="19" t="s">
        <v>2364</v>
      </c>
      <c r="F2034" s="21">
        <v>990.9</v>
      </c>
      <c r="H2034" s="48" t="str">
        <f t="shared" si="62"/>
        <v>SĘPOPOL (3)</v>
      </c>
      <c r="I2034" s="48" t="e">
        <f>VLOOKUP(H2034,LGD!$C$2:$F$147,4,FALSE)</f>
        <v>#N/A</v>
      </c>
      <c r="J2034" s="50">
        <f t="shared" si="63"/>
        <v>990.9</v>
      </c>
    </row>
    <row r="2035" spans="1:10" x14ac:dyDescent="0.25">
      <c r="A2035" s="17" t="s">
        <v>1588</v>
      </c>
      <c r="B2035" s="17" t="s">
        <v>451</v>
      </c>
      <c r="C2035" s="17" t="s">
        <v>452</v>
      </c>
      <c r="D2035" s="18">
        <v>1</v>
      </c>
      <c r="E2035" s="19" t="s">
        <v>2365</v>
      </c>
      <c r="F2035" s="21">
        <v>1490.11</v>
      </c>
      <c r="H2035" s="48" t="str">
        <f t="shared" si="62"/>
        <v>BRANIEWO (1)</v>
      </c>
      <c r="I2035" s="48" t="e">
        <f>VLOOKUP(H2035,LGD!$C$2:$F$147,4,FALSE)</f>
        <v>#N/A</v>
      </c>
      <c r="J2035" s="50">
        <f t="shared" si="63"/>
        <v>1490.11</v>
      </c>
    </row>
    <row r="2036" spans="1:10" x14ac:dyDescent="0.25">
      <c r="A2036" s="17" t="s">
        <v>1588</v>
      </c>
      <c r="B2036" s="17" t="s">
        <v>451</v>
      </c>
      <c r="C2036" s="17" t="s">
        <v>451</v>
      </c>
      <c r="D2036" s="18">
        <v>2</v>
      </c>
      <c r="E2036" s="19" t="s">
        <v>2365</v>
      </c>
      <c r="F2036" s="21">
        <v>1440.74</v>
      </c>
      <c r="H2036" s="48" t="str">
        <f t="shared" si="62"/>
        <v>BRANIEWO (2)</v>
      </c>
      <c r="I2036" s="48" t="e">
        <f>VLOOKUP(H2036,LGD!$C$2:$F$147,4,FALSE)</f>
        <v>#N/A</v>
      </c>
      <c r="J2036" s="50">
        <f t="shared" si="63"/>
        <v>1440.74</v>
      </c>
    </row>
    <row r="2037" spans="1:10" x14ac:dyDescent="0.25">
      <c r="A2037" s="17" t="s">
        <v>1588</v>
      </c>
      <c r="B2037" s="17" t="s">
        <v>451</v>
      </c>
      <c r="C2037" s="17" t="s">
        <v>454</v>
      </c>
      <c r="D2037" s="18">
        <v>3</v>
      </c>
      <c r="E2037" s="19" t="s">
        <v>2366</v>
      </c>
      <c r="F2037" s="21">
        <v>1197.42</v>
      </c>
      <c r="H2037" s="48" t="str">
        <f t="shared" si="62"/>
        <v>FROMBORK (3)</v>
      </c>
      <c r="I2037" s="48" t="e">
        <f>VLOOKUP(H2037,LGD!$C$2:$F$147,4,FALSE)</f>
        <v>#N/A</v>
      </c>
      <c r="J2037" s="50">
        <f t="shared" si="63"/>
        <v>1197.42</v>
      </c>
    </row>
    <row r="2038" spans="1:10" x14ac:dyDescent="0.25">
      <c r="A2038" s="17" t="s">
        <v>1588</v>
      </c>
      <c r="B2038" s="17" t="s">
        <v>451</v>
      </c>
      <c r="C2038" s="17" t="s">
        <v>456</v>
      </c>
      <c r="D2038" s="18">
        <v>2</v>
      </c>
      <c r="E2038" s="19" t="s">
        <v>2367</v>
      </c>
      <c r="F2038" s="21">
        <v>1256.7</v>
      </c>
      <c r="H2038" s="48" t="str">
        <f t="shared" si="62"/>
        <v>LELKOWO (2)</v>
      </c>
      <c r="I2038" s="48" t="e">
        <f>VLOOKUP(H2038,LGD!$C$2:$F$147,4,FALSE)</f>
        <v>#N/A</v>
      </c>
      <c r="J2038" s="50">
        <f t="shared" si="63"/>
        <v>1256.7</v>
      </c>
    </row>
    <row r="2039" spans="1:10" x14ac:dyDescent="0.25">
      <c r="A2039" s="17" t="s">
        <v>1588</v>
      </c>
      <c r="B2039" s="17" t="s">
        <v>451</v>
      </c>
      <c r="C2039" s="17" t="s">
        <v>458</v>
      </c>
      <c r="D2039" s="18">
        <v>3</v>
      </c>
      <c r="E2039" s="19" t="s">
        <v>2368</v>
      </c>
      <c r="F2039" s="21">
        <v>1178.3399999999999</v>
      </c>
      <c r="H2039" s="48" t="str">
        <f t="shared" si="62"/>
        <v>PIENIĘŻNO (3)</v>
      </c>
      <c r="I2039" s="48" t="e">
        <f>VLOOKUP(H2039,LGD!$C$2:$F$147,4,FALSE)</f>
        <v>#N/A</v>
      </c>
      <c r="J2039" s="50">
        <f t="shared" si="63"/>
        <v>1178.3399999999999</v>
      </c>
    </row>
    <row r="2040" spans="1:10" x14ac:dyDescent="0.25">
      <c r="A2040" s="17" t="s">
        <v>1588</v>
      </c>
      <c r="B2040" s="17" t="s">
        <v>451</v>
      </c>
      <c r="C2040" s="17" t="s">
        <v>460</v>
      </c>
      <c r="D2040" s="18">
        <v>2</v>
      </c>
      <c r="E2040" s="19" t="s">
        <v>2369</v>
      </c>
      <c r="F2040" s="21">
        <v>2443.1</v>
      </c>
      <c r="H2040" s="48" t="str">
        <f t="shared" si="62"/>
        <v>PŁOSKINIA (2)</v>
      </c>
      <c r="I2040" s="48" t="e">
        <f>VLOOKUP(H2040,LGD!$C$2:$F$147,4,FALSE)</f>
        <v>#N/A</v>
      </c>
      <c r="J2040" s="50">
        <f t="shared" si="63"/>
        <v>2443.1</v>
      </c>
    </row>
    <row r="2041" spans="1:10" x14ac:dyDescent="0.25">
      <c r="A2041" s="17" t="s">
        <v>1588</v>
      </c>
      <c r="B2041" s="17" t="s">
        <v>451</v>
      </c>
      <c r="C2041" s="17" t="s">
        <v>467</v>
      </c>
      <c r="D2041" s="18">
        <v>2</v>
      </c>
      <c r="E2041" s="19" t="s">
        <v>2370</v>
      </c>
      <c r="F2041" s="21">
        <v>1393.64</v>
      </c>
      <c r="H2041" s="48" t="str">
        <f t="shared" si="62"/>
        <v>WILCZĘTA (2)</v>
      </c>
      <c r="I2041" s="48" t="e">
        <f>VLOOKUP(H2041,LGD!$C$2:$F$147,4,FALSE)</f>
        <v>#N/A</v>
      </c>
      <c r="J2041" s="50">
        <f t="shared" si="63"/>
        <v>1393.64</v>
      </c>
    </row>
    <row r="2042" spans="1:10" x14ac:dyDescent="0.25">
      <c r="A2042" s="17" t="s">
        <v>1588</v>
      </c>
      <c r="B2042" s="17" t="s">
        <v>454</v>
      </c>
      <c r="C2042" s="17" t="s">
        <v>452</v>
      </c>
      <c r="D2042" s="18">
        <v>1</v>
      </c>
      <c r="E2042" s="19" t="s">
        <v>2371</v>
      </c>
      <c r="F2042" s="21">
        <v>1542.02</v>
      </c>
      <c r="H2042" s="48" t="str">
        <f t="shared" si="62"/>
        <v>DZIAŁDOWO (1)</v>
      </c>
      <c r="I2042" s="48" t="e">
        <f>VLOOKUP(H2042,LGD!$C$2:$F$147,4,FALSE)</f>
        <v>#N/A</v>
      </c>
      <c r="J2042" s="50">
        <f t="shared" si="63"/>
        <v>1542.02</v>
      </c>
    </row>
    <row r="2043" spans="1:10" x14ac:dyDescent="0.25">
      <c r="A2043" s="17" t="s">
        <v>1588</v>
      </c>
      <c r="B2043" s="17" t="s">
        <v>454</v>
      </c>
      <c r="C2043" s="17" t="s">
        <v>451</v>
      </c>
      <c r="D2043" s="18">
        <v>2</v>
      </c>
      <c r="E2043" s="19" t="s">
        <v>2371</v>
      </c>
      <c r="F2043" s="21">
        <v>1096.55</v>
      </c>
      <c r="H2043" s="48" t="str">
        <f t="shared" si="62"/>
        <v>DZIAŁDOWO (2)</v>
      </c>
      <c r="I2043" s="48" t="e">
        <f>VLOOKUP(H2043,LGD!$C$2:$F$147,4,FALSE)</f>
        <v>#N/A</v>
      </c>
      <c r="J2043" s="50">
        <f t="shared" si="63"/>
        <v>1096.55</v>
      </c>
    </row>
    <row r="2044" spans="1:10" x14ac:dyDescent="0.25">
      <c r="A2044" s="17" t="s">
        <v>1588</v>
      </c>
      <c r="B2044" s="17" t="s">
        <v>454</v>
      </c>
      <c r="C2044" s="17" t="s">
        <v>454</v>
      </c>
      <c r="D2044" s="18">
        <v>2</v>
      </c>
      <c r="E2044" s="19" t="s">
        <v>2372</v>
      </c>
      <c r="F2044" s="21">
        <v>989.73</v>
      </c>
      <c r="H2044" s="48" t="str">
        <f t="shared" si="62"/>
        <v>IŁOWO-OSADA (2)</v>
      </c>
      <c r="I2044" s="48" t="e">
        <f>VLOOKUP(H2044,LGD!$C$2:$F$147,4,FALSE)</f>
        <v>#N/A</v>
      </c>
      <c r="J2044" s="50">
        <f t="shared" si="63"/>
        <v>989.73</v>
      </c>
    </row>
    <row r="2045" spans="1:10" x14ac:dyDescent="0.25">
      <c r="A2045" s="17" t="s">
        <v>1588</v>
      </c>
      <c r="B2045" s="17" t="s">
        <v>454</v>
      </c>
      <c r="C2045" s="17" t="s">
        <v>456</v>
      </c>
      <c r="D2045" s="18">
        <v>3</v>
      </c>
      <c r="E2045" s="19" t="s">
        <v>2373</v>
      </c>
      <c r="F2045" s="21">
        <v>1196.72</v>
      </c>
      <c r="H2045" s="48" t="str">
        <f t="shared" si="62"/>
        <v>LIDZBARK (3)</v>
      </c>
      <c r="I2045" s="48" t="e">
        <f>VLOOKUP(H2045,LGD!$C$2:$F$147,4,FALSE)</f>
        <v>#N/A</v>
      </c>
      <c r="J2045" s="50">
        <f t="shared" si="63"/>
        <v>1196.72</v>
      </c>
    </row>
    <row r="2046" spans="1:10" x14ac:dyDescent="0.25">
      <c r="A2046" s="17" t="s">
        <v>1588</v>
      </c>
      <c r="B2046" s="17" t="s">
        <v>454</v>
      </c>
      <c r="C2046" s="17" t="s">
        <v>458</v>
      </c>
      <c r="D2046" s="18">
        <v>2</v>
      </c>
      <c r="E2046" s="19" t="s">
        <v>2374</v>
      </c>
      <c r="F2046" s="21">
        <v>1498.72</v>
      </c>
      <c r="H2046" s="48" t="str">
        <f t="shared" si="62"/>
        <v>PŁOŚNICA (2)</v>
      </c>
      <c r="I2046" s="48" t="e">
        <f>VLOOKUP(H2046,LGD!$C$2:$F$147,4,FALSE)</f>
        <v>#N/A</v>
      </c>
      <c r="J2046" s="50">
        <f t="shared" si="63"/>
        <v>1498.72</v>
      </c>
    </row>
    <row r="2047" spans="1:10" x14ac:dyDescent="0.25">
      <c r="A2047" s="17" t="s">
        <v>1588</v>
      </c>
      <c r="B2047" s="17" t="s">
        <v>454</v>
      </c>
      <c r="C2047" s="17" t="s">
        <v>460</v>
      </c>
      <c r="D2047" s="18">
        <v>2</v>
      </c>
      <c r="E2047" s="19" t="s">
        <v>1594</v>
      </c>
      <c r="F2047" s="21">
        <v>1128.1400000000001</v>
      </c>
      <c r="H2047" s="48" t="str">
        <f t="shared" si="62"/>
        <v>RYBNO (2)</v>
      </c>
      <c r="I2047" s="48" t="e">
        <f>VLOOKUP(H2047,LGD!$C$2:$F$147,4,FALSE)</f>
        <v>#N/A</v>
      </c>
      <c r="J2047" s="50">
        <f t="shared" si="63"/>
        <v>1128.1400000000001</v>
      </c>
    </row>
    <row r="2048" spans="1:10" x14ac:dyDescent="0.25">
      <c r="A2048" s="17" t="s">
        <v>1588</v>
      </c>
      <c r="B2048" s="17" t="s">
        <v>456</v>
      </c>
      <c r="C2048" s="17" t="s">
        <v>452</v>
      </c>
      <c r="D2048" s="18">
        <v>2</v>
      </c>
      <c r="E2048" s="19" t="s">
        <v>2375</v>
      </c>
      <c r="F2048" s="21">
        <v>2863.29</v>
      </c>
      <c r="H2048" s="48" t="str">
        <f t="shared" si="62"/>
        <v>ELBLĄG (2)</v>
      </c>
      <c r="I2048" s="48" t="e">
        <f>VLOOKUP(H2048,LGD!$C$2:$F$147,4,FALSE)</f>
        <v>#N/A</v>
      </c>
      <c r="J2048" s="50">
        <f t="shared" si="63"/>
        <v>2863.29</v>
      </c>
    </row>
    <row r="2049" spans="1:10" x14ac:dyDescent="0.25">
      <c r="A2049" s="17" t="s">
        <v>1588</v>
      </c>
      <c r="B2049" s="17" t="s">
        <v>456</v>
      </c>
      <c r="C2049" s="17" t="s">
        <v>451</v>
      </c>
      <c r="D2049" s="18">
        <v>2</v>
      </c>
      <c r="E2049" s="19" t="s">
        <v>2376</v>
      </c>
      <c r="F2049" s="21">
        <v>1192.6300000000001</v>
      </c>
      <c r="H2049" s="48" t="str">
        <f t="shared" si="62"/>
        <v>GODKOWO (2)</v>
      </c>
      <c r="I2049" s="48" t="e">
        <f>VLOOKUP(H2049,LGD!$C$2:$F$147,4,FALSE)</f>
        <v>#N/A</v>
      </c>
      <c r="J2049" s="50">
        <f t="shared" si="63"/>
        <v>1192.6300000000001</v>
      </c>
    </row>
    <row r="2050" spans="1:10" x14ac:dyDescent="0.25">
      <c r="A2050" s="17" t="s">
        <v>1588</v>
      </c>
      <c r="B2050" s="17" t="s">
        <v>456</v>
      </c>
      <c r="C2050" s="17" t="s">
        <v>454</v>
      </c>
      <c r="D2050" s="18">
        <v>2</v>
      </c>
      <c r="E2050" s="19" t="s">
        <v>2377</v>
      </c>
      <c r="F2050" s="21">
        <v>1162.32</v>
      </c>
      <c r="H2050" s="48" t="str">
        <f t="shared" si="62"/>
        <v>GRONOWO ELBLĄSKIE (2)</v>
      </c>
      <c r="I2050" s="48" t="e">
        <f>VLOOKUP(H2050,LGD!$C$2:$F$147,4,FALSE)</f>
        <v>#N/A</v>
      </c>
      <c r="J2050" s="50">
        <f t="shared" si="63"/>
        <v>1162.32</v>
      </c>
    </row>
    <row r="2051" spans="1:10" x14ac:dyDescent="0.25">
      <c r="A2051" s="17" t="s">
        <v>1588</v>
      </c>
      <c r="B2051" s="17" t="s">
        <v>456</v>
      </c>
      <c r="C2051" s="17" t="s">
        <v>456</v>
      </c>
      <c r="D2051" s="18">
        <v>2</v>
      </c>
      <c r="E2051" s="19" t="s">
        <v>2378</v>
      </c>
      <c r="F2051" s="21">
        <v>965.53</v>
      </c>
      <c r="H2051" s="48" t="str">
        <f t="shared" si="62"/>
        <v>MARKUSY (2)</v>
      </c>
      <c r="I2051" s="48" t="e">
        <f>VLOOKUP(H2051,LGD!$C$2:$F$147,4,FALSE)</f>
        <v>#N/A</v>
      </c>
      <c r="J2051" s="50">
        <f t="shared" si="63"/>
        <v>965.53</v>
      </c>
    </row>
    <row r="2052" spans="1:10" x14ac:dyDescent="0.25">
      <c r="A2052" s="17" t="s">
        <v>1588</v>
      </c>
      <c r="B2052" s="17" t="s">
        <v>456</v>
      </c>
      <c r="C2052" s="17" t="s">
        <v>458</v>
      </c>
      <c r="D2052" s="18">
        <v>2</v>
      </c>
      <c r="E2052" s="19" t="s">
        <v>2379</v>
      </c>
      <c r="F2052" s="21">
        <v>1706.55</v>
      </c>
      <c r="H2052" s="48" t="str">
        <f t="shared" si="62"/>
        <v>MILEJEWO (2)</v>
      </c>
      <c r="I2052" s="48" t="e">
        <f>VLOOKUP(H2052,LGD!$C$2:$F$147,4,FALSE)</f>
        <v>#N/A</v>
      </c>
      <c r="J2052" s="50">
        <f t="shared" si="63"/>
        <v>1706.55</v>
      </c>
    </row>
    <row r="2053" spans="1:10" x14ac:dyDescent="0.25">
      <c r="A2053" s="17" t="s">
        <v>1588</v>
      </c>
      <c r="B2053" s="17" t="s">
        <v>456</v>
      </c>
      <c r="C2053" s="17" t="s">
        <v>460</v>
      </c>
      <c r="D2053" s="18">
        <v>3</v>
      </c>
      <c r="E2053" s="19" t="s">
        <v>2380</v>
      </c>
      <c r="F2053" s="21">
        <v>1464.76</v>
      </c>
      <c r="H2053" s="48" t="str">
        <f t="shared" si="62"/>
        <v>MŁYNARY (3)</v>
      </c>
      <c r="I2053" s="48" t="e">
        <f>VLOOKUP(H2053,LGD!$C$2:$F$147,4,FALSE)</f>
        <v>#N/A</v>
      </c>
      <c r="J2053" s="50">
        <f t="shared" si="63"/>
        <v>1464.76</v>
      </c>
    </row>
    <row r="2054" spans="1:10" x14ac:dyDescent="0.25">
      <c r="A2054" s="17" t="s">
        <v>1588</v>
      </c>
      <c r="B2054" s="17" t="s">
        <v>456</v>
      </c>
      <c r="C2054" s="17" t="s">
        <v>467</v>
      </c>
      <c r="D2054" s="18">
        <v>3</v>
      </c>
      <c r="E2054" s="19" t="s">
        <v>2381</v>
      </c>
      <c r="F2054" s="21">
        <v>1317.79</v>
      </c>
      <c r="H2054" s="48" t="str">
        <f t="shared" si="62"/>
        <v>PASŁĘK (3)</v>
      </c>
      <c r="I2054" s="48" t="e">
        <f>VLOOKUP(H2054,LGD!$C$2:$F$147,4,FALSE)</f>
        <v>#N/A</v>
      </c>
      <c r="J2054" s="50">
        <f t="shared" si="63"/>
        <v>1317.79</v>
      </c>
    </row>
    <row r="2055" spans="1:10" x14ac:dyDescent="0.25">
      <c r="A2055" s="17" t="s">
        <v>1588</v>
      </c>
      <c r="B2055" s="17" t="s">
        <v>456</v>
      </c>
      <c r="C2055" s="17" t="s">
        <v>491</v>
      </c>
      <c r="D2055" s="18">
        <v>2</v>
      </c>
      <c r="E2055" s="19" t="s">
        <v>2382</v>
      </c>
      <c r="F2055" s="21">
        <v>1022.68</v>
      </c>
      <c r="H2055" s="48" t="str">
        <f t="shared" si="62"/>
        <v>RYCHLIKI (2)</v>
      </c>
      <c r="I2055" s="48" t="e">
        <f>VLOOKUP(H2055,LGD!$C$2:$F$147,4,FALSE)</f>
        <v>#N/A</v>
      </c>
      <c r="J2055" s="50">
        <f t="shared" si="63"/>
        <v>1022.68</v>
      </c>
    </row>
    <row r="2056" spans="1:10" x14ac:dyDescent="0.25">
      <c r="A2056" s="17" t="s">
        <v>1588</v>
      </c>
      <c r="B2056" s="17" t="s">
        <v>456</v>
      </c>
      <c r="C2056" s="17" t="s">
        <v>493</v>
      </c>
      <c r="D2056" s="18">
        <v>3</v>
      </c>
      <c r="E2056" s="19" t="s">
        <v>2383</v>
      </c>
      <c r="F2056" s="21">
        <v>1226.73</v>
      </c>
      <c r="H2056" s="48" t="str">
        <f t="shared" ref="H2056:H2119" si="64">CONCATENATE(E2056," (",D2056,")")</f>
        <v>TOLKMICKO (3)</v>
      </c>
      <c r="I2056" s="48" t="e">
        <f>VLOOKUP(H2056,LGD!$C$2:$F$147,4,FALSE)</f>
        <v>#N/A</v>
      </c>
      <c r="J2056" s="50">
        <f t="shared" ref="J2056:J2119" si="65">F2056</f>
        <v>1226.73</v>
      </c>
    </row>
    <row r="2057" spans="1:10" x14ac:dyDescent="0.25">
      <c r="A2057" s="17" t="s">
        <v>1588</v>
      </c>
      <c r="B2057" s="17" t="s">
        <v>458</v>
      </c>
      <c r="C2057" s="17" t="s">
        <v>452</v>
      </c>
      <c r="D2057" s="18">
        <v>1</v>
      </c>
      <c r="E2057" s="19" t="s">
        <v>2384</v>
      </c>
      <c r="F2057" s="21">
        <v>1316.83</v>
      </c>
      <c r="H2057" s="48" t="str">
        <f t="shared" si="64"/>
        <v>EŁK (1)</v>
      </c>
      <c r="I2057" s="48" t="e">
        <f>VLOOKUP(H2057,LGD!$C$2:$F$147,4,FALSE)</f>
        <v>#N/A</v>
      </c>
      <c r="J2057" s="50">
        <f t="shared" si="65"/>
        <v>1316.83</v>
      </c>
    </row>
    <row r="2058" spans="1:10" x14ac:dyDescent="0.25">
      <c r="A2058" s="17" t="s">
        <v>1588</v>
      </c>
      <c r="B2058" s="17" t="s">
        <v>458</v>
      </c>
      <c r="C2058" s="17" t="s">
        <v>451</v>
      </c>
      <c r="D2058" s="18">
        <v>2</v>
      </c>
      <c r="E2058" s="19" t="s">
        <v>2384</v>
      </c>
      <c r="F2058" s="21">
        <v>1863.7</v>
      </c>
      <c r="H2058" s="48" t="str">
        <f t="shared" si="64"/>
        <v>EŁK (2)</v>
      </c>
      <c r="I2058" s="48" t="e">
        <f>VLOOKUP(H2058,LGD!$C$2:$F$147,4,FALSE)</f>
        <v>#N/A</v>
      </c>
      <c r="J2058" s="50">
        <f t="shared" si="65"/>
        <v>1863.7</v>
      </c>
    </row>
    <row r="2059" spans="1:10" x14ac:dyDescent="0.25">
      <c r="A2059" s="17" t="s">
        <v>1588</v>
      </c>
      <c r="B2059" s="17" t="s">
        <v>458</v>
      </c>
      <c r="C2059" s="17" t="s">
        <v>454</v>
      </c>
      <c r="D2059" s="18">
        <v>2</v>
      </c>
      <c r="E2059" s="19" t="s">
        <v>2385</v>
      </c>
      <c r="F2059" s="21">
        <v>937</v>
      </c>
      <c r="H2059" s="48" t="str">
        <f t="shared" si="64"/>
        <v>KALINOWO (2)</v>
      </c>
      <c r="I2059" s="48" t="e">
        <f>VLOOKUP(H2059,LGD!$C$2:$F$147,4,FALSE)</f>
        <v>#N/A</v>
      </c>
      <c r="J2059" s="50">
        <f t="shared" si="65"/>
        <v>937</v>
      </c>
    </row>
    <row r="2060" spans="1:10" x14ac:dyDescent="0.25">
      <c r="A2060" s="17" t="s">
        <v>1588</v>
      </c>
      <c r="B2060" s="17" t="s">
        <v>458</v>
      </c>
      <c r="C2060" s="17" t="s">
        <v>456</v>
      </c>
      <c r="D2060" s="18">
        <v>2</v>
      </c>
      <c r="E2060" s="19" t="s">
        <v>2386</v>
      </c>
      <c r="F2060" s="21">
        <v>1217.0999999999999</v>
      </c>
      <c r="H2060" s="48" t="str">
        <f t="shared" si="64"/>
        <v>PROSTKI (2)</v>
      </c>
      <c r="I2060" s="48" t="e">
        <f>VLOOKUP(H2060,LGD!$C$2:$F$147,4,FALSE)</f>
        <v>#N/A</v>
      </c>
      <c r="J2060" s="50">
        <f t="shared" si="65"/>
        <v>1217.0999999999999</v>
      </c>
    </row>
    <row r="2061" spans="1:10" x14ac:dyDescent="0.25">
      <c r="A2061" s="17" t="s">
        <v>1588</v>
      </c>
      <c r="B2061" s="17" t="s">
        <v>458</v>
      </c>
      <c r="C2061" s="17" t="s">
        <v>458</v>
      </c>
      <c r="D2061" s="18">
        <v>2</v>
      </c>
      <c r="E2061" s="19" t="s">
        <v>2387</v>
      </c>
      <c r="F2061" s="21">
        <v>972.75</v>
      </c>
      <c r="H2061" s="48" t="str">
        <f t="shared" si="64"/>
        <v>STARE JUCHY (2)</v>
      </c>
      <c r="I2061" s="48" t="e">
        <f>VLOOKUP(H2061,LGD!$C$2:$F$147,4,FALSE)</f>
        <v>#N/A</v>
      </c>
      <c r="J2061" s="50">
        <f t="shared" si="65"/>
        <v>972.75</v>
      </c>
    </row>
    <row r="2062" spans="1:10" x14ac:dyDescent="0.25">
      <c r="A2062" s="17" t="s">
        <v>1588</v>
      </c>
      <c r="B2062" s="17" t="s">
        <v>460</v>
      </c>
      <c r="C2062" s="17" t="s">
        <v>452</v>
      </c>
      <c r="D2062" s="18">
        <v>1</v>
      </c>
      <c r="E2062" s="19" t="s">
        <v>2388</v>
      </c>
      <c r="F2062" s="21">
        <v>1484.8</v>
      </c>
      <c r="H2062" s="48" t="str">
        <f t="shared" si="64"/>
        <v>GIŻYCKO (1)</v>
      </c>
      <c r="I2062" s="48" t="e">
        <f>VLOOKUP(H2062,LGD!$C$2:$F$147,4,FALSE)</f>
        <v>#N/A</v>
      </c>
      <c r="J2062" s="50">
        <f t="shared" si="65"/>
        <v>1484.8</v>
      </c>
    </row>
    <row r="2063" spans="1:10" x14ac:dyDescent="0.25">
      <c r="A2063" s="17" t="s">
        <v>1588</v>
      </c>
      <c r="B2063" s="17" t="s">
        <v>460</v>
      </c>
      <c r="C2063" s="17" t="s">
        <v>456</v>
      </c>
      <c r="D2063" s="18">
        <v>2</v>
      </c>
      <c r="E2063" s="19" t="s">
        <v>2388</v>
      </c>
      <c r="F2063" s="21">
        <v>2416.13</v>
      </c>
      <c r="H2063" s="48" t="str">
        <f t="shared" si="64"/>
        <v>GIŻYCKO (2)</v>
      </c>
      <c r="I2063" s="48" t="e">
        <f>VLOOKUP(H2063,LGD!$C$2:$F$147,4,FALSE)</f>
        <v>#N/A</v>
      </c>
      <c r="J2063" s="50">
        <f t="shared" si="65"/>
        <v>2416.13</v>
      </c>
    </row>
    <row r="2064" spans="1:10" x14ac:dyDescent="0.25">
      <c r="A2064" s="17" t="s">
        <v>1588</v>
      </c>
      <c r="B2064" s="17" t="s">
        <v>460</v>
      </c>
      <c r="C2064" s="17" t="s">
        <v>458</v>
      </c>
      <c r="D2064" s="18">
        <v>2</v>
      </c>
      <c r="E2064" s="19" t="s">
        <v>2389</v>
      </c>
      <c r="F2064" s="21">
        <v>1534.68</v>
      </c>
      <c r="H2064" s="48" t="str">
        <f t="shared" si="64"/>
        <v>KRUKLANKI (2)</v>
      </c>
      <c r="I2064" s="48" t="e">
        <f>VLOOKUP(H2064,LGD!$C$2:$F$147,4,FALSE)</f>
        <v>#N/A</v>
      </c>
      <c r="J2064" s="50">
        <f t="shared" si="65"/>
        <v>1534.68</v>
      </c>
    </row>
    <row r="2065" spans="1:10" x14ac:dyDescent="0.25">
      <c r="A2065" s="17" t="s">
        <v>1588</v>
      </c>
      <c r="B2065" s="17" t="s">
        <v>460</v>
      </c>
      <c r="C2065" s="17" t="s">
        <v>460</v>
      </c>
      <c r="D2065" s="18">
        <v>2</v>
      </c>
      <c r="E2065" s="19" t="s">
        <v>2390</v>
      </c>
      <c r="F2065" s="21">
        <v>1269.78</v>
      </c>
      <c r="H2065" s="48" t="str">
        <f t="shared" si="64"/>
        <v>MIŁKI (2)</v>
      </c>
      <c r="I2065" s="48" t="e">
        <f>VLOOKUP(H2065,LGD!$C$2:$F$147,4,FALSE)</f>
        <v>#N/A</v>
      </c>
      <c r="J2065" s="50">
        <f t="shared" si="65"/>
        <v>1269.78</v>
      </c>
    </row>
    <row r="2066" spans="1:10" x14ac:dyDescent="0.25">
      <c r="A2066" s="17" t="s">
        <v>1588</v>
      </c>
      <c r="B2066" s="17" t="s">
        <v>460</v>
      </c>
      <c r="C2066" s="17" t="s">
        <v>491</v>
      </c>
      <c r="D2066" s="18">
        <v>3</v>
      </c>
      <c r="E2066" s="19" t="s">
        <v>2391</v>
      </c>
      <c r="F2066" s="21">
        <v>1243.96</v>
      </c>
      <c r="H2066" s="48" t="str">
        <f t="shared" si="64"/>
        <v>RYN (3)</v>
      </c>
      <c r="I2066" s="48" t="e">
        <f>VLOOKUP(H2066,LGD!$C$2:$F$147,4,FALSE)</f>
        <v>#N/A</v>
      </c>
      <c r="J2066" s="50">
        <f t="shared" si="65"/>
        <v>1243.96</v>
      </c>
    </row>
    <row r="2067" spans="1:10" x14ac:dyDescent="0.25">
      <c r="A2067" s="17" t="s">
        <v>1588</v>
      </c>
      <c r="B2067" s="17" t="s">
        <v>460</v>
      </c>
      <c r="C2067" s="17" t="s">
        <v>506</v>
      </c>
      <c r="D2067" s="18">
        <v>2</v>
      </c>
      <c r="E2067" s="19" t="s">
        <v>2392</v>
      </c>
      <c r="F2067" s="21">
        <v>1069.27</v>
      </c>
      <c r="H2067" s="48" t="str">
        <f t="shared" si="64"/>
        <v>WYDMINY (2)</v>
      </c>
      <c r="I2067" s="48" t="e">
        <f>VLOOKUP(H2067,LGD!$C$2:$F$147,4,FALSE)</f>
        <v>#N/A</v>
      </c>
      <c r="J2067" s="50">
        <f t="shared" si="65"/>
        <v>1069.27</v>
      </c>
    </row>
    <row r="2068" spans="1:10" x14ac:dyDescent="0.25">
      <c r="A2068" s="17" t="s">
        <v>1588</v>
      </c>
      <c r="B2068" s="17" t="s">
        <v>467</v>
      </c>
      <c r="C2068" s="17" t="s">
        <v>452</v>
      </c>
      <c r="D2068" s="18">
        <v>1</v>
      </c>
      <c r="E2068" s="19" t="s">
        <v>2393</v>
      </c>
      <c r="F2068" s="21">
        <v>1657.39</v>
      </c>
      <c r="H2068" s="48" t="str">
        <f t="shared" si="64"/>
        <v>IŁAWA (1)</v>
      </c>
      <c r="I2068" s="48" t="e">
        <f>VLOOKUP(H2068,LGD!$C$2:$F$147,4,FALSE)</f>
        <v>#N/A</v>
      </c>
      <c r="J2068" s="50">
        <f t="shared" si="65"/>
        <v>1657.39</v>
      </c>
    </row>
    <row r="2069" spans="1:10" x14ac:dyDescent="0.25">
      <c r="A2069" s="17" t="s">
        <v>1588</v>
      </c>
      <c r="B2069" s="17" t="s">
        <v>467</v>
      </c>
      <c r="C2069" s="17" t="s">
        <v>451</v>
      </c>
      <c r="D2069" s="18">
        <v>1</v>
      </c>
      <c r="E2069" s="19" t="s">
        <v>2394</v>
      </c>
      <c r="F2069" s="21">
        <v>2073.94</v>
      </c>
      <c r="H2069" s="48" t="str">
        <f t="shared" si="64"/>
        <v>LUBAWA (1)</v>
      </c>
      <c r="I2069" s="48" t="e">
        <f>VLOOKUP(H2069,LGD!$C$2:$F$147,4,FALSE)</f>
        <v>#N/A</v>
      </c>
      <c r="J2069" s="50">
        <f t="shared" si="65"/>
        <v>2073.94</v>
      </c>
    </row>
    <row r="2070" spans="1:10" x14ac:dyDescent="0.25">
      <c r="A2070" s="17" t="s">
        <v>1588</v>
      </c>
      <c r="B2070" s="17" t="s">
        <v>467</v>
      </c>
      <c r="C2070" s="17" t="s">
        <v>454</v>
      </c>
      <c r="D2070" s="18">
        <v>2</v>
      </c>
      <c r="E2070" s="19" t="s">
        <v>2393</v>
      </c>
      <c r="F2070" s="21">
        <v>1597.61</v>
      </c>
      <c r="H2070" s="48" t="str">
        <f t="shared" si="64"/>
        <v>IŁAWA (2)</v>
      </c>
      <c r="I2070" s="48" t="e">
        <f>VLOOKUP(H2070,LGD!$C$2:$F$147,4,FALSE)</f>
        <v>#N/A</v>
      </c>
      <c r="J2070" s="50">
        <f t="shared" si="65"/>
        <v>1597.61</v>
      </c>
    </row>
    <row r="2071" spans="1:10" x14ac:dyDescent="0.25">
      <c r="A2071" s="17" t="s">
        <v>1588</v>
      </c>
      <c r="B2071" s="17" t="s">
        <v>467</v>
      </c>
      <c r="C2071" s="17" t="s">
        <v>456</v>
      </c>
      <c r="D2071" s="18">
        <v>3</v>
      </c>
      <c r="E2071" s="19" t="s">
        <v>2395</v>
      </c>
      <c r="F2071" s="21">
        <v>1860.3</v>
      </c>
      <c r="H2071" s="48" t="str">
        <f t="shared" si="64"/>
        <v>KISIELICE (3)</v>
      </c>
      <c r="I2071" s="48" t="e">
        <f>VLOOKUP(H2071,LGD!$C$2:$F$147,4,FALSE)</f>
        <v>#N/A</v>
      </c>
      <c r="J2071" s="50">
        <f t="shared" si="65"/>
        <v>1860.3</v>
      </c>
    </row>
    <row r="2072" spans="1:10" x14ac:dyDescent="0.25">
      <c r="A2072" s="17" t="s">
        <v>1588</v>
      </c>
      <c r="B2072" s="17" t="s">
        <v>467</v>
      </c>
      <c r="C2072" s="17" t="s">
        <v>458</v>
      </c>
      <c r="D2072" s="18">
        <v>2</v>
      </c>
      <c r="E2072" s="19" t="s">
        <v>2394</v>
      </c>
      <c r="F2072" s="21">
        <v>1329.09</v>
      </c>
      <c r="H2072" s="48" t="str">
        <f t="shared" si="64"/>
        <v>LUBAWA (2)</v>
      </c>
      <c r="I2072" s="48" t="e">
        <f>VLOOKUP(H2072,LGD!$C$2:$F$147,4,FALSE)</f>
        <v>#N/A</v>
      </c>
      <c r="J2072" s="50">
        <f t="shared" si="65"/>
        <v>1329.09</v>
      </c>
    </row>
    <row r="2073" spans="1:10" x14ac:dyDescent="0.25">
      <c r="A2073" s="17" t="s">
        <v>1588</v>
      </c>
      <c r="B2073" s="17" t="s">
        <v>467</v>
      </c>
      <c r="C2073" s="17" t="s">
        <v>460</v>
      </c>
      <c r="D2073" s="18">
        <v>3</v>
      </c>
      <c r="E2073" s="19" t="s">
        <v>2396</v>
      </c>
      <c r="F2073" s="21">
        <v>1311.21</v>
      </c>
      <c r="H2073" s="48" t="str">
        <f t="shared" si="64"/>
        <v>SUSZ (3)</v>
      </c>
      <c r="I2073" s="48" t="e">
        <f>VLOOKUP(H2073,LGD!$C$2:$F$147,4,FALSE)</f>
        <v>#N/A</v>
      </c>
      <c r="J2073" s="50">
        <f t="shared" si="65"/>
        <v>1311.21</v>
      </c>
    </row>
    <row r="2074" spans="1:10" x14ac:dyDescent="0.25">
      <c r="A2074" s="17" t="s">
        <v>1588</v>
      </c>
      <c r="B2074" s="17" t="s">
        <v>467</v>
      </c>
      <c r="C2074" s="17" t="s">
        <v>467</v>
      </c>
      <c r="D2074" s="18">
        <v>3</v>
      </c>
      <c r="E2074" s="19" t="s">
        <v>2397</v>
      </c>
      <c r="F2074" s="21">
        <v>1480.92</v>
      </c>
      <c r="H2074" s="48" t="str">
        <f t="shared" si="64"/>
        <v>ZALEWO (3)</v>
      </c>
      <c r="I2074" s="48" t="e">
        <f>VLOOKUP(H2074,LGD!$C$2:$F$147,4,FALSE)</f>
        <v>#N/A</v>
      </c>
      <c r="J2074" s="50">
        <f t="shared" si="65"/>
        <v>1480.92</v>
      </c>
    </row>
    <row r="2075" spans="1:10" x14ac:dyDescent="0.25">
      <c r="A2075" s="17" t="s">
        <v>1588</v>
      </c>
      <c r="B2075" s="17" t="s">
        <v>491</v>
      </c>
      <c r="C2075" s="17" t="s">
        <v>452</v>
      </c>
      <c r="D2075" s="18">
        <v>1</v>
      </c>
      <c r="E2075" s="19" t="s">
        <v>2398</v>
      </c>
      <c r="F2075" s="21">
        <v>1346.9</v>
      </c>
      <c r="H2075" s="48" t="str">
        <f t="shared" si="64"/>
        <v>KĘTRZYN (1)</v>
      </c>
      <c r="I2075" s="48" t="e">
        <f>VLOOKUP(H2075,LGD!$C$2:$F$147,4,FALSE)</f>
        <v>#N/A</v>
      </c>
      <c r="J2075" s="50">
        <f t="shared" si="65"/>
        <v>1346.9</v>
      </c>
    </row>
    <row r="2076" spans="1:10" x14ac:dyDescent="0.25">
      <c r="A2076" s="17" t="s">
        <v>1588</v>
      </c>
      <c r="B2076" s="17" t="s">
        <v>491</v>
      </c>
      <c r="C2076" s="17" t="s">
        <v>451</v>
      </c>
      <c r="D2076" s="18">
        <v>2</v>
      </c>
      <c r="E2076" s="19" t="s">
        <v>2399</v>
      </c>
      <c r="F2076" s="21">
        <v>1222.8800000000001</v>
      </c>
      <c r="H2076" s="48" t="str">
        <f t="shared" si="64"/>
        <v>BARCIANY (2)</v>
      </c>
      <c r="I2076" s="48" t="e">
        <f>VLOOKUP(H2076,LGD!$C$2:$F$147,4,FALSE)</f>
        <v>#N/A</v>
      </c>
      <c r="J2076" s="50">
        <f t="shared" si="65"/>
        <v>1222.8800000000001</v>
      </c>
    </row>
    <row r="2077" spans="1:10" x14ac:dyDescent="0.25">
      <c r="A2077" s="17" t="s">
        <v>1588</v>
      </c>
      <c r="B2077" s="17" t="s">
        <v>491</v>
      </c>
      <c r="C2077" s="17" t="s">
        <v>454</v>
      </c>
      <c r="D2077" s="18">
        <v>2</v>
      </c>
      <c r="E2077" s="19" t="s">
        <v>2398</v>
      </c>
      <c r="F2077" s="21">
        <v>1342.39</v>
      </c>
      <c r="H2077" s="48" t="str">
        <f t="shared" si="64"/>
        <v>KĘTRZYN (2)</v>
      </c>
      <c r="I2077" s="48" t="e">
        <f>VLOOKUP(H2077,LGD!$C$2:$F$147,4,FALSE)</f>
        <v>#N/A</v>
      </c>
      <c r="J2077" s="50">
        <f t="shared" si="65"/>
        <v>1342.39</v>
      </c>
    </row>
    <row r="2078" spans="1:10" x14ac:dyDescent="0.25">
      <c r="A2078" s="17" t="s">
        <v>1588</v>
      </c>
      <c r="B2078" s="17" t="s">
        <v>491</v>
      </c>
      <c r="C2078" s="17" t="s">
        <v>456</v>
      </c>
      <c r="D2078" s="18">
        <v>3</v>
      </c>
      <c r="E2078" s="19" t="s">
        <v>2400</v>
      </c>
      <c r="F2078" s="21">
        <v>1320.62</v>
      </c>
      <c r="H2078" s="48" t="str">
        <f t="shared" si="64"/>
        <v>KORSZE (3)</v>
      </c>
      <c r="I2078" s="48" t="e">
        <f>VLOOKUP(H2078,LGD!$C$2:$F$147,4,FALSE)</f>
        <v>#N/A</v>
      </c>
      <c r="J2078" s="50">
        <f t="shared" si="65"/>
        <v>1320.62</v>
      </c>
    </row>
    <row r="2079" spans="1:10" x14ac:dyDescent="0.25">
      <c r="A2079" s="17" t="s">
        <v>1588</v>
      </c>
      <c r="B2079" s="17" t="s">
        <v>491</v>
      </c>
      <c r="C2079" s="17" t="s">
        <v>458</v>
      </c>
      <c r="D2079" s="18">
        <v>3</v>
      </c>
      <c r="E2079" s="19" t="s">
        <v>2401</v>
      </c>
      <c r="F2079" s="21">
        <v>1308.57</v>
      </c>
      <c r="H2079" s="48" t="str">
        <f t="shared" si="64"/>
        <v>RESZEL (3)</v>
      </c>
      <c r="I2079" s="48" t="e">
        <f>VLOOKUP(H2079,LGD!$C$2:$F$147,4,FALSE)</f>
        <v>#N/A</v>
      </c>
      <c r="J2079" s="50">
        <f t="shared" si="65"/>
        <v>1308.57</v>
      </c>
    </row>
    <row r="2080" spans="1:10" x14ac:dyDescent="0.25">
      <c r="A2080" s="17" t="s">
        <v>1588</v>
      </c>
      <c r="B2080" s="17" t="s">
        <v>491</v>
      </c>
      <c r="C2080" s="17" t="s">
        <v>460</v>
      </c>
      <c r="D2080" s="18">
        <v>2</v>
      </c>
      <c r="E2080" s="19" t="s">
        <v>2402</v>
      </c>
      <c r="F2080" s="21">
        <v>1137.46</v>
      </c>
      <c r="H2080" s="48" t="str">
        <f t="shared" si="64"/>
        <v>SROKOWO (2)</v>
      </c>
      <c r="I2080" s="48" t="e">
        <f>VLOOKUP(H2080,LGD!$C$2:$F$147,4,FALSE)</f>
        <v>#N/A</v>
      </c>
      <c r="J2080" s="50">
        <f t="shared" si="65"/>
        <v>1137.46</v>
      </c>
    </row>
    <row r="2081" spans="1:10" x14ac:dyDescent="0.25">
      <c r="A2081" s="17" t="s">
        <v>1588</v>
      </c>
      <c r="B2081" s="17" t="s">
        <v>493</v>
      </c>
      <c r="C2081" s="17" t="s">
        <v>452</v>
      </c>
      <c r="D2081" s="18">
        <v>1</v>
      </c>
      <c r="E2081" s="19" t="s">
        <v>2403</v>
      </c>
      <c r="F2081" s="21">
        <v>1695.21</v>
      </c>
      <c r="H2081" s="48" t="str">
        <f t="shared" si="64"/>
        <v>LIDZBARK WARMIŃSKI (1)</v>
      </c>
      <c r="I2081" s="48" t="e">
        <f>VLOOKUP(H2081,LGD!$C$2:$F$147,4,FALSE)</f>
        <v>#N/A</v>
      </c>
      <c r="J2081" s="50">
        <f t="shared" si="65"/>
        <v>1695.21</v>
      </c>
    </row>
    <row r="2082" spans="1:10" x14ac:dyDescent="0.25">
      <c r="A2082" s="17" t="s">
        <v>1588</v>
      </c>
      <c r="B2082" s="17" t="s">
        <v>493</v>
      </c>
      <c r="C2082" s="17" t="s">
        <v>451</v>
      </c>
      <c r="D2082" s="18">
        <v>2</v>
      </c>
      <c r="E2082" s="19" t="s">
        <v>2404</v>
      </c>
      <c r="F2082" s="21">
        <v>1088.06</v>
      </c>
      <c r="H2082" s="48" t="str">
        <f t="shared" si="64"/>
        <v>KIWITY (2)</v>
      </c>
      <c r="I2082" s="48" t="e">
        <f>VLOOKUP(H2082,LGD!$C$2:$F$147,4,FALSE)</f>
        <v>#N/A</v>
      </c>
      <c r="J2082" s="50">
        <f t="shared" si="65"/>
        <v>1088.06</v>
      </c>
    </row>
    <row r="2083" spans="1:10" x14ac:dyDescent="0.25">
      <c r="A2083" s="17" t="s">
        <v>1588</v>
      </c>
      <c r="B2083" s="17" t="s">
        <v>493</v>
      </c>
      <c r="C2083" s="17" t="s">
        <v>454</v>
      </c>
      <c r="D2083" s="18">
        <v>2</v>
      </c>
      <c r="E2083" s="19" t="s">
        <v>2403</v>
      </c>
      <c r="F2083" s="21">
        <v>1447.59</v>
      </c>
      <c r="H2083" s="48" t="str">
        <f t="shared" si="64"/>
        <v>LIDZBARK WARMIŃSKI (2)</v>
      </c>
      <c r="I2083" s="48" t="e">
        <f>VLOOKUP(H2083,LGD!$C$2:$F$147,4,FALSE)</f>
        <v>#N/A</v>
      </c>
      <c r="J2083" s="50">
        <f t="shared" si="65"/>
        <v>1447.59</v>
      </c>
    </row>
    <row r="2084" spans="1:10" x14ac:dyDescent="0.25">
      <c r="A2084" s="17" t="s">
        <v>1588</v>
      </c>
      <c r="B2084" s="17" t="s">
        <v>493</v>
      </c>
      <c r="C2084" s="17" t="s">
        <v>456</v>
      </c>
      <c r="D2084" s="18">
        <v>2</v>
      </c>
      <c r="E2084" s="19" t="s">
        <v>2405</v>
      </c>
      <c r="F2084" s="21">
        <v>1047.3499999999999</v>
      </c>
      <c r="H2084" s="48" t="str">
        <f t="shared" si="64"/>
        <v>LUBOMINO (2)</v>
      </c>
      <c r="I2084" s="48" t="e">
        <f>VLOOKUP(H2084,LGD!$C$2:$F$147,4,FALSE)</f>
        <v>#N/A</v>
      </c>
      <c r="J2084" s="50">
        <f t="shared" si="65"/>
        <v>1047.3499999999999</v>
      </c>
    </row>
    <row r="2085" spans="1:10" x14ac:dyDescent="0.25">
      <c r="A2085" s="17" t="s">
        <v>1588</v>
      </c>
      <c r="B2085" s="17" t="s">
        <v>493</v>
      </c>
      <c r="C2085" s="17" t="s">
        <v>458</v>
      </c>
      <c r="D2085" s="18">
        <v>3</v>
      </c>
      <c r="E2085" s="19" t="s">
        <v>2406</v>
      </c>
      <c r="F2085" s="21">
        <v>1144.44</v>
      </c>
      <c r="H2085" s="48" t="str">
        <f t="shared" si="64"/>
        <v>ORNETA (3)</v>
      </c>
      <c r="I2085" s="48" t="e">
        <f>VLOOKUP(H2085,LGD!$C$2:$F$147,4,FALSE)</f>
        <v>#N/A</v>
      </c>
      <c r="J2085" s="50">
        <f t="shared" si="65"/>
        <v>1144.44</v>
      </c>
    </row>
    <row r="2086" spans="1:10" x14ac:dyDescent="0.25">
      <c r="A2086" s="17" t="s">
        <v>1588</v>
      </c>
      <c r="B2086" s="17" t="s">
        <v>506</v>
      </c>
      <c r="C2086" s="17" t="s">
        <v>452</v>
      </c>
      <c r="D2086" s="18">
        <v>1</v>
      </c>
      <c r="E2086" s="19" t="s">
        <v>2407</v>
      </c>
      <c r="F2086" s="21">
        <v>1713</v>
      </c>
      <c r="H2086" s="48" t="str">
        <f t="shared" si="64"/>
        <v>MRĄGOWO (1)</v>
      </c>
      <c r="I2086" s="48" t="e">
        <f>VLOOKUP(H2086,LGD!$C$2:$F$147,4,FALSE)</f>
        <v>#N/A</v>
      </c>
      <c r="J2086" s="50">
        <f t="shared" si="65"/>
        <v>1713</v>
      </c>
    </row>
    <row r="2087" spans="1:10" x14ac:dyDescent="0.25">
      <c r="A2087" s="17" t="s">
        <v>1588</v>
      </c>
      <c r="B2087" s="17" t="s">
        <v>506</v>
      </c>
      <c r="C2087" s="17" t="s">
        <v>451</v>
      </c>
      <c r="D2087" s="18">
        <v>3</v>
      </c>
      <c r="E2087" s="19" t="s">
        <v>2408</v>
      </c>
      <c r="F2087" s="21">
        <v>1701.6</v>
      </c>
      <c r="H2087" s="48" t="str">
        <f t="shared" si="64"/>
        <v>MIKOŁAJKI (3)</v>
      </c>
      <c r="I2087" s="48" t="e">
        <f>VLOOKUP(H2087,LGD!$C$2:$F$147,4,FALSE)</f>
        <v>#N/A</v>
      </c>
      <c r="J2087" s="50">
        <f t="shared" si="65"/>
        <v>1701.6</v>
      </c>
    </row>
    <row r="2088" spans="1:10" x14ac:dyDescent="0.25">
      <c r="A2088" s="17" t="s">
        <v>1588</v>
      </c>
      <c r="B2088" s="17" t="s">
        <v>506</v>
      </c>
      <c r="C2088" s="17" t="s">
        <v>454</v>
      </c>
      <c r="D2088" s="18">
        <v>2</v>
      </c>
      <c r="E2088" s="19" t="s">
        <v>2407</v>
      </c>
      <c r="F2088" s="21">
        <v>1595.54</v>
      </c>
      <c r="H2088" s="48" t="str">
        <f t="shared" si="64"/>
        <v>MRĄGOWO (2)</v>
      </c>
      <c r="I2088" s="48" t="e">
        <f>VLOOKUP(H2088,LGD!$C$2:$F$147,4,FALSE)</f>
        <v>#N/A</v>
      </c>
      <c r="J2088" s="50">
        <f t="shared" si="65"/>
        <v>1595.54</v>
      </c>
    </row>
    <row r="2089" spans="1:10" x14ac:dyDescent="0.25">
      <c r="A2089" s="17" t="s">
        <v>1588</v>
      </c>
      <c r="B2089" s="17" t="s">
        <v>506</v>
      </c>
      <c r="C2089" s="17" t="s">
        <v>456</v>
      </c>
      <c r="D2089" s="18">
        <v>2</v>
      </c>
      <c r="E2089" s="19" t="s">
        <v>2409</v>
      </c>
      <c r="F2089" s="21">
        <v>1378</v>
      </c>
      <c r="H2089" s="48" t="str">
        <f t="shared" si="64"/>
        <v>PIECKI (2)</v>
      </c>
      <c r="I2089" s="48" t="e">
        <f>VLOOKUP(H2089,LGD!$C$2:$F$147,4,FALSE)</f>
        <v>#N/A</v>
      </c>
      <c r="J2089" s="50">
        <f t="shared" si="65"/>
        <v>1378</v>
      </c>
    </row>
    <row r="2090" spans="1:10" x14ac:dyDescent="0.25">
      <c r="A2090" s="17" t="s">
        <v>1588</v>
      </c>
      <c r="B2090" s="17" t="s">
        <v>506</v>
      </c>
      <c r="C2090" s="17" t="s">
        <v>458</v>
      </c>
      <c r="D2090" s="18">
        <v>2</v>
      </c>
      <c r="E2090" s="19" t="s">
        <v>2410</v>
      </c>
      <c r="F2090" s="21">
        <v>1325.14</v>
      </c>
      <c r="H2090" s="48" t="str">
        <f t="shared" si="64"/>
        <v>SORKWITY (2)</v>
      </c>
      <c r="I2090" s="48" t="e">
        <f>VLOOKUP(H2090,LGD!$C$2:$F$147,4,FALSE)</f>
        <v>#N/A</v>
      </c>
      <c r="J2090" s="50">
        <f t="shared" si="65"/>
        <v>1325.14</v>
      </c>
    </row>
    <row r="2091" spans="1:10" x14ac:dyDescent="0.25">
      <c r="A2091" s="17" t="s">
        <v>1588</v>
      </c>
      <c r="B2091" s="17" t="s">
        <v>508</v>
      </c>
      <c r="C2091" s="17" t="s">
        <v>452</v>
      </c>
      <c r="D2091" s="18">
        <v>2</v>
      </c>
      <c r="E2091" s="19" t="s">
        <v>2411</v>
      </c>
      <c r="F2091" s="21">
        <v>768.6</v>
      </c>
      <c r="H2091" s="48" t="str">
        <f t="shared" si="64"/>
        <v>JANOWIEC KOŚCIELNY (2)</v>
      </c>
      <c r="I2091" s="48" t="e">
        <f>VLOOKUP(H2091,LGD!$C$2:$F$147,4,FALSE)</f>
        <v>#N/A</v>
      </c>
      <c r="J2091" s="50">
        <f t="shared" si="65"/>
        <v>768.6</v>
      </c>
    </row>
    <row r="2092" spans="1:10" x14ac:dyDescent="0.25">
      <c r="A2092" s="17" t="s">
        <v>1588</v>
      </c>
      <c r="B2092" s="17" t="s">
        <v>508</v>
      </c>
      <c r="C2092" s="17" t="s">
        <v>451</v>
      </c>
      <c r="D2092" s="18">
        <v>2</v>
      </c>
      <c r="E2092" s="19" t="s">
        <v>2412</v>
      </c>
      <c r="F2092" s="21">
        <v>1069.27</v>
      </c>
      <c r="H2092" s="48" t="str">
        <f t="shared" si="64"/>
        <v>JANOWO (2)</v>
      </c>
      <c r="I2092" s="48" t="e">
        <f>VLOOKUP(H2092,LGD!$C$2:$F$147,4,FALSE)</f>
        <v>#N/A</v>
      </c>
      <c r="J2092" s="50">
        <f t="shared" si="65"/>
        <v>1069.27</v>
      </c>
    </row>
    <row r="2093" spans="1:10" x14ac:dyDescent="0.25">
      <c r="A2093" s="17" t="s">
        <v>1588</v>
      </c>
      <c r="B2093" s="17" t="s">
        <v>508</v>
      </c>
      <c r="C2093" s="17" t="s">
        <v>454</v>
      </c>
      <c r="D2093" s="18">
        <v>2</v>
      </c>
      <c r="E2093" s="19" t="s">
        <v>2413</v>
      </c>
      <c r="F2093" s="21">
        <v>917.17</v>
      </c>
      <c r="H2093" s="48" t="str">
        <f t="shared" si="64"/>
        <v>KOZŁOWO (2)</v>
      </c>
      <c r="I2093" s="48" t="e">
        <f>VLOOKUP(H2093,LGD!$C$2:$F$147,4,FALSE)</f>
        <v>#N/A</v>
      </c>
      <c r="J2093" s="50">
        <f t="shared" si="65"/>
        <v>917.17</v>
      </c>
    </row>
    <row r="2094" spans="1:10" x14ac:dyDescent="0.25">
      <c r="A2094" s="17" t="s">
        <v>1588</v>
      </c>
      <c r="B2094" s="17" t="s">
        <v>508</v>
      </c>
      <c r="C2094" s="17" t="s">
        <v>456</v>
      </c>
      <c r="D2094" s="18">
        <v>3</v>
      </c>
      <c r="E2094" s="19" t="s">
        <v>2414</v>
      </c>
      <c r="F2094" s="21">
        <v>1434.27</v>
      </c>
      <c r="H2094" s="48" t="str">
        <f t="shared" si="64"/>
        <v>NIDZICA (3)</v>
      </c>
      <c r="I2094" s="48" t="e">
        <f>VLOOKUP(H2094,LGD!$C$2:$F$147,4,FALSE)</f>
        <v>#N/A</v>
      </c>
      <c r="J2094" s="50">
        <f t="shared" si="65"/>
        <v>1434.27</v>
      </c>
    </row>
    <row r="2095" spans="1:10" x14ac:dyDescent="0.25">
      <c r="A2095" s="17" t="s">
        <v>1588</v>
      </c>
      <c r="B2095" s="17" t="s">
        <v>509</v>
      </c>
      <c r="C2095" s="17" t="s">
        <v>452</v>
      </c>
      <c r="D2095" s="18">
        <v>1</v>
      </c>
      <c r="E2095" s="19" t="s">
        <v>2415</v>
      </c>
      <c r="F2095" s="21">
        <v>1609.12</v>
      </c>
      <c r="H2095" s="48" t="str">
        <f t="shared" si="64"/>
        <v>NOWE MIASTO LUBAWSKIE (1)</v>
      </c>
      <c r="I2095" s="48" t="e">
        <f>VLOOKUP(H2095,LGD!$C$2:$F$147,4,FALSE)</f>
        <v>#N/A</v>
      </c>
      <c r="J2095" s="50">
        <f t="shared" si="65"/>
        <v>1609.12</v>
      </c>
    </row>
    <row r="2096" spans="1:10" x14ac:dyDescent="0.25">
      <c r="A2096" s="17" t="s">
        <v>1588</v>
      </c>
      <c r="B2096" s="17" t="s">
        <v>509</v>
      </c>
      <c r="C2096" s="17" t="s">
        <v>451</v>
      </c>
      <c r="D2096" s="18">
        <v>2</v>
      </c>
      <c r="E2096" s="19" t="s">
        <v>2416</v>
      </c>
      <c r="F2096" s="21">
        <v>1045.31</v>
      </c>
      <c r="H2096" s="48" t="str">
        <f t="shared" si="64"/>
        <v>BISKUPIEC (2)</v>
      </c>
      <c r="I2096" s="48" t="e">
        <f>VLOOKUP(H2096,LGD!$C$2:$F$147,4,FALSE)</f>
        <v>#N/A</v>
      </c>
      <c r="J2096" s="50">
        <f t="shared" si="65"/>
        <v>1045.31</v>
      </c>
    </row>
    <row r="2097" spans="1:10" x14ac:dyDescent="0.25">
      <c r="A2097" s="17" t="s">
        <v>1588</v>
      </c>
      <c r="B2097" s="17" t="s">
        <v>509</v>
      </c>
      <c r="C2097" s="17" t="s">
        <v>454</v>
      </c>
      <c r="D2097" s="18">
        <v>2</v>
      </c>
      <c r="E2097" s="19" t="s">
        <v>2417</v>
      </c>
      <c r="F2097" s="21">
        <v>939.13</v>
      </c>
      <c r="H2097" s="48" t="str">
        <f t="shared" si="64"/>
        <v>GRODZICZNO (2)</v>
      </c>
      <c r="I2097" s="48" t="e">
        <f>VLOOKUP(H2097,LGD!$C$2:$F$147,4,FALSE)</f>
        <v>#N/A</v>
      </c>
      <c r="J2097" s="50">
        <f t="shared" si="65"/>
        <v>939.13</v>
      </c>
    </row>
    <row r="2098" spans="1:10" x14ac:dyDescent="0.25">
      <c r="A2098" s="17" t="s">
        <v>1588</v>
      </c>
      <c r="B2098" s="17" t="s">
        <v>509</v>
      </c>
      <c r="C2098" s="17" t="s">
        <v>456</v>
      </c>
      <c r="D2098" s="18">
        <v>2</v>
      </c>
      <c r="E2098" s="19" t="s">
        <v>2418</v>
      </c>
      <c r="F2098" s="21">
        <v>1167.73</v>
      </c>
      <c r="H2098" s="48" t="str">
        <f t="shared" si="64"/>
        <v>KURZĘTNIK (2)</v>
      </c>
      <c r="I2098" s="48" t="e">
        <f>VLOOKUP(H2098,LGD!$C$2:$F$147,4,FALSE)</f>
        <v>#N/A</v>
      </c>
      <c r="J2098" s="50">
        <f t="shared" si="65"/>
        <v>1167.73</v>
      </c>
    </row>
    <row r="2099" spans="1:10" x14ac:dyDescent="0.25">
      <c r="A2099" s="17" t="s">
        <v>1588</v>
      </c>
      <c r="B2099" s="17" t="s">
        <v>509</v>
      </c>
      <c r="C2099" s="17" t="s">
        <v>458</v>
      </c>
      <c r="D2099" s="18">
        <v>2</v>
      </c>
      <c r="E2099" s="19" t="s">
        <v>2415</v>
      </c>
      <c r="F2099" s="21">
        <v>1042.6099999999999</v>
      </c>
      <c r="H2099" s="48" t="str">
        <f t="shared" si="64"/>
        <v>NOWE MIASTO LUBAWSKIE (2)</v>
      </c>
      <c r="I2099" s="48" t="e">
        <f>VLOOKUP(H2099,LGD!$C$2:$F$147,4,FALSE)</f>
        <v>#N/A</v>
      </c>
      <c r="J2099" s="50">
        <f t="shared" si="65"/>
        <v>1042.6099999999999</v>
      </c>
    </row>
    <row r="2100" spans="1:10" x14ac:dyDescent="0.25">
      <c r="A2100" s="17" t="s">
        <v>1588</v>
      </c>
      <c r="B2100" s="17" t="s">
        <v>511</v>
      </c>
      <c r="C2100" s="17" t="s">
        <v>454</v>
      </c>
      <c r="D2100" s="18">
        <v>2</v>
      </c>
      <c r="E2100" s="19" t="s">
        <v>2419</v>
      </c>
      <c r="F2100" s="21">
        <v>947.65</v>
      </c>
      <c r="H2100" s="48" t="str">
        <f t="shared" si="64"/>
        <v>KOWALE OLECKIE (2)</v>
      </c>
      <c r="I2100" s="48" t="e">
        <f>VLOOKUP(H2100,LGD!$C$2:$F$147,4,FALSE)</f>
        <v>#N/A</v>
      </c>
      <c r="J2100" s="50">
        <f t="shared" si="65"/>
        <v>947.65</v>
      </c>
    </row>
    <row r="2101" spans="1:10" x14ac:dyDescent="0.25">
      <c r="A2101" s="17" t="s">
        <v>1588</v>
      </c>
      <c r="B2101" s="17" t="s">
        <v>511</v>
      </c>
      <c r="C2101" s="17" t="s">
        <v>456</v>
      </c>
      <c r="D2101" s="18">
        <v>3</v>
      </c>
      <c r="E2101" s="19" t="s">
        <v>2420</v>
      </c>
      <c r="F2101" s="21">
        <v>1594.42</v>
      </c>
      <c r="H2101" s="48" t="str">
        <f t="shared" si="64"/>
        <v>OLECKO (3)</v>
      </c>
      <c r="I2101" s="48" t="e">
        <f>VLOOKUP(H2101,LGD!$C$2:$F$147,4,FALSE)</f>
        <v>#N/A</v>
      </c>
      <c r="J2101" s="50">
        <f t="shared" si="65"/>
        <v>1594.42</v>
      </c>
    </row>
    <row r="2102" spans="1:10" x14ac:dyDescent="0.25">
      <c r="A2102" s="17" t="s">
        <v>1588</v>
      </c>
      <c r="B2102" s="17" t="s">
        <v>511</v>
      </c>
      <c r="C2102" s="17" t="s">
        <v>458</v>
      </c>
      <c r="D2102" s="18">
        <v>2</v>
      </c>
      <c r="E2102" s="19" t="s">
        <v>2421</v>
      </c>
      <c r="F2102" s="21">
        <v>954.76</v>
      </c>
      <c r="H2102" s="48" t="str">
        <f t="shared" si="64"/>
        <v>ŚWIĘTAJNO (2)</v>
      </c>
      <c r="I2102" s="48" t="e">
        <f>VLOOKUP(H2102,LGD!$C$2:$F$147,4,FALSE)</f>
        <v>#N/A</v>
      </c>
      <c r="J2102" s="50">
        <f t="shared" si="65"/>
        <v>954.76</v>
      </c>
    </row>
    <row r="2103" spans="1:10" x14ac:dyDescent="0.25">
      <c r="A2103" s="17" t="s">
        <v>1588</v>
      </c>
      <c r="B2103" s="17" t="s">
        <v>511</v>
      </c>
      <c r="C2103" s="17" t="s">
        <v>460</v>
      </c>
      <c r="D2103" s="18">
        <v>2</v>
      </c>
      <c r="E2103" s="19" t="s">
        <v>2422</v>
      </c>
      <c r="F2103" s="21">
        <v>1218.3699999999999</v>
      </c>
      <c r="H2103" s="48" t="str">
        <f t="shared" si="64"/>
        <v>WIELICZKI (2)</v>
      </c>
      <c r="I2103" s="48" t="e">
        <f>VLOOKUP(H2103,LGD!$C$2:$F$147,4,FALSE)</f>
        <v>#N/A</v>
      </c>
      <c r="J2103" s="50">
        <f t="shared" si="65"/>
        <v>1218.3699999999999</v>
      </c>
    </row>
    <row r="2104" spans="1:10" x14ac:dyDescent="0.25">
      <c r="A2104" s="17" t="s">
        <v>1588</v>
      </c>
      <c r="B2104" s="17" t="s">
        <v>513</v>
      </c>
      <c r="C2104" s="17" t="s">
        <v>452</v>
      </c>
      <c r="D2104" s="18">
        <v>3</v>
      </c>
      <c r="E2104" s="19" t="s">
        <v>2423</v>
      </c>
      <c r="F2104" s="21">
        <v>1524.88</v>
      </c>
      <c r="H2104" s="48" t="str">
        <f t="shared" si="64"/>
        <v>BARCZEWO (3)</v>
      </c>
      <c r="I2104" s="48" t="e">
        <f>VLOOKUP(H2104,LGD!$C$2:$F$147,4,FALSE)</f>
        <v>#N/A</v>
      </c>
      <c r="J2104" s="50">
        <f t="shared" si="65"/>
        <v>1524.88</v>
      </c>
    </row>
    <row r="2105" spans="1:10" x14ac:dyDescent="0.25">
      <c r="A2105" s="17" t="s">
        <v>1588</v>
      </c>
      <c r="B2105" s="17" t="s">
        <v>513</v>
      </c>
      <c r="C2105" s="17" t="s">
        <v>451</v>
      </c>
      <c r="D2105" s="18">
        <v>3</v>
      </c>
      <c r="E2105" s="19" t="s">
        <v>2416</v>
      </c>
      <c r="F2105" s="21">
        <v>1347.25</v>
      </c>
      <c r="H2105" s="48" t="str">
        <f t="shared" si="64"/>
        <v>BISKUPIEC (3)</v>
      </c>
      <c r="I2105" s="48" t="e">
        <f>VLOOKUP(H2105,LGD!$C$2:$F$147,4,FALSE)</f>
        <v>#N/A</v>
      </c>
      <c r="J2105" s="50">
        <f t="shared" si="65"/>
        <v>1347.25</v>
      </c>
    </row>
    <row r="2106" spans="1:10" x14ac:dyDescent="0.25">
      <c r="A2106" s="17" t="s">
        <v>1588</v>
      </c>
      <c r="B2106" s="17" t="s">
        <v>513</v>
      </c>
      <c r="C2106" s="17" t="s">
        <v>454</v>
      </c>
      <c r="D2106" s="18">
        <v>3</v>
      </c>
      <c r="E2106" s="19" t="s">
        <v>2424</v>
      </c>
      <c r="F2106" s="21">
        <v>1469.85</v>
      </c>
      <c r="H2106" s="48" t="str">
        <f t="shared" si="64"/>
        <v>DOBRE MIASTO (3)</v>
      </c>
      <c r="I2106" s="48" t="e">
        <f>VLOOKUP(H2106,LGD!$C$2:$F$147,4,FALSE)</f>
        <v>#N/A</v>
      </c>
      <c r="J2106" s="50">
        <f t="shared" si="65"/>
        <v>1469.85</v>
      </c>
    </row>
    <row r="2107" spans="1:10" x14ac:dyDescent="0.25">
      <c r="A2107" s="17" t="s">
        <v>1588</v>
      </c>
      <c r="B2107" s="17" t="s">
        <v>513</v>
      </c>
      <c r="C2107" s="17" t="s">
        <v>456</v>
      </c>
      <c r="D2107" s="18">
        <v>2</v>
      </c>
      <c r="E2107" s="19" t="s">
        <v>2425</v>
      </c>
      <c r="F2107" s="21">
        <v>2215.9</v>
      </c>
      <c r="H2107" s="48" t="str">
        <f t="shared" si="64"/>
        <v>DYWITY (2)</v>
      </c>
      <c r="I2107" s="48" t="e">
        <f>VLOOKUP(H2107,LGD!$C$2:$F$147,4,FALSE)</f>
        <v>#N/A</v>
      </c>
      <c r="J2107" s="50">
        <f t="shared" si="65"/>
        <v>2215.9</v>
      </c>
    </row>
    <row r="2108" spans="1:10" x14ac:dyDescent="0.25">
      <c r="A2108" s="17" t="s">
        <v>1588</v>
      </c>
      <c r="B2108" s="17" t="s">
        <v>513</v>
      </c>
      <c r="C2108" s="17" t="s">
        <v>458</v>
      </c>
      <c r="D2108" s="18">
        <v>2</v>
      </c>
      <c r="E2108" s="19" t="s">
        <v>2426</v>
      </c>
      <c r="F2108" s="21">
        <v>2027.68</v>
      </c>
      <c r="H2108" s="48" t="str">
        <f t="shared" si="64"/>
        <v>GIETRZWAŁD (2)</v>
      </c>
      <c r="I2108" s="48" t="e">
        <f>VLOOKUP(H2108,LGD!$C$2:$F$147,4,FALSE)</f>
        <v>#N/A</v>
      </c>
      <c r="J2108" s="50">
        <f t="shared" si="65"/>
        <v>2027.68</v>
      </c>
    </row>
    <row r="2109" spans="1:10" x14ac:dyDescent="0.25">
      <c r="A2109" s="17" t="s">
        <v>1588</v>
      </c>
      <c r="B2109" s="17" t="s">
        <v>513</v>
      </c>
      <c r="C2109" s="17" t="s">
        <v>460</v>
      </c>
      <c r="D2109" s="18">
        <v>3</v>
      </c>
      <c r="E2109" s="19" t="s">
        <v>2427</v>
      </c>
      <c r="F2109" s="21">
        <v>1283.7</v>
      </c>
      <c r="H2109" s="48" t="str">
        <f t="shared" si="64"/>
        <v>JEZIORANY (3)</v>
      </c>
      <c r="I2109" s="48" t="e">
        <f>VLOOKUP(H2109,LGD!$C$2:$F$147,4,FALSE)</f>
        <v>#N/A</v>
      </c>
      <c r="J2109" s="50">
        <f t="shared" si="65"/>
        <v>1283.7</v>
      </c>
    </row>
    <row r="2110" spans="1:10" x14ac:dyDescent="0.25">
      <c r="A2110" s="17" t="s">
        <v>1588</v>
      </c>
      <c r="B2110" s="17" t="s">
        <v>513</v>
      </c>
      <c r="C2110" s="17" t="s">
        <v>467</v>
      </c>
      <c r="D2110" s="18">
        <v>2</v>
      </c>
      <c r="E2110" s="19" t="s">
        <v>2428</v>
      </c>
      <c r="F2110" s="21">
        <v>2100.9299999999998</v>
      </c>
      <c r="H2110" s="48" t="str">
        <f t="shared" si="64"/>
        <v>JONKOWO (2)</v>
      </c>
      <c r="I2110" s="48" t="e">
        <f>VLOOKUP(H2110,LGD!$C$2:$F$147,4,FALSE)</f>
        <v>#N/A</v>
      </c>
      <c r="J2110" s="50">
        <f t="shared" si="65"/>
        <v>2100.9299999999998</v>
      </c>
    </row>
    <row r="2111" spans="1:10" x14ac:dyDescent="0.25">
      <c r="A2111" s="17" t="s">
        <v>1588</v>
      </c>
      <c r="B2111" s="17" t="s">
        <v>513</v>
      </c>
      <c r="C2111" s="17" t="s">
        <v>491</v>
      </c>
      <c r="D2111" s="18">
        <v>2</v>
      </c>
      <c r="E2111" s="19" t="s">
        <v>1916</v>
      </c>
      <c r="F2111" s="21">
        <v>1164.01</v>
      </c>
      <c r="H2111" s="48" t="str">
        <f t="shared" si="64"/>
        <v>KOLNO (2)</v>
      </c>
      <c r="I2111" s="48" t="e">
        <f>VLOOKUP(H2111,LGD!$C$2:$F$147,4,FALSE)</f>
        <v>#N/A</v>
      </c>
      <c r="J2111" s="50">
        <f t="shared" si="65"/>
        <v>1164.01</v>
      </c>
    </row>
    <row r="2112" spans="1:10" x14ac:dyDescent="0.25">
      <c r="A2112" s="17" t="s">
        <v>1588</v>
      </c>
      <c r="B2112" s="17" t="s">
        <v>513</v>
      </c>
      <c r="C2112" s="17" t="s">
        <v>493</v>
      </c>
      <c r="D2112" s="18">
        <v>3</v>
      </c>
      <c r="E2112" s="19" t="s">
        <v>2429</v>
      </c>
      <c r="F2112" s="21">
        <v>1782.72</v>
      </c>
      <c r="H2112" s="48" t="str">
        <f t="shared" si="64"/>
        <v>OLSZTYNEK (3)</v>
      </c>
      <c r="I2112" s="48" t="e">
        <f>VLOOKUP(H2112,LGD!$C$2:$F$147,4,FALSE)</f>
        <v>#N/A</v>
      </c>
      <c r="J2112" s="50">
        <f t="shared" si="65"/>
        <v>1782.72</v>
      </c>
    </row>
    <row r="2113" spans="1:10" x14ac:dyDescent="0.25">
      <c r="A2113" s="17" t="s">
        <v>1588</v>
      </c>
      <c r="B2113" s="17" t="s">
        <v>513</v>
      </c>
      <c r="C2113" s="17" t="s">
        <v>506</v>
      </c>
      <c r="D2113" s="18">
        <v>2</v>
      </c>
      <c r="E2113" s="19" t="s">
        <v>2430</v>
      </c>
      <c r="F2113" s="21">
        <v>1556.74</v>
      </c>
      <c r="H2113" s="48" t="str">
        <f t="shared" si="64"/>
        <v>PURDA (2)</v>
      </c>
      <c r="I2113" s="48" t="e">
        <f>VLOOKUP(H2113,LGD!$C$2:$F$147,4,FALSE)</f>
        <v>#N/A</v>
      </c>
      <c r="J2113" s="50">
        <f t="shared" si="65"/>
        <v>1556.74</v>
      </c>
    </row>
    <row r="2114" spans="1:10" x14ac:dyDescent="0.25">
      <c r="A2114" s="17" t="s">
        <v>1588</v>
      </c>
      <c r="B2114" s="17" t="s">
        <v>513</v>
      </c>
      <c r="C2114" s="17" t="s">
        <v>508</v>
      </c>
      <c r="D2114" s="18">
        <v>2</v>
      </c>
      <c r="E2114" s="19" t="s">
        <v>2431</v>
      </c>
      <c r="F2114" s="21">
        <v>2754.61</v>
      </c>
      <c r="H2114" s="48" t="str">
        <f t="shared" si="64"/>
        <v>STAWIGUDA (2)</v>
      </c>
      <c r="I2114" s="48" t="e">
        <f>VLOOKUP(H2114,LGD!$C$2:$F$147,4,FALSE)</f>
        <v>#N/A</v>
      </c>
      <c r="J2114" s="50">
        <f t="shared" si="65"/>
        <v>2754.61</v>
      </c>
    </row>
    <row r="2115" spans="1:10" x14ac:dyDescent="0.25">
      <c r="A2115" s="17" t="s">
        <v>1588</v>
      </c>
      <c r="B2115" s="17" t="s">
        <v>513</v>
      </c>
      <c r="C2115" s="17" t="s">
        <v>509</v>
      </c>
      <c r="D2115" s="18">
        <v>2</v>
      </c>
      <c r="E2115" s="19" t="s">
        <v>2432</v>
      </c>
      <c r="F2115" s="21">
        <v>1216.07</v>
      </c>
      <c r="H2115" s="48" t="str">
        <f t="shared" si="64"/>
        <v>ŚWIĄTKI (2)</v>
      </c>
      <c r="I2115" s="48" t="e">
        <f>VLOOKUP(H2115,LGD!$C$2:$F$147,4,FALSE)</f>
        <v>#N/A</v>
      </c>
      <c r="J2115" s="50">
        <f t="shared" si="65"/>
        <v>1216.07</v>
      </c>
    </row>
    <row r="2116" spans="1:10" x14ac:dyDescent="0.25">
      <c r="A2116" s="17" t="s">
        <v>1588</v>
      </c>
      <c r="B2116" s="17" t="s">
        <v>546</v>
      </c>
      <c r="C2116" s="17" t="s">
        <v>452</v>
      </c>
      <c r="D2116" s="18">
        <v>1</v>
      </c>
      <c r="E2116" s="19" t="s">
        <v>2433</v>
      </c>
      <c r="F2116" s="21">
        <v>1569.77</v>
      </c>
      <c r="H2116" s="48" t="str">
        <f t="shared" si="64"/>
        <v>OSTRÓDA (1)</v>
      </c>
      <c r="I2116" s="48" t="e">
        <f>VLOOKUP(H2116,LGD!$C$2:$F$147,4,FALSE)</f>
        <v>#N/A</v>
      </c>
      <c r="J2116" s="50">
        <f t="shared" si="65"/>
        <v>1569.77</v>
      </c>
    </row>
    <row r="2117" spans="1:10" x14ac:dyDescent="0.25">
      <c r="A2117" s="17" t="s">
        <v>1588</v>
      </c>
      <c r="B2117" s="17" t="s">
        <v>546</v>
      </c>
      <c r="C2117" s="17" t="s">
        <v>451</v>
      </c>
      <c r="D2117" s="18">
        <v>2</v>
      </c>
      <c r="E2117" s="19" t="s">
        <v>2434</v>
      </c>
      <c r="F2117" s="21">
        <v>1223.1099999999999</v>
      </c>
      <c r="H2117" s="48" t="str">
        <f t="shared" si="64"/>
        <v>DĄBRÓWNO (2)</v>
      </c>
      <c r="I2117" s="48" t="e">
        <f>VLOOKUP(H2117,LGD!$C$2:$F$147,4,FALSE)</f>
        <v>#N/A</v>
      </c>
      <c r="J2117" s="50">
        <f t="shared" si="65"/>
        <v>1223.1099999999999</v>
      </c>
    </row>
    <row r="2118" spans="1:10" x14ac:dyDescent="0.25">
      <c r="A2118" s="17" t="s">
        <v>1588</v>
      </c>
      <c r="B2118" s="17" t="s">
        <v>546</v>
      </c>
      <c r="C2118" s="17" t="s">
        <v>454</v>
      </c>
      <c r="D2118" s="18">
        <v>2</v>
      </c>
      <c r="E2118" s="19" t="s">
        <v>2435</v>
      </c>
      <c r="F2118" s="21">
        <v>980.6</v>
      </c>
      <c r="H2118" s="48" t="str">
        <f t="shared" si="64"/>
        <v>GRUNWALD (2)</v>
      </c>
      <c r="I2118" s="48" t="e">
        <f>VLOOKUP(H2118,LGD!$C$2:$F$147,4,FALSE)</f>
        <v>#N/A</v>
      </c>
      <c r="J2118" s="50">
        <f t="shared" si="65"/>
        <v>980.6</v>
      </c>
    </row>
    <row r="2119" spans="1:10" x14ac:dyDescent="0.25">
      <c r="A2119" s="17" t="s">
        <v>1588</v>
      </c>
      <c r="B2119" s="17" t="s">
        <v>546</v>
      </c>
      <c r="C2119" s="17" t="s">
        <v>456</v>
      </c>
      <c r="D2119" s="18">
        <v>2</v>
      </c>
      <c r="E2119" s="19" t="s">
        <v>2436</v>
      </c>
      <c r="F2119" s="21">
        <v>1328.54</v>
      </c>
      <c r="H2119" s="48" t="str">
        <f t="shared" si="64"/>
        <v>ŁUKTA (2)</v>
      </c>
      <c r="I2119" s="48" t="e">
        <f>VLOOKUP(H2119,LGD!$C$2:$F$147,4,FALSE)</f>
        <v>#N/A</v>
      </c>
      <c r="J2119" s="50">
        <f t="shared" si="65"/>
        <v>1328.54</v>
      </c>
    </row>
    <row r="2120" spans="1:10" x14ac:dyDescent="0.25">
      <c r="A2120" s="17" t="s">
        <v>1588</v>
      </c>
      <c r="B2120" s="17" t="s">
        <v>546</v>
      </c>
      <c r="C2120" s="17" t="s">
        <v>458</v>
      </c>
      <c r="D2120" s="18">
        <v>2</v>
      </c>
      <c r="E2120" s="19" t="s">
        <v>2437</v>
      </c>
      <c r="F2120" s="21">
        <v>1426.23</v>
      </c>
      <c r="H2120" s="48" t="str">
        <f t="shared" ref="H2120:H2183" si="66">CONCATENATE(E2120," (",D2120,")")</f>
        <v>MAŁDYTY (2)</v>
      </c>
      <c r="I2120" s="48" t="e">
        <f>VLOOKUP(H2120,LGD!$C$2:$F$147,4,FALSE)</f>
        <v>#N/A</v>
      </c>
      <c r="J2120" s="50">
        <f t="shared" ref="J2120:J2183" si="67">F2120</f>
        <v>1426.23</v>
      </c>
    </row>
    <row r="2121" spans="1:10" x14ac:dyDescent="0.25">
      <c r="A2121" s="17" t="s">
        <v>1588</v>
      </c>
      <c r="B2121" s="17" t="s">
        <v>546</v>
      </c>
      <c r="C2121" s="17" t="s">
        <v>460</v>
      </c>
      <c r="D2121" s="18">
        <v>3</v>
      </c>
      <c r="E2121" s="19" t="s">
        <v>2438</v>
      </c>
      <c r="F2121" s="21">
        <v>1166.6400000000001</v>
      </c>
      <c r="H2121" s="48" t="str">
        <f t="shared" si="66"/>
        <v>MIŁAKOWO (3)</v>
      </c>
      <c r="I2121" s="48" t="e">
        <f>VLOOKUP(H2121,LGD!$C$2:$F$147,4,FALSE)</f>
        <v>#N/A</v>
      </c>
      <c r="J2121" s="50">
        <f t="shared" si="67"/>
        <v>1166.6400000000001</v>
      </c>
    </row>
    <row r="2122" spans="1:10" x14ac:dyDescent="0.25">
      <c r="A2122" s="17" t="s">
        <v>1588</v>
      </c>
      <c r="B2122" s="17" t="s">
        <v>546</v>
      </c>
      <c r="C2122" s="17" t="s">
        <v>467</v>
      </c>
      <c r="D2122" s="18">
        <v>3</v>
      </c>
      <c r="E2122" s="19" t="s">
        <v>2439</v>
      </c>
      <c r="F2122" s="21">
        <v>1396.39</v>
      </c>
      <c r="H2122" s="48" t="str">
        <f t="shared" si="66"/>
        <v>MIŁOMŁYN (3)</v>
      </c>
      <c r="I2122" s="48" t="e">
        <f>VLOOKUP(H2122,LGD!$C$2:$F$147,4,FALSE)</f>
        <v>#N/A</v>
      </c>
      <c r="J2122" s="50">
        <f t="shared" si="67"/>
        <v>1396.39</v>
      </c>
    </row>
    <row r="2123" spans="1:10" x14ac:dyDescent="0.25">
      <c r="A2123" s="17" t="s">
        <v>1588</v>
      </c>
      <c r="B2123" s="17" t="s">
        <v>546</v>
      </c>
      <c r="C2123" s="17" t="s">
        <v>491</v>
      </c>
      <c r="D2123" s="18">
        <v>3</v>
      </c>
      <c r="E2123" s="19" t="s">
        <v>2440</v>
      </c>
      <c r="F2123" s="21">
        <v>1600.5</v>
      </c>
      <c r="H2123" s="48" t="str">
        <f t="shared" si="66"/>
        <v>MORĄG (3)</v>
      </c>
      <c r="I2123" s="48" t="e">
        <f>VLOOKUP(H2123,LGD!$C$2:$F$147,4,FALSE)</f>
        <v>#N/A</v>
      </c>
      <c r="J2123" s="50">
        <f t="shared" si="67"/>
        <v>1600.5</v>
      </c>
    </row>
    <row r="2124" spans="1:10" x14ac:dyDescent="0.25">
      <c r="A2124" s="17" t="s">
        <v>1588</v>
      </c>
      <c r="B2124" s="17" t="s">
        <v>546</v>
      </c>
      <c r="C2124" s="17" t="s">
        <v>493</v>
      </c>
      <c r="D2124" s="18">
        <v>2</v>
      </c>
      <c r="E2124" s="19" t="s">
        <v>2433</v>
      </c>
      <c r="F2124" s="21">
        <v>1696.98</v>
      </c>
      <c r="H2124" s="48" t="str">
        <f t="shared" si="66"/>
        <v>OSTRÓDA (2)</v>
      </c>
      <c r="I2124" s="48" t="e">
        <f>VLOOKUP(H2124,LGD!$C$2:$F$147,4,FALSE)</f>
        <v>#N/A</v>
      </c>
      <c r="J2124" s="50">
        <f t="shared" si="67"/>
        <v>1696.98</v>
      </c>
    </row>
    <row r="2125" spans="1:10" x14ac:dyDescent="0.25">
      <c r="A2125" s="17" t="s">
        <v>1588</v>
      </c>
      <c r="B2125" s="17" t="s">
        <v>550</v>
      </c>
      <c r="C2125" s="17" t="s">
        <v>452</v>
      </c>
      <c r="D2125" s="18">
        <v>3</v>
      </c>
      <c r="E2125" s="19" t="s">
        <v>2441</v>
      </c>
      <c r="F2125" s="21">
        <v>967.52</v>
      </c>
      <c r="H2125" s="48" t="str">
        <f t="shared" si="66"/>
        <v>BIAŁA PISKA (3)</v>
      </c>
      <c r="I2125" s="48" t="e">
        <f>VLOOKUP(H2125,LGD!$C$2:$F$147,4,FALSE)</f>
        <v>#N/A</v>
      </c>
      <c r="J2125" s="50">
        <f t="shared" si="67"/>
        <v>967.52</v>
      </c>
    </row>
    <row r="2126" spans="1:10" x14ac:dyDescent="0.25">
      <c r="A2126" s="17" t="s">
        <v>1588</v>
      </c>
      <c r="B2126" s="17" t="s">
        <v>550</v>
      </c>
      <c r="C2126" s="17" t="s">
        <v>451</v>
      </c>
      <c r="D2126" s="18">
        <v>3</v>
      </c>
      <c r="E2126" s="19" t="s">
        <v>2442</v>
      </c>
      <c r="F2126" s="21">
        <v>1865.21</v>
      </c>
      <c r="H2126" s="48" t="str">
        <f t="shared" si="66"/>
        <v>ORZYSZ (3)</v>
      </c>
      <c r="I2126" s="48" t="e">
        <f>VLOOKUP(H2126,LGD!$C$2:$F$147,4,FALSE)</f>
        <v>#N/A</v>
      </c>
      <c r="J2126" s="50">
        <f t="shared" si="67"/>
        <v>1865.21</v>
      </c>
    </row>
    <row r="2127" spans="1:10" x14ac:dyDescent="0.25">
      <c r="A2127" s="17" t="s">
        <v>1588</v>
      </c>
      <c r="B2127" s="17" t="s">
        <v>550</v>
      </c>
      <c r="C2127" s="17" t="s">
        <v>454</v>
      </c>
      <c r="D2127" s="18">
        <v>3</v>
      </c>
      <c r="E2127" s="19" t="s">
        <v>2443</v>
      </c>
      <c r="F2127" s="21">
        <v>1369.6</v>
      </c>
      <c r="H2127" s="48" t="str">
        <f t="shared" si="66"/>
        <v>PISZ (3)</v>
      </c>
      <c r="I2127" s="48" t="e">
        <f>VLOOKUP(H2127,LGD!$C$2:$F$147,4,FALSE)</f>
        <v>#N/A</v>
      </c>
      <c r="J2127" s="50">
        <f t="shared" si="67"/>
        <v>1369.6</v>
      </c>
    </row>
    <row r="2128" spans="1:10" x14ac:dyDescent="0.25">
      <c r="A2128" s="17" t="s">
        <v>1588</v>
      </c>
      <c r="B2128" s="17" t="s">
        <v>550</v>
      </c>
      <c r="C2128" s="17" t="s">
        <v>456</v>
      </c>
      <c r="D2128" s="18">
        <v>3</v>
      </c>
      <c r="E2128" s="19" t="s">
        <v>2444</v>
      </c>
      <c r="F2128" s="21">
        <v>1586.88</v>
      </c>
      <c r="H2128" s="48" t="str">
        <f t="shared" si="66"/>
        <v>RUCIANE-NIDA (3)</v>
      </c>
      <c r="I2128" s="48" t="e">
        <f>VLOOKUP(H2128,LGD!$C$2:$F$147,4,FALSE)</f>
        <v>#N/A</v>
      </c>
      <c r="J2128" s="50">
        <f t="shared" si="67"/>
        <v>1586.88</v>
      </c>
    </row>
    <row r="2129" spans="1:10" x14ac:dyDescent="0.25">
      <c r="A2129" s="17" t="s">
        <v>1588</v>
      </c>
      <c r="B2129" s="17" t="s">
        <v>557</v>
      </c>
      <c r="C2129" s="17" t="s">
        <v>452</v>
      </c>
      <c r="D2129" s="18">
        <v>1</v>
      </c>
      <c r="E2129" s="19" t="s">
        <v>2445</v>
      </c>
      <c r="F2129" s="21">
        <v>1470.17</v>
      </c>
      <c r="H2129" s="48" t="str">
        <f t="shared" si="66"/>
        <v>SZCZYTNO (1)</v>
      </c>
      <c r="I2129" s="48" t="e">
        <f>VLOOKUP(H2129,LGD!$C$2:$F$147,4,FALSE)</f>
        <v>#N/A</v>
      </c>
      <c r="J2129" s="50">
        <f t="shared" si="67"/>
        <v>1470.17</v>
      </c>
    </row>
    <row r="2130" spans="1:10" x14ac:dyDescent="0.25">
      <c r="A2130" s="17" t="s">
        <v>1588</v>
      </c>
      <c r="B2130" s="17" t="s">
        <v>557</v>
      </c>
      <c r="C2130" s="17" t="s">
        <v>451</v>
      </c>
      <c r="D2130" s="18">
        <v>2</v>
      </c>
      <c r="E2130" s="19" t="s">
        <v>2446</v>
      </c>
      <c r="F2130" s="21">
        <v>1208.51</v>
      </c>
      <c r="H2130" s="48" t="str">
        <f t="shared" si="66"/>
        <v>DŹWIERZUTY (2)</v>
      </c>
      <c r="I2130" s="48" t="e">
        <f>VLOOKUP(H2130,LGD!$C$2:$F$147,4,FALSE)</f>
        <v>#N/A</v>
      </c>
      <c r="J2130" s="50">
        <f t="shared" si="67"/>
        <v>1208.51</v>
      </c>
    </row>
    <row r="2131" spans="1:10" x14ac:dyDescent="0.25">
      <c r="A2131" s="17" t="s">
        <v>1588</v>
      </c>
      <c r="B2131" s="17" t="s">
        <v>557</v>
      </c>
      <c r="C2131" s="17" t="s">
        <v>454</v>
      </c>
      <c r="D2131" s="18">
        <v>2</v>
      </c>
      <c r="E2131" s="19" t="s">
        <v>2447</v>
      </c>
      <c r="F2131" s="21">
        <v>2098.4499999999998</v>
      </c>
      <c r="H2131" s="48" t="str">
        <f t="shared" si="66"/>
        <v>JEDWABNO (2)</v>
      </c>
      <c r="I2131" s="48" t="e">
        <f>VLOOKUP(H2131,LGD!$C$2:$F$147,4,FALSE)</f>
        <v>#N/A</v>
      </c>
      <c r="J2131" s="50">
        <f t="shared" si="67"/>
        <v>2098.4499999999998</v>
      </c>
    </row>
    <row r="2132" spans="1:10" x14ac:dyDescent="0.25">
      <c r="A2132" s="17" t="s">
        <v>1588</v>
      </c>
      <c r="B2132" s="17" t="s">
        <v>557</v>
      </c>
      <c r="C2132" s="17" t="s">
        <v>456</v>
      </c>
      <c r="D2132" s="18">
        <v>3</v>
      </c>
      <c r="E2132" s="19" t="s">
        <v>2448</v>
      </c>
      <c r="F2132" s="21">
        <v>1524.33</v>
      </c>
      <c r="H2132" s="48" t="str">
        <f t="shared" si="66"/>
        <v>PASYM (3)</v>
      </c>
      <c r="I2132" s="48" t="e">
        <f>VLOOKUP(H2132,LGD!$C$2:$F$147,4,FALSE)</f>
        <v>#N/A</v>
      </c>
      <c r="J2132" s="50">
        <f t="shared" si="67"/>
        <v>1524.33</v>
      </c>
    </row>
    <row r="2133" spans="1:10" x14ac:dyDescent="0.25">
      <c r="A2133" s="17" t="s">
        <v>1588</v>
      </c>
      <c r="B2133" s="17" t="s">
        <v>557</v>
      </c>
      <c r="C2133" s="17" t="s">
        <v>458</v>
      </c>
      <c r="D2133" s="18">
        <v>2</v>
      </c>
      <c r="E2133" s="19" t="s">
        <v>2449</v>
      </c>
      <c r="F2133" s="21">
        <v>802.01</v>
      </c>
      <c r="H2133" s="48" t="str">
        <f t="shared" si="66"/>
        <v>ROZOGI (2)</v>
      </c>
      <c r="I2133" s="48" t="e">
        <f>VLOOKUP(H2133,LGD!$C$2:$F$147,4,FALSE)</f>
        <v>#N/A</v>
      </c>
      <c r="J2133" s="50">
        <f t="shared" si="67"/>
        <v>802.01</v>
      </c>
    </row>
    <row r="2134" spans="1:10" x14ac:dyDescent="0.25">
      <c r="A2134" s="17" t="s">
        <v>1588</v>
      </c>
      <c r="B2134" s="17" t="s">
        <v>557</v>
      </c>
      <c r="C2134" s="17" t="s">
        <v>460</v>
      </c>
      <c r="D2134" s="18">
        <v>2</v>
      </c>
      <c r="E2134" s="19" t="s">
        <v>2445</v>
      </c>
      <c r="F2134" s="21">
        <v>1480.27</v>
      </c>
      <c r="H2134" s="48" t="str">
        <f t="shared" si="66"/>
        <v>SZCZYTNO (2)</v>
      </c>
      <c r="I2134" s="48" t="e">
        <f>VLOOKUP(H2134,LGD!$C$2:$F$147,4,FALSE)</f>
        <v>#N/A</v>
      </c>
      <c r="J2134" s="50">
        <f t="shared" si="67"/>
        <v>1480.27</v>
      </c>
    </row>
    <row r="2135" spans="1:10" x14ac:dyDescent="0.25">
      <c r="A2135" s="17" t="s">
        <v>1588</v>
      </c>
      <c r="B2135" s="17" t="s">
        <v>557</v>
      </c>
      <c r="C2135" s="17" t="s">
        <v>467</v>
      </c>
      <c r="D2135" s="18">
        <v>2</v>
      </c>
      <c r="E2135" s="19" t="s">
        <v>2421</v>
      </c>
      <c r="F2135" s="21">
        <v>1438.04</v>
      </c>
      <c r="H2135" s="48" t="str">
        <f t="shared" si="66"/>
        <v>ŚWIĘTAJNO (2)</v>
      </c>
      <c r="I2135" s="48" t="e">
        <f>VLOOKUP(H2135,LGD!$C$2:$F$147,4,FALSE)</f>
        <v>#N/A</v>
      </c>
      <c r="J2135" s="50">
        <f t="shared" si="67"/>
        <v>1438.04</v>
      </c>
    </row>
    <row r="2136" spans="1:10" x14ac:dyDescent="0.25">
      <c r="A2136" s="17" t="s">
        <v>1588</v>
      </c>
      <c r="B2136" s="17" t="s">
        <v>557</v>
      </c>
      <c r="C2136" s="17" t="s">
        <v>491</v>
      </c>
      <c r="D2136" s="18">
        <v>3</v>
      </c>
      <c r="E2136" s="19" t="s">
        <v>2450</v>
      </c>
      <c r="F2136" s="21">
        <v>1534.61</v>
      </c>
      <c r="H2136" s="48" t="str">
        <f t="shared" si="66"/>
        <v>WIELBARK (3)</v>
      </c>
      <c r="I2136" s="48" t="e">
        <f>VLOOKUP(H2136,LGD!$C$2:$F$147,4,FALSE)</f>
        <v>#N/A</v>
      </c>
      <c r="J2136" s="50">
        <f t="shared" si="67"/>
        <v>1534.61</v>
      </c>
    </row>
    <row r="2137" spans="1:10" x14ac:dyDescent="0.25">
      <c r="A2137" s="17" t="s">
        <v>1588</v>
      </c>
      <c r="B2137" s="17" t="s">
        <v>563</v>
      </c>
      <c r="C2137" s="17" t="s">
        <v>452</v>
      </c>
      <c r="D2137" s="18">
        <v>2</v>
      </c>
      <c r="E2137" s="19" t="s">
        <v>2451</v>
      </c>
      <c r="F2137" s="21">
        <v>962.05</v>
      </c>
      <c r="H2137" s="48" t="str">
        <f t="shared" si="66"/>
        <v>BANIE MAZURSKIE (2)</v>
      </c>
      <c r="I2137" s="48" t="e">
        <f>VLOOKUP(H2137,LGD!$C$2:$F$147,4,FALSE)</f>
        <v>#N/A</v>
      </c>
      <c r="J2137" s="50">
        <f t="shared" si="67"/>
        <v>962.05</v>
      </c>
    </row>
    <row r="2138" spans="1:10" x14ac:dyDescent="0.25">
      <c r="A2138" s="17" t="s">
        <v>1588</v>
      </c>
      <c r="B2138" s="17" t="s">
        <v>563</v>
      </c>
      <c r="C2138" s="17" t="s">
        <v>451</v>
      </c>
      <c r="D2138" s="18">
        <v>2</v>
      </c>
      <c r="E2138" s="19" t="s">
        <v>2452</v>
      </c>
      <c r="F2138" s="21">
        <v>973.75</v>
      </c>
      <c r="H2138" s="48" t="str">
        <f t="shared" si="66"/>
        <v>DUBENINKI (2)</v>
      </c>
      <c r="I2138" s="48" t="e">
        <f>VLOOKUP(H2138,LGD!$C$2:$F$147,4,FALSE)</f>
        <v>#N/A</v>
      </c>
      <c r="J2138" s="50">
        <f t="shared" si="67"/>
        <v>973.75</v>
      </c>
    </row>
    <row r="2139" spans="1:10" x14ac:dyDescent="0.25">
      <c r="A2139" s="17" t="s">
        <v>1588</v>
      </c>
      <c r="B2139" s="17" t="s">
        <v>563</v>
      </c>
      <c r="C2139" s="17" t="s">
        <v>454</v>
      </c>
      <c r="D2139" s="18">
        <v>3</v>
      </c>
      <c r="E2139" s="19" t="s">
        <v>2453</v>
      </c>
      <c r="F2139" s="21">
        <v>1342.04</v>
      </c>
      <c r="H2139" s="48" t="str">
        <f t="shared" si="66"/>
        <v>GOŁDAP (3)</v>
      </c>
      <c r="I2139" s="48" t="e">
        <f>VLOOKUP(H2139,LGD!$C$2:$F$147,4,FALSE)</f>
        <v>#N/A</v>
      </c>
      <c r="J2139" s="50">
        <f t="shared" si="67"/>
        <v>1342.04</v>
      </c>
    </row>
    <row r="2140" spans="1:10" x14ac:dyDescent="0.25">
      <c r="A2140" s="17" t="s">
        <v>1588</v>
      </c>
      <c r="B2140" s="17" t="s">
        <v>569</v>
      </c>
      <c r="C2140" s="17" t="s">
        <v>452</v>
      </c>
      <c r="D2140" s="18">
        <v>2</v>
      </c>
      <c r="E2140" s="19" t="s">
        <v>2454</v>
      </c>
      <c r="F2140" s="21">
        <v>1039.3699999999999</v>
      </c>
      <c r="H2140" s="48" t="str">
        <f t="shared" si="66"/>
        <v>BUDRY (2)</v>
      </c>
      <c r="I2140" s="48" t="e">
        <f>VLOOKUP(H2140,LGD!$C$2:$F$147,4,FALSE)</f>
        <v>#N/A</v>
      </c>
      <c r="J2140" s="50">
        <f t="shared" si="67"/>
        <v>1039.3699999999999</v>
      </c>
    </row>
    <row r="2141" spans="1:10" x14ac:dyDescent="0.25">
      <c r="A2141" s="17" t="s">
        <v>1588</v>
      </c>
      <c r="B2141" s="17" t="s">
        <v>569</v>
      </c>
      <c r="C2141" s="17" t="s">
        <v>451</v>
      </c>
      <c r="D2141" s="18">
        <v>2</v>
      </c>
      <c r="E2141" s="19" t="s">
        <v>2455</v>
      </c>
      <c r="F2141" s="21">
        <v>1151.1099999999999</v>
      </c>
      <c r="H2141" s="48" t="str">
        <f t="shared" si="66"/>
        <v>POZEZDRZE (2)</v>
      </c>
      <c r="I2141" s="48" t="e">
        <f>VLOOKUP(H2141,LGD!$C$2:$F$147,4,FALSE)</f>
        <v>#N/A</v>
      </c>
      <c r="J2141" s="50">
        <f t="shared" si="67"/>
        <v>1151.1099999999999</v>
      </c>
    </row>
    <row r="2142" spans="1:10" x14ac:dyDescent="0.25">
      <c r="A2142" s="17" t="s">
        <v>1588</v>
      </c>
      <c r="B2142" s="17" t="s">
        <v>569</v>
      </c>
      <c r="C2142" s="17" t="s">
        <v>454</v>
      </c>
      <c r="D2142" s="18">
        <v>3</v>
      </c>
      <c r="E2142" s="19" t="s">
        <v>2456</v>
      </c>
      <c r="F2142" s="21">
        <v>1411.33</v>
      </c>
      <c r="H2142" s="48" t="str">
        <f t="shared" si="66"/>
        <v>WĘGORZEWO (3)</v>
      </c>
      <c r="I2142" s="48" t="e">
        <f>VLOOKUP(H2142,LGD!$C$2:$F$147,4,FALSE)</f>
        <v>#N/A</v>
      </c>
      <c r="J2142" s="50">
        <f t="shared" si="67"/>
        <v>1411.33</v>
      </c>
    </row>
    <row r="2143" spans="1:10" x14ac:dyDescent="0.25">
      <c r="A2143" s="17" t="s">
        <v>1588</v>
      </c>
      <c r="B2143" s="17" t="s">
        <v>628</v>
      </c>
      <c r="C2143" s="17" t="s">
        <v>452</v>
      </c>
      <c r="D2143" s="18">
        <v>1</v>
      </c>
      <c r="E2143" s="19" t="s">
        <v>2457</v>
      </c>
      <c r="F2143" s="21">
        <v>1773.11</v>
      </c>
      <c r="H2143" s="48" t="str">
        <f t="shared" si="66"/>
        <v>Elbląg (1)</v>
      </c>
      <c r="I2143" s="48" t="e">
        <f>VLOOKUP(H2143,LGD!$C$2:$F$147,4,FALSE)</f>
        <v>#N/A</v>
      </c>
      <c r="J2143" s="50">
        <f t="shared" si="67"/>
        <v>1773.11</v>
      </c>
    </row>
    <row r="2144" spans="1:10" x14ac:dyDescent="0.25">
      <c r="A2144" s="17" t="s">
        <v>1588</v>
      </c>
      <c r="B2144" s="17" t="s">
        <v>629</v>
      </c>
      <c r="C2144" s="17" t="s">
        <v>452</v>
      </c>
      <c r="D2144" s="18">
        <v>1</v>
      </c>
      <c r="E2144" s="19" t="s">
        <v>2458</v>
      </c>
      <c r="F2144" s="21">
        <v>2155.08</v>
      </c>
      <c r="H2144" s="48" t="str">
        <f t="shared" si="66"/>
        <v>Olsztyn (1)</v>
      </c>
      <c r="I2144" s="48" t="e">
        <f>VLOOKUP(H2144,LGD!$C$2:$F$147,4,FALSE)</f>
        <v>#N/A</v>
      </c>
      <c r="J2144" s="50">
        <f t="shared" si="67"/>
        <v>2155.08</v>
      </c>
    </row>
    <row r="2145" spans="1:10" x14ac:dyDescent="0.25">
      <c r="A2145" s="17" t="s">
        <v>1605</v>
      </c>
      <c r="B2145" s="17" t="s">
        <v>452</v>
      </c>
      <c r="C2145" s="17" t="s">
        <v>452</v>
      </c>
      <c r="D2145" s="18">
        <v>1</v>
      </c>
      <c r="E2145" s="19" t="s">
        <v>2459</v>
      </c>
      <c r="F2145" s="21">
        <v>1563.28</v>
      </c>
      <c r="H2145" s="48" t="str">
        <f t="shared" si="66"/>
        <v>CHODZIEŻ (1)</v>
      </c>
      <c r="I2145" s="48" t="e">
        <f>VLOOKUP(H2145,LGD!$C$2:$F$147,4,FALSE)</f>
        <v>#N/A</v>
      </c>
      <c r="J2145" s="50">
        <f t="shared" si="67"/>
        <v>1563.28</v>
      </c>
    </row>
    <row r="2146" spans="1:10" x14ac:dyDescent="0.25">
      <c r="A2146" s="17" t="s">
        <v>1605</v>
      </c>
      <c r="B2146" s="17" t="s">
        <v>452</v>
      </c>
      <c r="C2146" s="17" t="s">
        <v>451</v>
      </c>
      <c r="D2146" s="18">
        <v>2</v>
      </c>
      <c r="E2146" s="19" t="s">
        <v>2460</v>
      </c>
      <c r="F2146" s="21">
        <v>2676.49</v>
      </c>
      <c r="H2146" s="48" t="str">
        <f t="shared" si="66"/>
        <v>BUDZYŃ (2)</v>
      </c>
      <c r="I2146" s="48" t="e">
        <f>VLOOKUP(H2146,LGD!$C$2:$F$147,4,FALSE)</f>
        <v>#N/A</v>
      </c>
      <c r="J2146" s="50">
        <f t="shared" si="67"/>
        <v>2676.49</v>
      </c>
    </row>
    <row r="2147" spans="1:10" x14ac:dyDescent="0.25">
      <c r="A2147" s="17" t="s">
        <v>1605</v>
      </c>
      <c r="B2147" s="17" t="s">
        <v>452</v>
      </c>
      <c r="C2147" s="17" t="s">
        <v>454</v>
      </c>
      <c r="D2147" s="18">
        <v>2</v>
      </c>
      <c r="E2147" s="19" t="s">
        <v>2459</v>
      </c>
      <c r="F2147" s="21">
        <v>2113.4699999999998</v>
      </c>
      <c r="H2147" s="48" t="str">
        <f t="shared" si="66"/>
        <v>CHODZIEŻ (2)</v>
      </c>
      <c r="I2147" s="48" t="e">
        <f>VLOOKUP(H2147,LGD!$C$2:$F$147,4,FALSE)</f>
        <v>#N/A</v>
      </c>
      <c r="J2147" s="50">
        <f t="shared" si="67"/>
        <v>2113.4699999999998</v>
      </c>
    </row>
    <row r="2148" spans="1:10" x14ac:dyDescent="0.25">
      <c r="A2148" s="17" t="s">
        <v>1605</v>
      </c>
      <c r="B2148" s="17" t="s">
        <v>452</v>
      </c>
      <c r="C2148" s="17" t="s">
        <v>456</v>
      </c>
      <c r="D2148" s="18">
        <v>3</v>
      </c>
      <c r="E2148" s="19" t="s">
        <v>2461</v>
      </c>
      <c r="F2148" s="21">
        <v>2365.02</v>
      </c>
      <c r="H2148" s="48" t="str">
        <f t="shared" si="66"/>
        <v>MARGONIN (3)</v>
      </c>
      <c r="I2148" s="48" t="e">
        <f>VLOOKUP(H2148,LGD!$C$2:$F$147,4,FALSE)</f>
        <v>#N/A</v>
      </c>
      <c r="J2148" s="50">
        <f t="shared" si="67"/>
        <v>2365.02</v>
      </c>
    </row>
    <row r="2149" spans="1:10" x14ac:dyDescent="0.25">
      <c r="A2149" s="17" t="s">
        <v>1605</v>
      </c>
      <c r="B2149" s="17" t="s">
        <v>452</v>
      </c>
      <c r="C2149" s="17" t="s">
        <v>458</v>
      </c>
      <c r="D2149" s="18">
        <v>3</v>
      </c>
      <c r="E2149" s="19" t="s">
        <v>2462</v>
      </c>
      <c r="F2149" s="21">
        <v>1149.9000000000001</v>
      </c>
      <c r="H2149" s="48" t="str">
        <f t="shared" si="66"/>
        <v>SZAMOCIN (3)</v>
      </c>
      <c r="I2149" s="48" t="e">
        <f>VLOOKUP(H2149,LGD!$C$2:$F$147,4,FALSE)</f>
        <v>#N/A</v>
      </c>
      <c r="J2149" s="50">
        <f t="shared" si="67"/>
        <v>1149.9000000000001</v>
      </c>
    </row>
    <row r="2150" spans="1:10" x14ac:dyDescent="0.25">
      <c r="A2150" s="17" t="s">
        <v>1605</v>
      </c>
      <c r="B2150" s="17" t="s">
        <v>451</v>
      </c>
      <c r="C2150" s="17" t="s">
        <v>452</v>
      </c>
      <c r="D2150" s="18">
        <v>1</v>
      </c>
      <c r="E2150" s="19" t="s">
        <v>2463</v>
      </c>
      <c r="F2150" s="21">
        <v>2208.02</v>
      </c>
      <c r="H2150" s="48" t="str">
        <f t="shared" si="66"/>
        <v>CZARNKÓW (1)</v>
      </c>
      <c r="I2150" s="48" t="e">
        <f>VLOOKUP(H2150,LGD!$C$2:$F$147,4,FALSE)</f>
        <v>#N/A</v>
      </c>
      <c r="J2150" s="50">
        <f t="shared" si="67"/>
        <v>2208.02</v>
      </c>
    </row>
    <row r="2151" spans="1:10" x14ac:dyDescent="0.25">
      <c r="A2151" s="17" t="s">
        <v>1605</v>
      </c>
      <c r="B2151" s="17" t="s">
        <v>451</v>
      </c>
      <c r="C2151" s="17" t="s">
        <v>451</v>
      </c>
      <c r="D2151" s="18">
        <v>2</v>
      </c>
      <c r="E2151" s="19" t="s">
        <v>2463</v>
      </c>
      <c r="F2151" s="21">
        <v>1288.43</v>
      </c>
      <c r="H2151" s="48" t="str">
        <f t="shared" si="66"/>
        <v>CZARNKÓW (2)</v>
      </c>
      <c r="I2151" s="48" t="e">
        <f>VLOOKUP(H2151,LGD!$C$2:$F$147,4,FALSE)</f>
        <v>#N/A</v>
      </c>
      <c r="J2151" s="50">
        <f t="shared" si="67"/>
        <v>1288.43</v>
      </c>
    </row>
    <row r="2152" spans="1:10" x14ac:dyDescent="0.25">
      <c r="A2152" s="17" t="s">
        <v>1605</v>
      </c>
      <c r="B2152" s="17" t="s">
        <v>451</v>
      </c>
      <c r="C2152" s="17" t="s">
        <v>454</v>
      </c>
      <c r="D2152" s="18">
        <v>2</v>
      </c>
      <c r="E2152" s="19" t="s">
        <v>2464</v>
      </c>
      <c r="F2152" s="21">
        <v>1196.75</v>
      </c>
      <c r="H2152" s="48" t="str">
        <f t="shared" si="66"/>
        <v>DRAWSKO (2)</v>
      </c>
      <c r="I2152" s="48" t="e">
        <f>VLOOKUP(H2152,LGD!$C$2:$F$147,4,FALSE)</f>
        <v>#N/A</v>
      </c>
      <c r="J2152" s="50">
        <f t="shared" si="67"/>
        <v>1196.75</v>
      </c>
    </row>
    <row r="2153" spans="1:10" x14ac:dyDescent="0.25">
      <c r="A2153" s="17" t="s">
        <v>1605</v>
      </c>
      <c r="B2153" s="17" t="s">
        <v>451</v>
      </c>
      <c r="C2153" s="17" t="s">
        <v>456</v>
      </c>
      <c r="D2153" s="18">
        <v>3</v>
      </c>
      <c r="E2153" s="19" t="s">
        <v>2465</v>
      </c>
      <c r="F2153" s="21">
        <v>1351.73</v>
      </c>
      <c r="H2153" s="48" t="str">
        <f t="shared" si="66"/>
        <v>KRZYŻ WIELKOPOLSKI (3)</v>
      </c>
      <c r="I2153" s="48" t="e">
        <f>VLOOKUP(H2153,LGD!$C$2:$F$147,4,FALSE)</f>
        <v>#N/A</v>
      </c>
      <c r="J2153" s="50">
        <f t="shared" si="67"/>
        <v>1351.73</v>
      </c>
    </row>
    <row r="2154" spans="1:10" x14ac:dyDescent="0.25">
      <c r="A2154" s="17" t="s">
        <v>1605</v>
      </c>
      <c r="B2154" s="17" t="s">
        <v>451</v>
      </c>
      <c r="C2154" s="17" t="s">
        <v>458</v>
      </c>
      <c r="D2154" s="18">
        <v>2</v>
      </c>
      <c r="E2154" s="19" t="s">
        <v>2466</v>
      </c>
      <c r="F2154" s="21">
        <v>1335.94</v>
      </c>
      <c r="H2154" s="48" t="str">
        <f t="shared" si="66"/>
        <v>LUBASZ (2)</v>
      </c>
      <c r="I2154" s="48" t="e">
        <f>VLOOKUP(H2154,LGD!$C$2:$F$147,4,FALSE)</f>
        <v>#N/A</v>
      </c>
      <c r="J2154" s="50">
        <f t="shared" si="67"/>
        <v>1335.94</v>
      </c>
    </row>
    <row r="2155" spans="1:10" x14ac:dyDescent="0.25">
      <c r="A2155" s="17" t="s">
        <v>1605</v>
      </c>
      <c r="B2155" s="17" t="s">
        <v>451</v>
      </c>
      <c r="C2155" s="17" t="s">
        <v>460</v>
      </c>
      <c r="D2155" s="18">
        <v>2</v>
      </c>
      <c r="E2155" s="19" t="s">
        <v>2467</v>
      </c>
      <c r="F2155" s="21">
        <v>961.74</v>
      </c>
      <c r="H2155" s="48" t="str">
        <f t="shared" si="66"/>
        <v>POŁAJEWO (2)</v>
      </c>
      <c r="I2155" s="48" t="e">
        <f>VLOOKUP(H2155,LGD!$C$2:$F$147,4,FALSE)</f>
        <v>#N/A</v>
      </c>
      <c r="J2155" s="50">
        <f t="shared" si="67"/>
        <v>961.74</v>
      </c>
    </row>
    <row r="2156" spans="1:10" x14ac:dyDescent="0.25">
      <c r="A2156" s="17" t="s">
        <v>1605</v>
      </c>
      <c r="B2156" s="17" t="s">
        <v>451</v>
      </c>
      <c r="C2156" s="17" t="s">
        <v>467</v>
      </c>
      <c r="D2156" s="18">
        <v>3</v>
      </c>
      <c r="E2156" s="19" t="s">
        <v>2468</v>
      </c>
      <c r="F2156" s="21">
        <v>1602.09</v>
      </c>
      <c r="H2156" s="48" t="str">
        <f t="shared" si="66"/>
        <v>TRZCIANKA (3)</v>
      </c>
      <c r="I2156" s="48" t="e">
        <f>VLOOKUP(H2156,LGD!$C$2:$F$147,4,FALSE)</f>
        <v>#N/A</v>
      </c>
      <c r="J2156" s="50">
        <f t="shared" si="67"/>
        <v>1602.09</v>
      </c>
    </row>
    <row r="2157" spans="1:10" x14ac:dyDescent="0.25">
      <c r="A2157" s="17" t="s">
        <v>1605</v>
      </c>
      <c r="B2157" s="17" t="s">
        <v>451</v>
      </c>
      <c r="C2157" s="17" t="s">
        <v>491</v>
      </c>
      <c r="D2157" s="18">
        <v>3</v>
      </c>
      <c r="E2157" s="19" t="s">
        <v>2469</v>
      </c>
      <c r="F2157" s="21">
        <v>1437.27</v>
      </c>
      <c r="H2157" s="48" t="str">
        <f t="shared" si="66"/>
        <v>WIELEŃ (3)</v>
      </c>
      <c r="I2157" s="48" t="e">
        <f>VLOOKUP(H2157,LGD!$C$2:$F$147,4,FALSE)</f>
        <v>#N/A</v>
      </c>
      <c r="J2157" s="50">
        <f t="shared" si="67"/>
        <v>1437.27</v>
      </c>
    </row>
    <row r="2158" spans="1:10" x14ac:dyDescent="0.25">
      <c r="A2158" s="17" t="s">
        <v>1605</v>
      </c>
      <c r="B2158" s="17" t="s">
        <v>454</v>
      </c>
      <c r="C2158" s="17" t="s">
        <v>452</v>
      </c>
      <c r="D2158" s="18">
        <v>1</v>
      </c>
      <c r="E2158" s="19" t="s">
        <v>2470</v>
      </c>
      <c r="F2158" s="21">
        <v>1593.98</v>
      </c>
      <c r="H2158" s="48" t="str">
        <f t="shared" si="66"/>
        <v>GNIEZNO (1)</v>
      </c>
      <c r="I2158" s="48" t="e">
        <f>VLOOKUP(H2158,LGD!$C$2:$F$147,4,FALSE)</f>
        <v>#N/A</v>
      </c>
      <c r="J2158" s="50">
        <f t="shared" si="67"/>
        <v>1593.98</v>
      </c>
    </row>
    <row r="2159" spans="1:10" x14ac:dyDescent="0.25">
      <c r="A2159" s="17" t="s">
        <v>1605</v>
      </c>
      <c r="B2159" s="17" t="s">
        <v>454</v>
      </c>
      <c r="C2159" s="17" t="s">
        <v>451</v>
      </c>
      <c r="D2159" s="18">
        <v>3</v>
      </c>
      <c r="E2159" s="19" t="s">
        <v>2471</v>
      </c>
      <c r="F2159" s="21">
        <v>1450.54</v>
      </c>
      <c r="H2159" s="48" t="str">
        <f t="shared" si="66"/>
        <v>CZERNIEJEWO (3)</v>
      </c>
      <c r="I2159" s="48" t="e">
        <f>VLOOKUP(H2159,LGD!$C$2:$F$147,4,FALSE)</f>
        <v>#N/A</v>
      </c>
      <c r="J2159" s="50">
        <f t="shared" si="67"/>
        <v>1450.54</v>
      </c>
    </row>
    <row r="2160" spans="1:10" x14ac:dyDescent="0.25">
      <c r="A2160" s="17" t="s">
        <v>1605</v>
      </c>
      <c r="B2160" s="17" t="s">
        <v>454</v>
      </c>
      <c r="C2160" s="17" t="s">
        <v>454</v>
      </c>
      <c r="D2160" s="18">
        <v>2</v>
      </c>
      <c r="E2160" s="19" t="s">
        <v>2470</v>
      </c>
      <c r="F2160" s="21">
        <v>1864.01</v>
      </c>
      <c r="H2160" s="48" t="str">
        <f t="shared" si="66"/>
        <v>GNIEZNO (2)</v>
      </c>
      <c r="I2160" s="48" t="e">
        <f>VLOOKUP(H2160,LGD!$C$2:$F$147,4,FALSE)</f>
        <v>#N/A</v>
      </c>
      <c r="J2160" s="50">
        <f t="shared" si="67"/>
        <v>1864.01</v>
      </c>
    </row>
    <row r="2161" spans="1:10" x14ac:dyDescent="0.25">
      <c r="A2161" s="17" t="s">
        <v>1605</v>
      </c>
      <c r="B2161" s="17" t="s">
        <v>454</v>
      </c>
      <c r="C2161" s="17" t="s">
        <v>456</v>
      </c>
      <c r="D2161" s="18">
        <v>2</v>
      </c>
      <c r="E2161" s="19" t="s">
        <v>2472</v>
      </c>
      <c r="F2161" s="21">
        <v>1738.47</v>
      </c>
      <c r="H2161" s="48" t="str">
        <f t="shared" si="66"/>
        <v>KISZKOWO (2)</v>
      </c>
      <c r="I2161" s="48" t="e">
        <f>VLOOKUP(H2161,LGD!$C$2:$F$147,4,FALSE)</f>
        <v>#N/A</v>
      </c>
      <c r="J2161" s="50">
        <f t="shared" si="67"/>
        <v>1738.47</v>
      </c>
    </row>
    <row r="2162" spans="1:10" x14ac:dyDescent="0.25">
      <c r="A2162" s="17" t="s">
        <v>1605</v>
      </c>
      <c r="B2162" s="17" t="s">
        <v>454</v>
      </c>
      <c r="C2162" s="17" t="s">
        <v>458</v>
      </c>
      <c r="D2162" s="18">
        <v>3</v>
      </c>
      <c r="E2162" s="19" t="s">
        <v>2473</v>
      </c>
      <c r="F2162" s="21">
        <v>1367.98</v>
      </c>
      <c r="H2162" s="48" t="str">
        <f t="shared" si="66"/>
        <v>KŁECKO (3)</v>
      </c>
      <c r="I2162" s="48" t="e">
        <f>VLOOKUP(H2162,LGD!$C$2:$F$147,4,FALSE)</f>
        <v>#N/A</v>
      </c>
      <c r="J2162" s="50">
        <f t="shared" si="67"/>
        <v>1367.98</v>
      </c>
    </row>
    <row r="2163" spans="1:10" x14ac:dyDescent="0.25">
      <c r="A2163" s="17" t="s">
        <v>1605</v>
      </c>
      <c r="B2163" s="17" t="s">
        <v>454</v>
      </c>
      <c r="C2163" s="17" t="s">
        <v>460</v>
      </c>
      <c r="D2163" s="18">
        <v>2</v>
      </c>
      <c r="E2163" s="19" t="s">
        <v>2474</v>
      </c>
      <c r="F2163" s="21">
        <v>1517.56</v>
      </c>
      <c r="H2163" s="48" t="str">
        <f t="shared" si="66"/>
        <v>ŁUBOWO (2)</v>
      </c>
      <c r="I2163" s="48" t="e">
        <f>VLOOKUP(H2163,LGD!$C$2:$F$147,4,FALSE)</f>
        <v>#N/A</v>
      </c>
      <c r="J2163" s="50">
        <f t="shared" si="67"/>
        <v>1517.56</v>
      </c>
    </row>
    <row r="2164" spans="1:10" x14ac:dyDescent="0.25">
      <c r="A2164" s="17" t="s">
        <v>1605</v>
      </c>
      <c r="B2164" s="17" t="s">
        <v>454</v>
      </c>
      <c r="C2164" s="17" t="s">
        <v>467</v>
      </c>
      <c r="D2164" s="18">
        <v>2</v>
      </c>
      <c r="E2164" s="19" t="s">
        <v>2475</v>
      </c>
      <c r="F2164" s="21">
        <v>1360.36</v>
      </c>
      <c r="H2164" s="48" t="str">
        <f t="shared" si="66"/>
        <v>MIELESZYN (2)</v>
      </c>
      <c r="I2164" s="48" t="e">
        <f>VLOOKUP(H2164,LGD!$C$2:$F$147,4,FALSE)</f>
        <v>#N/A</v>
      </c>
      <c r="J2164" s="50">
        <f t="shared" si="67"/>
        <v>1360.36</v>
      </c>
    </row>
    <row r="2165" spans="1:10" x14ac:dyDescent="0.25">
      <c r="A2165" s="17" t="s">
        <v>1605</v>
      </c>
      <c r="B2165" s="17" t="s">
        <v>454</v>
      </c>
      <c r="C2165" s="17" t="s">
        <v>491</v>
      </c>
      <c r="D2165" s="18">
        <v>2</v>
      </c>
      <c r="E2165" s="19" t="s">
        <v>2476</v>
      </c>
      <c r="F2165" s="21">
        <v>1132.5</v>
      </c>
      <c r="H2165" s="48" t="str">
        <f t="shared" si="66"/>
        <v>NIECHANOWO (2)</v>
      </c>
      <c r="I2165" s="48" t="e">
        <f>VLOOKUP(H2165,LGD!$C$2:$F$147,4,FALSE)</f>
        <v>#N/A</v>
      </c>
      <c r="J2165" s="50">
        <f t="shared" si="67"/>
        <v>1132.5</v>
      </c>
    </row>
    <row r="2166" spans="1:10" x14ac:dyDescent="0.25">
      <c r="A2166" s="17" t="s">
        <v>1605</v>
      </c>
      <c r="B2166" s="17" t="s">
        <v>454</v>
      </c>
      <c r="C2166" s="17" t="s">
        <v>493</v>
      </c>
      <c r="D2166" s="18">
        <v>3</v>
      </c>
      <c r="E2166" s="19" t="s">
        <v>2477</v>
      </c>
      <c r="F2166" s="21">
        <v>1740.14</v>
      </c>
      <c r="H2166" s="48" t="str">
        <f t="shared" si="66"/>
        <v>TRZEMESZNO (3)</v>
      </c>
      <c r="I2166" s="48" t="e">
        <f>VLOOKUP(H2166,LGD!$C$2:$F$147,4,FALSE)</f>
        <v>#N/A</v>
      </c>
      <c r="J2166" s="50">
        <f t="shared" si="67"/>
        <v>1740.14</v>
      </c>
    </row>
    <row r="2167" spans="1:10" x14ac:dyDescent="0.25">
      <c r="A2167" s="17" t="s">
        <v>1605</v>
      </c>
      <c r="B2167" s="17" t="s">
        <v>454</v>
      </c>
      <c r="C2167" s="17" t="s">
        <v>506</v>
      </c>
      <c r="D2167" s="18">
        <v>3</v>
      </c>
      <c r="E2167" s="19" t="s">
        <v>2478</v>
      </c>
      <c r="F2167" s="21">
        <v>1434.94</v>
      </c>
      <c r="H2167" s="48" t="str">
        <f t="shared" si="66"/>
        <v>WITKOWO (3)</v>
      </c>
      <c r="I2167" s="48" t="e">
        <f>VLOOKUP(H2167,LGD!$C$2:$F$147,4,FALSE)</f>
        <v>#N/A</v>
      </c>
      <c r="J2167" s="50">
        <f t="shared" si="67"/>
        <v>1434.94</v>
      </c>
    </row>
    <row r="2168" spans="1:10" x14ac:dyDescent="0.25">
      <c r="A2168" s="17" t="s">
        <v>1605</v>
      </c>
      <c r="B2168" s="17" t="s">
        <v>456</v>
      </c>
      <c r="C2168" s="17" t="s">
        <v>452</v>
      </c>
      <c r="D2168" s="18">
        <v>3</v>
      </c>
      <c r="E2168" s="19" t="s">
        <v>2479</v>
      </c>
      <c r="F2168" s="21">
        <v>1610.9</v>
      </c>
      <c r="H2168" s="48" t="str">
        <f t="shared" si="66"/>
        <v>BOREK WIELKOPOLSKI (3)</v>
      </c>
      <c r="I2168" s="48" t="e">
        <f>VLOOKUP(H2168,LGD!$C$2:$F$147,4,FALSE)</f>
        <v>#N/A</v>
      </c>
      <c r="J2168" s="50">
        <f t="shared" si="67"/>
        <v>1610.9</v>
      </c>
    </row>
    <row r="2169" spans="1:10" x14ac:dyDescent="0.25">
      <c r="A2169" s="17" t="s">
        <v>1605</v>
      </c>
      <c r="B2169" s="17" t="s">
        <v>456</v>
      </c>
      <c r="C2169" s="17" t="s">
        <v>451</v>
      </c>
      <c r="D2169" s="18">
        <v>3</v>
      </c>
      <c r="E2169" s="19" t="s">
        <v>2480</v>
      </c>
      <c r="F2169" s="21">
        <v>2165.1799999999998</v>
      </c>
      <c r="H2169" s="48" t="str">
        <f t="shared" si="66"/>
        <v>GOSTYŃ (3)</v>
      </c>
      <c r="I2169" s="48" t="e">
        <f>VLOOKUP(H2169,LGD!$C$2:$F$147,4,FALSE)</f>
        <v>#N/A</v>
      </c>
      <c r="J2169" s="50">
        <f t="shared" si="67"/>
        <v>2165.1799999999998</v>
      </c>
    </row>
    <row r="2170" spans="1:10" x14ac:dyDescent="0.25">
      <c r="A2170" s="17" t="s">
        <v>1605</v>
      </c>
      <c r="B2170" s="17" t="s">
        <v>456</v>
      </c>
      <c r="C2170" s="17" t="s">
        <v>454</v>
      </c>
      <c r="D2170" s="18">
        <v>3</v>
      </c>
      <c r="E2170" s="19" t="s">
        <v>2481</v>
      </c>
      <c r="F2170" s="21">
        <v>1618.33</v>
      </c>
      <c r="H2170" s="48" t="str">
        <f t="shared" si="66"/>
        <v>KROBIA (3)</v>
      </c>
      <c r="I2170" s="48" t="e">
        <f>VLOOKUP(H2170,LGD!$C$2:$F$147,4,FALSE)</f>
        <v>#N/A</v>
      </c>
      <c r="J2170" s="50">
        <f t="shared" si="67"/>
        <v>1618.33</v>
      </c>
    </row>
    <row r="2171" spans="1:10" x14ac:dyDescent="0.25">
      <c r="A2171" s="17" t="s">
        <v>1605</v>
      </c>
      <c r="B2171" s="17" t="s">
        <v>456</v>
      </c>
      <c r="C2171" s="17" t="s">
        <v>456</v>
      </c>
      <c r="D2171" s="18">
        <v>2</v>
      </c>
      <c r="E2171" s="19" t="s">
        <v>2482</v>
      </c>
      <c r="F2171" s="21">
        <v>1688.7</v>
      </c>
      <c r="H2171" s="48" t="str">
        <f t="shared" si="66"/>
        <v>PĘPOWO (2)</v>
      </c>
      <c r="I2171" s="48" t="e">
        <f>VLOOKUP(H2171,LGD!$C$2:$F$147,4,FALSE)</f>
        <v>#N/A</v>
      </c>
      <c r="J2171" s="50">
        <f t="shared" si="67"/>
        <v>1688.7</v>
      </c>
    </row>
    <row r="2172" spans="1:10" x14ac:dyDescent="0.25">
      <c r="A2172" s="17" t="s">
        <v>1605</v>
      </c>
      <c r="B2172" s="17" t="s">
        <v>456</v>
      </c>
      <c r="C2172" s="17" t="s">
        <v>458</v>
      </c>
      <c r="D2172" s="18">
        <v>2</v>
      </c>
      <c r="E2172" s="19" t="s">
        <v>927</v>
      </c>
      <c r="F2172" s="21">
        <v>1594.47</v>
      </c>
      <c r="H2172" s="48" t="str">
        <f t="shared" si="66"/>
        <v>PIASKI (2)</v>
      </c>
      <c r="I2172" s="48" t="e">
        <f>VLOOKUP(H2172,LGD!$C$2:$F$147,4,FALSE)</f>
        <v>#N/A</v>
      </c>
      <c r="J2172" s="50">
        <f t="shared" si="67"/>
        <v>1594.47</v>
      </c>
    </row>
    <row r="2173" spans="1:10" x14ac:dyDescent="0.25">
      <c r="A2173" s="17" t="s">
        <v>1605</v>
      </c>
      <c r="B2173" s="17" t="s">
        <v>456</v>
      </c>
      <c r="C2173" s="17" t="s">
        <v>460</v>
      </c>
      <c r="D2173" s="18">
        <v>3</v>
      </c>
      <c r="E2173" s="19" t="s">
        <v>2483</v>
      </c>
      <c r="F2173" s="21">
        <v>1353.07</v>
      </c>
      <c r="H2173" s="48" t="str">
        <f t="shared" si="66"/>
        <v>POGORZELA (3)</v>
      </c>
      <c r="I2173" s="48" t="e">
        <f>VLOOKUP(H2173,LGD!$C$2:$F$147,4,FALSE)</f>
        <v>#N/A</v>
      </c>
      <c r="J2173" s="50">
        <f t="shared" si="67"/>
        <v>1353.07</v>
      </c>
    </row>
    <row r="2174" spans="1:10" x14ac:dyDescent="0.25">
      <c r="A2174" s="17" t="s">
        <v>1605</v>
      </c>
      <c r="B2174" s="17" t="s">
        <v>456</v>
      </c>
      <c r="C2174" s="17" t="s">
        <v>467</v>
      </c>
      <c r="D2174" s="18">
        <v>3</v>
      </c>
      <c r="E2174" s="19" t="s">
        <v>2484</v>
      </c>
      <c r="F2174" s="21">
        <v>1652.92</v>
      </c>
      <c r="H2174" s="48" t="str">
        <f t="shared" si="66"/>
        <v>PONIEC (3)</v>
      </c>
      <c r="I2174" s="48" t="e">
        <f>VLOOKUP(H2174,LGD!$C$2:$F$147,4,FALSE)</f>
        <v>#N/A</v>
      </c>
      <c r="J2174" s="50">
        <f t="shared" si="67"/>
        <v>1652.92</v>
      </c>
    </row>
    <row r="2175" spans="1:10" x14ac:dyDescent="0.25">
      <c r="A2175" s="17" t="s">
        <v>1605</v>
      </c>
      <c r="B2175" s="17" t="s">
        <v>458</v>
      </c>
      <c r="C2175" s="17" t="s">
        <v>452</v>
      </c>
      <c r="D2175" s="18">
        <v>2</v>
      </c>
      <c r="E2175" s="19" t="s">
        <v>2485</v>
      </c>
      <c r="F2175" s="21">
        <v>1880.08</v>
      </c>
      <c r="H2175" s="48" t="str">
        <f t="shared" si="66"/>
        <v>GRANOWO (2)</v>
      </c>
      <c r="I2175" s="48" t="e">
        <f>VLOOKUP(H2175,LGD!$C$2:$F$147,4,FALSE)</f>
        <v>#N/A</v>
      </c>
      <c r="J2175" s="50">
        <f t="shared" si="67"/>
        <v>1880.08</v>
      </c>
    </row>
    <row r="2176" spans="1:10" x14ac:dyDescent="0.25">
      <c r="A2176" s="17" t="s">
        <v>1605</v>
      </c>
      <c r="B2176" s="17" t="s">
        <v>458</v>
      </c>
      <c r="C2176" s="17" t="s">
        <v>451</v>
      </c>
      <c r="D2176" s="18">
        <v>3</v>
      </c>
      <c r="E2176" s="19" t="s">
        <v>2486</v>
      </c>
      <c r="F2176" s="21">
        <v>1907.8</v>
      </c>
      <c r="H2176" s="48" t="str">
        <f t="shared" si="66"/>
        <v>GRODZISK WIELKOPOLSKI (3)</v>
      </c>
      <c r="I2176" s="48" t="e">
        <f>VLOOKUP(H2176,LGD!$C$2:$F$147,4,FALSE)</f>
        <v>#N/A</v>
      </c>
      <c r="J2176" s="50">
        <f t="shared" si="67"/>
        <v>1907.8</v>
      </c>
    </row>
    <row r="2177" spans="1:10" x14ac:dyDescent="0.25">
      <c r="A2177" s="17" t="s">
        <v>1605</v>
      </c>
      <c r="B2177" s="17" t="s">
        <v>458</v>
      </c>
      <c r="C2177" s="17" t="s">
        <v>454</v>
      </c>
      <c r="D2177" s="18">
        <v>2</v>
      </c>
      <c r="E2177" s="19" t="s">
        <v>2487</v>
      </c>
      <c r="F2177" s="21">
        <v>1817.8</v>
      </c>
      <c r="H2177" s="48" t="str">
        <f t="shared" si="66"/>
        <v>KAMIENIEC (2)</v>
      </c>
      <c r="I2177" s="48" t="e">
        <f>VLOOKUP(H2177,LGD!$C$2:$F$147,4,FALSE)</f>
        <v>#N/A</v>
      </c>
      <c r="J2177" s="50">
        <f t="shared" si="67"/>
        <v>1817.8</v>
      </c>
    </row>
    <row r="2178" spans="1:10" x14ac:dyDescent="0.25">
      <c r="A2178" s="17" t="s">
        <v>1605</v>
      </c>
      <c r="B2178" s="17" t="s">
        <v>458</v>
      </c>
      <c r="C2178" s="17" t="s">
        <v>456</v>
      </c>
      <c r="D2178" s="18">
        <v>3</v>
      </c>
      <c r="E2178" s="19" t="s">
        <v>2488</v>
      </c>
      <c r="F2178" s="21">
        <v>1754.2</v>
      </c>
      <c r="H2178" s="48" t="str">
        <f t="shared" si="66"/>
        <v>RAKONIEWICE (3)</v>
      </c>
      <c r="I2178" s="48" t="e">
        <f>VLOOKUP(H2178,LGD!$C$2:$F$147,4,FALSE)</f>
        <v>#N/A</v>
      </c>
      <c r="J2178" s="50">
        <f t="shared" si="67"/>
        <v>1754.2</v>
      </c>
    </row>
    <row r="2179" spans="1:10" x14ac:dyDescent="0.25">
      <c r="A2179" s="17" t="s">
        <v>1605</v>
      </c>
      <c r="B2179" s="17" t="s">
        <v>458</v>
      </c>
      <c r="C2179" s="17" t="s">
        <v>458</v>
      </c>
      <c r="D2179" s="18">
        <v>3</v>
      </c>
      <c r="E2179" s="19" t="s">
        <v>2489</v>
      </c>
      <c r="F2179" s="21">
        <v>1761.24</v>
      </c>
      <c r="H2179" s="48" t="str">
        <f t="shared" si="66"/>
        <v>WIELICHOWO (3)</v>
      </c>
      <c r="I2179" s="48" t="e">
        <f>VLOOKUP(H2179,LGD!$C$2:$F$147,4,FALSE)</f>
        <v>#N/A</v>
      </c>
      <c r="J2179" s="50">
        <f t="shared" si="67"/>
        <v>1761.24</v>
      </c>
    </row>
    <row r="2180" spans="1:10" x14ac:dyDescent="0.25">
      <c r="A2180" s="17" t="s">
        <v>1605</v>
      </c>
      <c r="B2180" s="17" t="s">
        <v>460</v>
      </c>
      <c r="C2180" s="17" t="s">
        <v>452</v>
      </c>
      <c r="D2180" s="18">
        <v>3</v>
      </c>
      <c r="E2180" s="19" t="s">
        <v>2490</v>
      </c>
      <c r="F2180" s="21">
        <v>1231.95</v>
      </c>
      <c r="H2180" s="48" t="str">
        <f t="shared" si="66"/>
        <v>JARACZEWO (3)</v>
      </c>
      <c r="I2180" s="48" t="e">
        <f>VLOOKUP(H2180,LGD!$C$2:$F$147,4,FALSE)</f>
        <v>#N/A</v>
      </c>
      <c r="J2180" s="50">
        <f t="shared" si="67"/>
        <v>1231.95</v>
      </c>
    </row>
    <row r="2181" spans="1:10" x14ac:dyDescent="0.25">
      <c r="A2181" s="17" t="s">
        <v>1605</v>
      </c>
      <c r="B2181" s="17" t="s">
        <v>460</v>
      </c>
      <c r="C2181" s="17" t="s">
        <v>451</v>
      </c>
      <c r="D2181" s="18">
        <v>3</v>
      </c>
      <c r="E2181" s="19" t="s">
        <v>1808</v>
      </c>
      <c r="F2181" s="21">
        <v>1771.67</v>
      </c>
      <c r="H2181" s="48" t="str">
        <f t="shared" si="66"/>
        <v>JAROCIN (3)</v>
      </c>
      <c r="I2181" s="48" t="e">
        <f>VLOOKUP(H2181,LGD!$C$2:$F$147,4,FALSE)</f>
        <v>#N/A</v>
      </c>
      <c r="J2181" s="50">
        <f t="shared" si="67"/>
        <v>1771.67</v>
      </c>
    </row>
    <row r="2182" spans="1:10" x14ac:dyDescent="0.25">
      <c r="A2182" s="17" t="s">
        <v>1605</v>
      </c>
      <c r="B2182" s="17" t="s">
        <v>460</v>
      </c>
      <c r="C2182" s="17" t="s">
        <v>454</v>
      </c>
      <c r="D2182" s="18">
        <v>2</v>
      </c>
      <c r="E2182" s="19" t="s">
        <v>2491</v>
      </c>
      <c r="F2182" s="21">
        <v>1269.3599999999999</v>
      </c>
      <c r="H2182" s="48" t="str">
        <f t="shared" si="66"/>
        <v>KOTLIN (2)</v>
      </c>
      <c r="I2182" s="48" t="e">
        <f>VLOOKUP(H2182,LGD!$C$2:$F$147,4,FALSE)</f>
        <v>#N/A</v>
      </c>
      <c r="J2182" s="50">
        <f t="shared" si="67"/>
        <v>1269.3599999999999</v>
      </c>
    </row>
    <row r="2183" spans="1:10" x14ac:dyDescent="0.25">
      <c r="A2183" s="17" t="s">
        <v>1605</v>
      </c>
      <c r="B2183" s="17" t="s">
        <v>460</v>
      </c>
      <c r="C2183" s="17" t="s">
        <v>456</v>
      </c>
      <c r="D2183" s="18">
        <v>3</v>
      </c>
      <c r="E2183" s="19" t="s">
        <v>2492</v>
      </c>
      <c r="F2183" s="21">
        <v>1288.07</v>
      </c>
      <c r="H2183" s="48" t="str">
        <f t="shared" si="66"/>
        <v>ŻERKÓW (3)</v>
      </c>
      <c r="I2183" s="48" t="e">
        <f>VLOOKUP(H2183,LGD!$C$2:$F$147,4,FALSE)</f>
        <v>#N/A</v>
      </c>
      <c r="J2183" s="50">
        <f t="shared" si="67"/>
        <v>1288.07</v>
      </c>
    </row>
    <row r="2184" spans="1:10" x14ac:dyDescent="0.25">
      <c r="A2184" s="17" t="s">
        <v>1605</v>
      </c>
      <c r="B2184" s="17" t="s">
        <v>467</v>
      </c>
      <c r="C2184" s="17" t="s">
        <v>452</v>
      </c>
      <c r="D2184" s="18">
        <v>2</v>
      </c>
      <c r="E2184" s="19" t="s">
        <v>2493</v>
      </c>
      <c r="F2184" s="21">
        <v>1500.11</v>
      </c>
      <c r="H2184" s="48" t="str">
        <f t="shared" ref="H2184:H2247" si="68">CONCATENATE(E2184," (",D2184,")")</f>
        <v>BLIZANÓW (2)</v>
      </c>
      <c r="I2184" s="48" t="e">
        <f>VLOOKUP(H2184,LGD!$C$2:$F$147,4,FALSE)</f>
        <v>#N/A</v>
      </c>
      <c r="J2184" s="50">
        <f t="shared" ref="J2184:J2247" si="69">F2184</f>
        <v>1500.11</v>
      </c>
    </row>
    <row r="2185" spans="1:10" x14ac:dyDescent="0.25">
      <c r="A2185" s="17" t="s">
        <v>1605</v>
      </c>
      <c r="B2185" s="17" t="s">
        <v>467</v>
      </c>
      <c r="C2185" s="17" t="s">
        <v>451</v>
      </c>
      <c r="D2185" s="18">
        <v>2</v>
      </c>
      <c r="E2185" s="19" t="s">
        <v>1196</v>
      </c>
      <c r="F2185" s="21">
        <v>977.71</v>
      </c>
      <c r="H2185" s="48" t="str">
        <f t="shared" si="68"/>
        <v>BRZEZINY (2)</v>
      </c>
      <c r="I2185" s="48" t="e">
        <f>VLOOKUP(H2185,LGD!$C$2:$F$147,4,FALSE)</f>
        <v>#N/A</v>
      </c>
      <c r="J2185" s="50">
        <f t="shared" si="69"/>
        <v>977.71</v>
      </c>
    </row>
    <row r="2186" spans="1:10" x14ac:dyDescent="0.25">
      <c r="A2186" s="17" t="s">
        <v>1605</v>
      </c>
      <c r="B2186" s="17" t="s">
        <v>467</v>
      </c>
      <c r="C2186" s="17" t="s">
        <v>454</v>
      </c>
      <c r="D2186" s="18">
        <v>2</v>
      </c>
      <c r="E2186" s="19" t="s">
        <v>2494</v>
      </c>
      <c r="F2186" s="21">
        <v>1515.45</v>
      </c>
      <c r="H2186" s="48" t="str">
        <f t="shared" si="68"/>
        <v>CEKÓW-KOLONIA (2)</v>
      </c>
      <c r="I2186" s="48" t="e">
        <f>VLOOKUP(H2186,LGD!$C$2:$F$147,4,FALSE)</f>
        <v>#N/A</v>
      </c>
      <c r="J2186" s="50">
        <f t="shared" si="69"/>
        <v>1515.45</v>
      </c>
    </row>
    <row r="2187" spans="1:10" x14ac:dyDescent="0.25">
      <c r="A2187" s="17" t="s">
        <v>1605</v>
      </c>
      <c r="B2187" s="17" t="s">
        <v>467</v>
      </c>
      <c r="C2187" s="17" t="s">
        <v>456</v>
      </c>
      <c r="D2187" s="18">
        <v>2</v>
      </c>
      <c r="E2187" s="19" t="s">
        <v>2495</v>
      </c>
      <c r="F2187" s="21">
        <v>1118.33</v>
      </c>
      <c r="H2187" s="48" t="str">
        <f t="shared" si="68"/>
        <v>GODZIESZE WIELKIE (2)</v>
      </c>
      <c r="I2187" s="48" t="e">
        <f>VLOOKUP(H2187,LGD!$C$2:$F$147,4,FALSE)</f>
        <v>#N/A</v>
      </c>
      <c r="J2187" s="50">
        <f t="shared" si="69"/>
        <v>1118.33</v>
      </c>
    </row>
    <row r="2188" spans="1:10" x14ac:dyDescent="0.25">
      <c r="A2188" s="17" t="s">
        <v>1605</v>
      </c>
      <c r="B2188" s="17" t="s">
        <v>467</v>
      </c>
      <c r="C2188" s="17" t="s">
        <v>458</v>
      </c>
      <c r="D2188" s="18">
        <v>2</v>
      </c>
      <c r="E2188" s="19" t="s">
        <v>2496</v>
      </c>
      <c r="F2188" s="21">
        <v>1036.32</v>
      </c>
      <c r="H2188" s="48" t="str">
        <f t="shared" si="68"/>
        <v>KOŹMINEK (2)</v>
      </c>
      <c r="I2188" s="48" t="e">
        <f>VLOOKUP(H2188,LGD!$C$2:$F$147,4,FALSE)</f>
        <v>#N/A</v>
      </c>
      <c r="J2188" s="50">
        <f t="shared" si="69"/>
        <v>1036.32</v>
      </c>
    </row>
    <row r="2189" spans="1:10" x14ac:dyDescent="0.25">
      <c r="A2189" s="17" t="s">
        <v>1605</v>
      </c>
      <c r="B2189" s="17" t="s">
        <v>467</v>
      </c>
      <c r="C2189" s="17" t="s">
        <v>460</v>
      </c>
      <c r="D2189" s="18">
        <v>2</v>
      </c>
      <c r="E2189" s="19" t="s">
        <v>2497</v>
      </c>
      <c r="F2189" s="21">
        <v>1002.01</v>
      </c>
      <c r="H2189" s="48" t="str">
        <f t="shared" si="68"/>
        <v>LISKÓW (2)</v>
      </c>
      <c r="I2189" s="48" t="e">
        <f>VLOOKUP(H2189,LGD!$C$2:$F$147,4,FALSE)</f>
        <v>#N/A</v>
      </c>
      <c r="J2189" s="50">
        <f t="shared" si="69"/>
        <v>1002.01</v>
      </c>
    </row>
    <row r="2190" spans="1:10" x14ac:dyDescent="0.25">
      <c r="A2190" s="17" t="s">
        <v>1605</v>
      </c>
      <c r="B2190" s="17" t="s">
        <v>467</v>
      </c>
      <c r="C2190" s="17" t="s">
        <v>467</v>
      </c>
      <c r="D2190" s="18">
        <v>2</v>
      </c>
      <c r="E2190" s="19" t="s">
        <v>2498</v>
      </c>
      <c r="F2190" s="21">
        <v>915.45</v>
      </c>
      <c r="H2190" s="48" t="str">
        <f t="shared" si="68"/>
        <v>MYCIELIN (2)</v>
      </c>
      <c r="I2190" s="48" t="e">
        <f>VLOOKUP(H2190,LGD!$C$2:$F$147,4,FALSE)</f>
        <v>#N/A</v>
      </c>
      <c r="J2190" s="50">
        <f t="shared" si="69"/>
        <v>915.45</v>
      </c>
    </row>
    <row r="2191" spans="1:10" x14ac:dyDescent="0.25">
      <c r="A2191" s="17" t="s">
        <v>1605</v>
      </c>
      <c r="B2191" s="17" t="s">
        <v>467</v>
      </c>
      <c r="C2191" s="17" t="s">
        <v>491</v>
      </c>
      <c r="D2191" s="18">
        <v>3</v>
      </c>
      <c r="E2191" s="19" t="s">
        <v>2499</v>
      </c>
      <c r="F2191" s="21">
        <v>1652.66</v>
      </c>
      <c r="H2191" s="48" t="str">
        <f t="shared" si="68"/>
        <v>OPATÓWEK (3)</v>
      </c>
      <c r="I2191" s="48" t="e">
        <f>VLOOKUP(H2191,LGD!$C$2:$F$147,4,FALSE)</f>
        <v>#N/A</v>
      </c>
      <c r="J2191" s="50">
        <f t="shared" si="69"/>
        <v>1652.66</v>
      </c>
    </row>
    <row r="2192" spans="1:10" x14ac:dyDescent="0.25">
      <c r="A2192" s="17" t="s">
        <v>1605</v>
      </c>
      <c r="B2192" s="17" t="s">
        <v>467</v>
      </c>
      <c r="C2192" s="17" t="s">
        <v>493</v>
      </c>
      <c r="D2192" s="18">
        <v>3</v>
      </c>
      <c r="E2192" s="19" t="s">
        <v>2500</v>
      </c>
      <c r="F2192" s="21">
        <v>1430.51</v>
      </c>
      <c r="H2192" s="48" t="str">
        <f t="shared" si="68"/>
        <v>STAWISZYN (3)</v>
      </c>
      <c r="I2192" s="48" t="e">
        <f>VLOOKUP(H2192,LGD!$C$2:$F$147,4,FALSE)</f>
        <v>#N/A</v>
      </c>
      <c r="J2192" s="50">
        <f t="shared" si="69"/>
        <v>1430.51</v>
      </c>
    </row>
    <row r="2193" spans="1:10" x14ac:dyDescent="0.25">
      <c r="A2193" s="17" t="s">
        <v>1605</v>
      </c>
      <c r="B2193" s="17" t="s">
        <v>467</v>
      </c>
      <c r="C2193" s="17" t="s">
        <v>506</v>
      </c>
      <c r="D2193" s="18">
        <v>2</v>
      </c>
      <c r="E2193" s="19" t="s">
        <v>2501</v>
      </c>
      <c r="F2193" s="21">
        <v>820.46</v>
      </c>
      <c r="H2193" s="48" t="str">
        <f t="shared" si="68"/>
        <v>SZCZYTNIKI (2)</v>
      </c>
      <c r="I2193" s="48" t="e">
        <f>VLOOKUP(H2193,LGD!$C$2:$F$147,4,FALSE)</f>
        <v>#N/A</v>
      </c>
      <c r="J2193" s="50">
        <f t="shared" si="69"/>
        <v>820.46</v>
      </c>
    </row>
    <row r="2194" spans="1:10" x14ac:dyDescent="0.25">
      <c r="A2194" s="17" t="s">
        <v>1605</v>
      </c>
      <c r="B2194" s="17" t="s">
        <v>467</v>
      </c>
      <c r="C2194" s="17" t="s">
        <v>508</v>
      </c>
      <c r="D2194" s="18">
        <v>2</v>
      </c>
      <c r="E2194" s="19" t="s">
        <v>2502</v>
      </c>
      <c r="F2194" s="21">
        <v>2196.5500000000002</v>
      </c>
      <c r="H2194" s="48" t="str">
        <f t="shared" si="68"/>
        <v>ŻELAZKÓW (2)</v>
      </c>
      <c r="I2194" s="48" t="e">
        <f>VLOOKUP(H2194,LGD!$C$2:$F$147,4,FALSE)</f>
        <v>#N/A</v>
      </c>
      <c r="J2194" s="50">
        <f t="shared" si="69"/>
        <v>2196.5500000000002</v>
      </c>
    </row>
    <row r="2195" spans="1:10" x14ac:dyDescent="0.25">
      <c r="A2195" s="17" t="s">
        <v>1605</v>
      </c>
      <c r="B2195" s="17" t="s">
        <v>491</v>
      </c>
      <c r="C2195" s="17" t="s">
        <v>452</v>
      </c>
      <c r="D2195" s="18">
        <v>2</v>
      </c>
      <c r="E2195" s="19" t="s">
        <v>903</v>
      </c>
      <c r="F2195" s="21">
        <v>3791.33</v>
      </c>
      <c r="H2195" s="48" t="str">
        <f t="shared" si="68"/>
        <v>BARANÓW (2)</v>
      </c>
      <c r="I2195" s="48" t="e">
        <f>VLOOKUP(H2195,LGD!$C$2:$F$147,4,FALSE)</f>
        <v>#N/A</v>
      </c>
      <c r="J2195" s="50">
        <f t="shared" si="69"/>
        <v>3791.33</v>
      </c>
    </row>
    <row r="2196" spans="1:10" x14ac:dyDescent="0.25">
      <c r="A2196" s="17" t="s">
        <v>1605</v>
      </c>
      <c r="B2196" s="17" t="s">
        <v>491</v>
      </c>
      <c r="C2196" s="17" t="s">
        <v>451</v>
      </c>
      <c r="D2196" s="18">
        <v>2</v>
      </c>
      <c r="E2196" s="19" t="s">
        <v>2503</v>
      </c>
      <c r="F2196" s="21">
        <v>1626.44</v>
      </c>
      <c r="H2196" s="48" t="str">
        <f t="shared" si="68"/>
        <v>BRALIN (2)</v>
      </c>
      <c r="I2196" s="48" t="e">
        <f>VLOOKUP(H2196,LGD!$C$2:$F$147,4,FALSE)</f>
        <v>#N/A</v>
      </c>
      <c r="J2196" s="50">
        <f t="shared" si="69"/>
        <v>1626.44</v>
      </c>
    </row>
    <row r="2197" spans="1:10" x14ac:dyDescent="0.25">
      <c r="A2197" s="17" t="s">
        <v>1605</v>
      </c>
      <c r="B2197" s="17" t="s">
        <v>491</v>
      </c>
      <c r="C2197" s="17" t="s">
        <v>454</v>
      </c>
      <c r="D2197" s="18">
        <v>3</v>
      </c>
      <c r="E2197" s="19" t="s">
        <v>2504</v>
      </c>
      <c r="F2197" s="21">
        <v>2057.31</v>
      </c>
      <c r="H2197" s="48" t="str">
        <f t="shared" si="68"/>
        <v>KĘPNO (3)</v>
      </c>
      <c r="I2197" s="48" t="e">
        <f>VLOOKUP(H2197,LGD!$C$2:$F$147,4,FALSE)</f>
        <v>#N/A</v>
      </c>
      <c r="J2197" s="50">
        <f t="shared" si="69"/>
        <v>2057.31</v>
      </c>
    </row>
    <row r="2198" spans="1:10" x14ac:dyDescent="0.25">
      <c r="A2198" s="17" t="s">
        <v>1605</v>
      </c>
      <c r="B2198" s="17" t="s">
        <v>491</v>
      </c>
      <c r="C2198" s="17" t="s">
        <v>456</v>
      </c>
      <c r="D2198" s="18">
        <v>2</v>
      </c>
      <c r="E2198" s="19" t="s">
        <v>2505</v>
      </c>
      <c r="F2198" s="21">
        <v>3007.27</v>
      </c>
      <c r="H2198" s="48" t="str">
        <f t="shared" si="68"/>
        <v>ŁĘKA OPATOWSKA (2)</v>
      </c>
      <c r="I2198" s="48" t="e">
        <f>VLOOKUP(H2198,LGD!$C$2:$F$147,4,FALSE)</f>
        <v>#N/A</v>
      </c>
      <c r="J2198" s="50">
        <f t="shared" si="69"/>
        <v>3007.27</v>
      </c>
    </row>
    <row r="2199" spans="1:10" x14ac:dyDescent="0.25">
      <c r="A2199" s="17" t="s">
        <v>1605</v>
      </c>
      <c r="B2199" s="17" t="s">
        <v>491</v>
      </c>
      <c r="C2199" s="17" t="s">
        <v>458</v>
      </c>
      <c r="D2199" s="18">
        <v>2</v>
      </c>
      <c r="E2199" s="19" t="s">
        <v>2506</v>
      </c>
      <c r="F2199" s="21">
        <v>3247.7</v>
      </c>
      <c r="H2199" s="48" t="str">
        <f t="shared" si="68"/>
        <v>PERZÓW (2)</v>
      </c>
      <c r="I2199" s="48" t="e">
        <f>VLOOKUP(H2199,LGD!$C$2:$F$147,4,FALSE)</f>
        <v>#N/A</v>
      </c>
      <c r="J2199" s="50">
        <f t="shared" si="69"/>
        <v>3247.7</v>
      </c>
    </row>
    <row r="2200" spans="1:10" x14ac:dyDescent="0.25">
      <c r="A2200" s="17" t="s">
        <v>1605</v>
      </c>
      <c r="B2200" s="17" t="s">
        <v>491</v>
      </c>
      <c r="C2200" s="17" t="s">
        <v>460</v>
      </c>
      <c r="D2200" s="18">
        <v>2</v>
      </c>
      <c r="E2200" s="19" t="s">
        <v>2507</v>
      </c>
      <c r="F2200" s="21">
        <v>941.23</v>
      </c>
      <c r="H2200" s="48" t="str">
        <f t="shared" si="68"/>
        <v>RYCHTAL (2)</v>
      </c>
      <c r="I2200" s="48" t="e">
        <f>VLOOKUP(H2200,LGD!$C$2:$F$147,4,FALSE)</f>
        <v>#N/A</v>
      </c>
      <c r="J2200" s="50">
        <f t="shared" si="69"/>
        <v>941.23</v>
      </c>
    </row>
    <row r="2201" spans="1:10" x14ac:dyDescent="0.25">
      <c r="A2201" s="17" t="s">
        <v>1605</v>
      </c>
      <c r="B2201" s="17" t="s">
        <v>491</v>
      </c>
      <c r="C2201" s="17" t="s">
        <v>467</v>
      </c>
      <c r="D2201" s="18">
        <v>2</v>
      </c>
      <c r="E2201" s="19" t="s">
        <v>2508</v>
      </c>
      <c r="F2201" s="21">
        <v>1314.03</v>
      </c>
      <c r="H2201" s="48" t="str">
        <f t="shared" si="68"/>
        <v>TRZCINICA (2)</v>
      </c>
      <c r="I2201" s="48" t="e">
        <f>VLOOKUP(H2201,LGD!$C$2:$F$147,4,FALSE)</f>
        <v>#N/A</v>
      </c>
      <c r="J2201" s="50">
        <f t="shared" si="69"/>
        <v>1314.03</v>
      </c>
    </row>
    <row r="2202" spans="1:10" x14ac:dyDescent="0.25">
      <c r="A2202" s="17" t="s">
        <v>1605</v>
      </c>
      <c r="B2202" s="17" t="s">
        <v>493</v>
      </c>
      <c r="C2202" s="17" t="s">
        <v>452</v>
      </c>
      <c r="D2202" s="18">
        <v>1</v>
      </c>
      <c r="E2202" s="19" t="s">
        <v>2509</v>
      </c>
      <c r="F2202" s="21">
        <v>2121.4</v>
      </c>
      <c r="H2202" s="48" t="str">
        <f t="shared" si="68"/>
        <v>KOŁO (1)</v>
      </c>
      <c r="I2202" s="48" t="e">
        <f>VLOOKUP(H2202,LGD!$C$2:$F$147,4,FALSE)</f>
        <v>#N/A</v>
      </c>
      <c r="J2202" s="50">
        <f t="shared" si="69"/>
        <v>2121.4</v>
      </c>
    </row>
    <row r="2203" spans="1:10" x14ac:dyDescent="0.25">
      <c r="A2203" s="17" t="s">
        <v>1605</v>
      </c>
      <c r="B2203" s="17" t="s">
        <v>493</v>
      </c>
      <c r="C2203" s="17" t="s">
        <v>451</v>
      </c>
      <c r="D2203" s="18">
        <v>2</v>
      </c>
      <c r="E2203" s="19" t="s">
        <v>2510</v>
      </c>
      <c r="F2203" s="21">
        <v>985.49</v>
      </c>
      <c r="H2203" s="48" t="str">
        <f t="shared" si="68"/>
        <v>BABIAK (2)</v>
      </c>
      <c r="I2203" s="48" t="e">
        <f>VLOOKUP(H2203,LGD!$C$2:$F$147,4,FALSE)</f>
        <v>#N/A</v>
      </c>
      <c r="J2203" s="50">
        <f t="shared" si="69"/>
        <v>985.49</v>
      </c>
    </row>
    <row r="2204" spans="1:10" x14ac:dyDescent="0.25">
      <c r="A2204" s="17" t="s">
        <v>1605</v>
      </c>
      <c r="B2204" s="17" t="s">
        <v>493</v>
      </c>
      <c r="C2204" s="17" t="s">
        <v>454</v>
      </c>
      <c r="D2204" s="18">
        <v>2</v>
      </c>
      <c r="E2204" s="19" t="s">
        <v>2511</v>
      </c>
      <c r="F2204" s="21">
        <v>1037.92</v>
      </c>
      <c r="H2204" s="48" t="str">
        <f t="shared" si="68"/>
        <v>CHODÓW (2)</v>
      </c>
      <c r="I2204" s="48" t="e">
        <f>VLOOKUP(H2204,LGD!$C$2:$F$147,4,FALSE)</f>
        <v>#N/A</v>
      </c>
      <c r="J2204" s="50">
        <f t="shared" si="69"/>
        <v>1037.92</v>
      </c>
    </row>
    <row r="2205" spans="1:10" x14ac:dyDescent="0.25">
      <c r="A2205" s="17" t="s">
        <v>1605</v>
      </c>
      <c r="B2205" s="17" t="s">
        <v>493</v>
      </c>
      <c r="C2205" s="17" t="s">
        <v>456</v>
      </c>
      <c r="D2205" s="18">
        <v>3</v>
      </c>
      <c r="E2205" s="19" t="s">
        <v>977</v>
      </c>
      <c r="F2205" s="21">
        <v>1022.21</v>
      </c>
      <c r="H2205" s="48" t="str">
        <f t="shared" si="68"/>
        <v>DĄBIE (3)</v>
      </c>
      <c r="I2205" s="48" t="e">
        <f>VLOOKUP(H2205,LGD!$C$2:$F$147,4,FALSE)</f>
        <v>#N/A</v>
      </c>
      <c r="J2205" s="50">
        <f t="shared" si="69"/>
        <v>1022.21</v>
      </c>
    </row>
    <row r="2206" spans="1:10" x14ac:dyDescent="0.25">
      <c r="A2206" s="17" t="s">
        <v>1605</v>
      </c>
      <c r="B2206" s="17" t="s">
        <v>493</v>
      </c>
      <c r="C2206" s="17" t="s">
        <v>458</v>
      </c>
      <c r="D2206" s="18">
        <v>2</v>
      </c>
      <c r="E2206" s="19" t="s">
        <v>2512</v>
      </c>
      <c r="F2206" s="21">
        <v>1030.3599999999999</v>
      </c>
      <c r="H2206" s="48" t="str">
        <f t="shared" si="68"/>
        <v>GRZEGORZEW (2)</v>
      </c>
      <c r="I2206" s="48" t="e">
        <f>VLOOKUP(H2206,LGD!$C$2:$F$147,4,FALSE)</f>
        <v>#N/A</v>
      </c>
      <c r="J2206" s="50">
        <f t="shared" si="69"/>
        <v>1030.3599999999999</v>
      </c>
    </row>
    <row r="2207" spans="1:10" x14ac:dyDescent="0.25">
      <c r="A2207" s="17" t="s">
        <v>1605</v>
      </c>
      <c r="B2207" s="17" t="s">
        <v>493</v>
      </c>
      <c r="C2207" s="17" t="s">
        <v>460</v>
      </c>
      <c r="D2207" s="18">
        <v>3</v>
      </c>
      <c r="E2207" s="19" t="s">
        <v>970</v>
      </c>
      <c r="F2207" s="21">
        <v>1243.6099999999999</v>
      </c>
      <c r="H2207" s="48" t="str">
        <f t="shared" si="68"/>
        <v>KŁODAWA (3)</v>
      </c>
      <c r="I2207" s="48" t="e">
        <f>VLOOKUP(H2207,LGD!$C$2:$F$147,4,FALSE)</f>
        <v>#N/A</v>
      </c>
      <c r="J2207" s="50">
        <f t="shared" si="69"/>
        <v>1243.6099999999999</v>
      </c>
    </row>
    <row r="2208" spans="1:10" x14ac:dyDescent="0.25">
      <c r="A2208" s="17" t="s">
        <v>1605</v>
      </c>
      <c r="B2208" s="17" t="s">
        <v>493</v>
      </c>
      <c r="C2208" s="17" t="s">
        <v>467</v>
      </c>
      <c r="D2208" s="18">
        <v>2</v>
      </c>
      <c r="E2208" s="19" t="s">
        <v>2509</v>
      </c>
      <c r="F2208" s="21">
        <v>1339.9</v>
      </c>
      <c r="H2208" s="48" t="str">
        <f t="shared" si="68"/>
        <v>KOŁO (2)</v>
      </c>
      <c r="I2208" s="48" t="e">
        <f>VLOOKUP(H2208,LGD!$C$2:$F$147,4,FALSE)</f>
        <v>#N/A</v>
      </c>
      <c r="J2208" s="50">
        <f t="shared" si="69"/>
        <v>1339.9</v>
      </c>
    </row>
    <row r="2209" spans="1:10" x14ac:dyDescent="0.25">
      <c r="A2209" s="17" t="s">
        <v>1605</v>
      </c>
      <c r="B2209" s="17" t="s">
        <v>493</v>
      </c>
      <c r="C2209" s="17" t="s">
        <v>491</v>
      </c>
      <c r="D2209" s="18">
        <v>2</v>
      </c>
      <c r="E2209" s="19" t="s">
        <v>2513</v>
      </c>
      <c r="F2209" s="21">
        <v>1236.46</v>
      </c>
      <c r="H2209" s="48" t="str">
        <f t="shared" si="68"/>
        <v>KOŚCIELEC (2)</v>
      </c>
      <c r="I2209" s="48" t="e">
        <f>VLOOKUP(H2209,LGD!$C$2:$F$147,4,FALSE)</f>
        <v>#N/A</v>
      </c>
      <c r="J2209" s="50">
        <f t="shared" si="69"/>
        <v>1236.46</v>
      </c>
    </row>
    <row r="2210" spans="1:10" x14ac:dyDescent="0.25">
      <c r="A2210" s="17" t="s">
        <v>1605</v>
      </c>
      <c r="B2210" s="17" t="s">
        <v>493</v>
      </c>
      <c r="C2210" s="17" t="s">
        <v>493</v>
      </c>
      <c r="D2210" s="18">
        <v>2</v>
      </c>
      <c r="E2210" s="19" t="s">
        <v>2514</v>
      </c>
      <c r="F2210" s="21">
        <v>872.31</v>
      </c>
      <c r="H2210" s="48" t="str">
        <f t="shared" si="68"/>
        <v>OLSZÓWKA (2)</v>
      </c>
      <c r="I2210" s="48" t="e">
        <f>VLOOKUP(H2210,LGD!$C$2:$F$147,4,FALSE)</f>
        <v>#N/A</v>
      </c>
      <c r="J2210" s="50">
        <f t="shared" si="69"/>
        <v>872.31</v>
      </c>
    </row>
    <row r="2211" spans="1:10" x14ac:dyDescent="0.25">
      <c r="A2211" s="17" t="s">
        <v>1605</v>
      </c>
      <c r="B2211" s="17" t="s">
        <v>493</v>
      </c>
      <c r="C2211" s="17" t="s">
        <v>506</v>
      </c>
      <c r="D2211" s="18">
        <v>2</v>
      </c>
      <c r="E2211" s="19" t="s">
        <v>2515</v>
      </c>
      <c r="F2211" s="21">
        <v>2125.98</v>
      </c>
      <c r="H2211" s="48" t="str">
        <f t="shared" si="68"/>
        <v>OSIEK MAŁY (2)</v>
      </c>
      <c r="I2211" s="48" t="e">
        <f>VLOOKUP(H2211,LGD!$C$2:$F$147,4,FALSE)</f>
        <v>#N/A</v>
      </c>
      <c r="J2211" s="50">
        <f t="shared" si="69"/>
        <v>2125.98</v>
      </c>
    </row>
    <row r="2212" spans="1:10" x14ac:dyDescent="0.25">
      <c r="A2212" s="17" t="s">
        <v>1605</v>
      </c>
      <c r="B2212" s="17" t="s">
        <v>493</v>
      </c>
      <c r="C2212" s="17" t="s">
        <v>508</v>
      </c>
      <c r="D2212" s="18">
        <v>3</v>
      </c>
      <c r="E2212" s="19" t="s">
        <v>2516</v>
      </c>
      <c r="F2212" s="21">
        <v>870.12</v>
      </c>
      <c r="H2212" s="48" t="str">
        <f t="shared" si="68"/>
        <v>PRZEDECZ (3)</v>
      </c>
      <c r="I2212" s="48" t="e">
        <f>VLOOKUP(H2212,LGD!$C$2:$F$147,4,FALSE)</f>
        <v>#N/A</v>
      </c>
      <c r="J2212" s="50">
        <f t="shared" si="69"/>
        <v>870.12</v>
      </c>
    </row>
    <row r="2213" spans="1:10" x14ac:dyDescent="0.25">
      <c r="A2213" s="17" t="s">
        <v>1605</v>
      </c>
      <c r="B2213" s="17" t="s">
        <v>506</v>
      </c>
      <c r="C2213" s="17" t="s">
        <v>452</v>
      </c>
      <c r="D2213" s="18">
        <v>3</v>
      </c>
      <c r="E2213" s="19" t="s">
        <v>2517</v>
      </c>
      <c r="F2213" s="21">
        <v>1282.8499999999999</v>
      </c>
      <c r="H2213" s="48" t="str">
        <f t="shared" si="68"/>
        <v>GOLINA (3)</v>
      </c>
      <c r="I2213" s="48" t="e">
        <f>VLOOKUP(H2213,LGD!$C$2:$F$147,4,FALSE)</f>
        <v>#N/A</v>
      </c>
      <c r="J2213" s="50">
        <f t="shared" si="69"/>
        <v>1282.8499999999999</v>
      </c>
    </row>
    <row r="2214" spans="1:10" x14ac:dyDescent="0.25">
      <c r="A2214" s="17" t="s">
        <v>1605</v>
      </c>
      <c r="B2214" s="17" t="s">
        <v>506</v>
      </c>
      <c r="C2214" s="17" t="s">
        <v>451</v>
      </c>
      <c r="D2214" s="18">
        <v>2</v>
      </c>
      <c r="E2214" s="19" t="s">
        <v>2518</v>
      </c>
      <c r="F2214" s="21">
        <v>766.33</v>
      </c>
      <c r="H2214" s="48" t="str">
        <f t="shared" si="68"/>
        <v>GRODZIEC (2)</v>
      </c>
      <c r="I2214" s="48" t="e">
        <f>VLOOKUP(H2214,LGD!$C$2:$F$147,4,FALSE)</f>
        <v>#N/A</v>
      </c>
      <c r="J2214" s="50">
        <f t="shared" si="69"/>
        <v>766.33</v>
      </c>
    </row>
    <row r="2215" spans="1:10" x14ac:dyDescent="0.25">
      <c r="A2215" s="17" t="s">
        <v>1605</v>
      </c>
      <c r="B2215" s="17" t="s">
        <v>506</v>
      </c>
      <c r="C2215" s="17" t="s">
        <v>454</v>
      </c>
      <c r="D2215" s="18">
        <v>2</v>
      </c>
      <c r="E2215" s="19" t="s">
        <v>2519</v>
      </c>
      <c r="F2215" s="21">
        <v>2077.21</v>
      </c>
      <c r="H2215" s="48" t="str">
        <f t="shared" si="68"/>
        <v>KAZIMIERZ BISKUPI (2)</v>
      </c>
      <c r="I2215" s="48" t="e">
        <f>VLOOKUP(H2215,LGD!$C$2:$F$147,4,FALSE)</f>
        <v>#N/A</v>
      </c>
      <c r="J2215" s="50">
        <f t="shared" si="69"/>
        <v>2077.21</v>
      </c>
    </row>
    <row r="2216" spans="1:10" x14ac:dyDescent="0.25">
      <c r="A2216" s="17" t="s">
        <v>1605</v>
      </c>
      <c r="B2216" s="17" t="s">
        <v>506</v>
      </c>
      <c r="C2216" s="17" t="s">
        <v>456</v>
      </c>
      <c r="D2216" s="18">
        <v>3</v>
      </c>
      <c r="E2216" s="19" t="s">
        <v>2520</v>
      </c>
      <c r="F2216" s="21">
        <v>3923.68</v>
      </c>
      <c r="H2216" s="48" t="str">
        <f t="shared" si="68"/>
        <v>KLECZEW (3)</v>
      </c>
      <c r="I2216" s="48" t="e">
        <f>VLOOKUP(H2216,LGD!$C$2:$F$147,4,FALSE)</f>
        <v>#N/A</v>
      </c>
      <c r="J2216" s="50">
        <f t="shared" si="69"/>
        <v>3923.68</v>
      </c>
    </row>
    <row r="2217" spans="1:10" x14ac:dyDescent="0.25">
      <c r="A2217" s="17" t="s">
        <v>1605</v>
      </c>
      <c r="B2217" s="17" t="s">
        <v>506</v>
      </c>
      <c r="C2217" s="17" t="s">
        <v>458</v>
      </c>
      <c r="D2217" s="18">
        <v>2</v>
      </c>
      <c r="E2217" s="19" t="s">
        <v>2521</v>
      </c>
      <c r="F2217" s="21">
        <v>1079.4100000000001</v>
      </c>
      <c r="H2217" s="48" t="str">
        <f t="shared" si="68"/>
        <v>KRAMSK (2)</v>
      </c>
      <c r="I2217" s="48" t="e">
        <f>VLOOKUP(H2217,LGD!$C$2:$F$147,4,FALSE)</f>
        <v>#N/A</v>
      </c>
      <c r="J2217" s="50">
        <f t="shared" si="69"/>
        <v>1079.4100000000001</v>
      </c>
    </row>
    <row r="2218" spans="1:10" x14ac:dyDescent="0.25">
      <c r="A2218" s="17" t="s">
        <v>1605</v>
      </c>
      <c r="B2218" s="17" t="s">
        <v>506</v>
      </c>
      <c r="C2218" s="17" t="s">
        <v>460</v>
      </c>
      <c r="D2218" s="18">
        <v>2</v>
      </c>
      <c r="E2218" s="19" t="s">
        <v>2522</v>
      </c>
      <c r="F2218" s="21">
        <v>1193.29</v>
      </c>
      <c r="H2218" s="48" t="str">
        <f t="shared" si="68"/>
        <v>KRZYMÓW (2)</v>
      </c>
      <c r="I2218" s="48" t="e">
        <f>VLOOKUP(H2218,LGD!$C$2:$F$147,4,FALSE)</f>
        <v>#N/A</v>
      </c>
      <c r="J2218" s="50">
        <f t="shared" si="69"/>
        <v>1193.29</v>
      </c>
    </row>
    <row r="2219" spans="1:10" x14ac:dyDescent="0.25">
      <c r="A2219" s="17" t="s">
        <v>1605</v>
      </c>
      <c r="B2219" s="17" t="s">
        <v>506</v>
      </c>
      <c r="C2219" s="17" t="s">
        <v>467</v>
      </c>
      <c r="D2219" s="18">
        <v>3</v>
      </c>
      <c r="E2219" s="19" t="s">
        <v>2523</v>
      </c>
      <c r="F2219" s="21">
        <v>975.87</v>
      </c>
      <c r="H2219" s="48" t="str">
        <f t="shared" si="68"/>
        <v>RYCHWAŁ (3)</v>
      </c>
      <c r="I2219" s="48" t="e">
        <f>VLOOKUP(H2219,LGD!$C$2:$F$147,4,FALSE)</f>
        <v>#N/A</v>
      </c>
      <c r="J2219" s="50">
        <f t="shared" si="69"/>
        <v>975.87</v>
      </c>
    </row>
    <row r="2220" spans="1:10" x14ac:dyDescent="0.25">
      <c r="A2220" s="17" t="s">
        <v>1605</v>
      </c>
      <c r="B2220" s="17" t="s">
        <v>506</v>
      </c>
      <c r="C2220" s="17" t="s">
        <v>491</v>
      </c>
      <c r="D2220" s="18">
        <v>2</v>
      </c>
      <c r="E2220" s="19" t="s">
        <v>1086</v>
      </c>
      <c r="F2220" s="21">
        <v>812.39</v>
      </c>
      <c r="H2220" s="48" t="str">
        <f t="shared" si="68"/>
        <v>RZGÓW (2)</v>
      </c>
      <c r="I2220" s="48" t="e">
        <f>VLOOKUP(H2220,LGD!$C$2:$F$147,4,FALSE)</f>
        <v>#N/A</v>
      </c>
      <c r="J2220" s="50">
        <f t="shared" si="69"/>
        <v>812.39</v>
      </c>
    </row>
    <row r="2221" spans="1:10" x14ac:dyDescent="0.25">
      <c r="A2221" s="17" t="s">
        <v>1605</v>
      </c>
      <c r="B2221" s="17" t="s">
        <v>506</v>
      </c>
      <c r="C2221" s="17" t="s">
        <v>493</v>
      </c>
      <c r="D2221" s="18">
        <v>2</v>
      </c>
      <c r="E2221" s="19" t="s">
        <v>2524</v>
      </c>
      <c r="F2221" s="21">
        <v>864.73</v>
      </c>
      <c r="H2221" s="48" t="str">
        <f t="shared" si="68"/>
        <v>SKULSK (2)</v>
      </c>
      <c r="I2221" s="48" t="e">
        <f>VLOOKUP(H2221,LGD!$C$2:$F$147,4,FALSE)</f>
        <v>#N/A</v>
      </c>
      <c r="J2221" s="50">
        <f t="shared" si="69"/>
        <v>864.73</v>
      </c>
    </row>
    <row r="2222" spans="1:10" x14ac:dyDescent="0.25">
      <c r="A2222" s="17" t="s">
        <v>1605</v>
      </c>
      <c r="B2222" s="17" t="s">
        <v>506</v>
      </c>
      <c r="C2222" s="17" t="s">
        <v>506</v>
      </c>
      <c r="D2222" s="18">
        <v>3</v>
      </c>
      <c r="E2222" s="19" t="s">
        <v>2525</v>
      </c>
      <c r="F2222" s="21">
        <v>1515.94</v>
      </c>
      <c r="H2222" s="48" t="str">
        <f t="shared" si="68"/>
        <v>SOMPOLNO (3)</v>
      </c>
      <c r="I2222" s="48" t="e">
        <f>VLOOKUP(H2222,LGD!$C$2:$F$147,4,FALSE)</f>
        <v>#N/A</v>
      </c>
      <c r="J2222" s="50">
        <f t="shared" si="69"/>
        <v>1515.94</v>
      </c>
    </row>
    <row r="2223" spans="1:10" x14ac:dyDescent="0.25">
      <c r="A2223" s="17" t="s">
        <v>1605</v>
      </c>
      <c r="B2223" s="17" t="s">
        <v>506</v>
      </c>
      <c r="C2223" s="17" t="s">
        <v>508</v>
      </c>
      <c r="D2223" s="18">
        <v>2</v>
      </c>
      <c r="E2223" s="19" t="s">
        <v>2526</v>
      </c>
      <c r="F2223" s="21">
        <v>2317.06</v>
      </c>
      <c r="H2223" s="48" t="str">
        <f t="shared" si="68"/>
        <v>STARE MIASTO (2)</v>
      </c>
      <c r="I2223" s="48" t="e">
        <f>VLOOKUP(H2223,LGD!$C$2:$F$147,4,FALSE)</f>
        <v>#N/A</v>
      </c>
      <c r="J2223" s="50">
        <f t="shared" si="69"/>
        <v>2317.06</v>
      </c>
    </row>
    <row r="2224" spans="1:10" x14ac:dyDescent="0.25">
      <c r="A2224" s="17" t="s">
        <v>1605</v>
      </c>
      <c r="B2224" s="17" t="s">
        <v>506</v>
      </c>
      <c r="C2224" s="17" t="s">
        <v>509</v>
      </c>
      <c r="D2224" s="18">
        <v>3</v>
      </c>
      <c r="E2224" s="19" t="s">
        <v>2527</v>
      </c>
      <c r="F2224" s="21">
        <v>1822.19</v>
      </c>
      <c r="H2224" s="48" t="str">
        <f t="shared" si="68"/>
        <v>ŚLESIN (3)</v>
      </c>
      <c r="I2224" s="48" t="e">
        <f>VLOOKUP(H2224,LGD!$C$2:$F$147,4,FALSE)</f>
        <v>#N/A</v>
      </c>
      <c r="J2224" s="50">
        <f t="shared" si="69"/>
        <v>1822.19</v>
      </c>
    </row>
    <row r="2225" spans="1:10" x14ac:dyDescent="0.25">
      <c r="A2225" s="17" t="s">
        <v>1605</v>
      </c>
      <c r="B2225" s="17" t="s">
        <v>506</v>
      </c>
      <c r="C2225" s="17" t="s">
        <v>511</v>
      </c>
      <c r="D2225" s="18">
        <v>2</v>
      </c>
      <c r="E2225" s="19" t="s">
        <v>2528</v>
      </c>
      <c r="F2225" s="21">
        <v>1918.78</v>
      </c>
      <c r="H2225" s="48" t="str">
        <f t="shared" si="68"/>
        <v>WIERZBINEK (2)</v>
      </c>
      <c r="I2225" s="48" t="e">
        <f>VLOOKUP(H2225,LGD!$C$2:$F$147,4,FALSE)</f>
        <v>#N/A</v>
      </c>
      <c r="J2225" s="50">
        <f t="shared" si="69"/>
        <v>1918.78</v>
      </c>
    </row>
    <row r="2226" spans="1:10" x14ac:dyDescent="0.25">
      <c r="A2226" s="17" t="s">
        <v>1605</v>
      </c>
      <c r="B2226" s="17" t="s">
        <v>506</v>
      </c>
      <c r="C2226" s="17" t="s">
        <v>513</v>
      </c>
      <c r="D2226" s="18">
        <v>2</v>
      </c>
      <c r="E2226" s="19" t="s">
        <v>2529</v>
      </c>
      <c r="F2226" s="21">
        <v>1789.7</v>
      </c>
      <c r="H2226" s="48" t="str">
        <f t="shared" si="68"/>
        <v>WILCZYN (2)</v>
      </c>
      <c r="I2226" s="48" t="e">
        <f>VLOOKUP(H2226,LGD!$C$2:$F$147,4,FALSE)</f>
        <v>#N/A</v>
      </c>
      <c r="J2226" s="50">
        <f t="shared" si="69"/>
        <v>1789.7</v>
      </c>
    </row>
    <row r="2227" spans="1:10" x14ac:dyDescent="0.25">
      <c r="A2227" s="17" t="s">
        <v>1605</v>
      </c>
      <c r="B2227" s="17" t="s">
        <v>508</v>
      </c>
      <c r="C2227" s="17" t="s">
        <v>452</v>
      </c>
      <c r="D2227" s="18">
        <v>1</v>
      </c>
      <c r="E2227" s="19" t="s">
        <v>2530</v>
      </c>
      <c r="F2227" s="21">
        <v>1819.46</v>
      </c>
      <c r="H2227" s="48" t="str">
        <f t="shared" si="68"/>
        <v>KOŚCIAN (1)</v>
      </c>
      <c r="I2227" s="48" t="e">
        <f>VLOOKUP(H2227,LGD!$C$2:$F$147,4,FALSE)</f>
        <v>#N/A</v>
      </c>
      <c r="J2227" s="50">
        <f t="shared" si="69"/>
        <v>1819.46</v>
      </c>
    </row>
    <row r="2228" spans="1:10" x14ac:dyDescent="0.25">
      <c r="A2228" s="17" t="s">
        <v>1605</v>
      </c>
      <c r="B2228" s="17" t="s">
        <v>508</v>
      </c>
      <c r="C2228" s="17" t="s">
        <v>451</v>
      </c>
      <c r="D2228" s="18">
        <v>3</v>
      </c>
      <c r="E2228" s="19" t="s">
        <v>2531</v>
      </c>
      <c r="F2228" s="21">
        <v>1536.76</v>
      </c>
      <c r="H2228" s="48" t="str">
        <f t="shared" si="68"/>
        <v>CZEMPIŃ (3)</v>
      </c>
      <c r="I2228" s="48" t="e">
        <f>VLOOKUP(H2228,LGD!$C$2:$F$147,4,FALSE)</f>
        <v>#N/A</v>
      </c>
      <c r="J2228" s="50">
        <f t="shared" si="69"/>
        <v>1536.76</v>
      </c>
    </row>
    <row r="2229" spans="1:10" x14ac:dyDescent="0.25">
      <c r="A2229" s="17" t="s">
        <v>1605</v>
      </c>
      <c r="B2229" s="17" t="s">
        <v>508</v>
      </c>
      <c r="C2229" s="17" t="s">
        <v>454</v>
      </c>
      <c r="D2229" s="18">
        <v>2</v>
      </c>
      <c r="E2229" s="19" t="s">
        <v>2530</v>
      </c>
      <c r="F2229" s="21">
        <v>2190.08</v>
      </c>
      <c r="H2229" s="48" t="str">
        <f t="shared" si="68"/>
        <v>KOŚCIAN (2)</v>
      </c>
      <c r="I2229" s="48" t="e">
        <f>VLOOKUP(H2229,LGD!$C$2:$F$147,4,FALSE)</f>
        <v>#N/A</v>
      </c>
      <c r="J2229" s="50">
        <f t="shared" si="69"/>
        <v>2190.08</v>
      </c>
    </row>
    <row r="2230" spans="1:10" x14ac:dyDescent="0.25">
      <c r="A2230" s="17" t="s">
        <v>1605</v>
      </c>
      <c r="B2230" s="17" t="s">
        <v>508</v>
      </c>
      <c r="C2230" s="17" t="s">
        <v>456</v>
      </c>
      <c r="D2230" s="18">
        <v>3</v>
      </c>
      <c r="E2230" s="19" t="s">
        <v>2532</v>
      </c>
      <c r="F2230" s="21">
        <v>1228.4100000000001</v>
      </c>
      <c r="H2230" s="48" t="str">
        <f t="shared" si="68"/>
        <v>KRZYWIŃ (3)</v>
      </c>
      <c r="I2230" s="48" t="e">
        <f>VLOOKUP(H2230,LGD!$C$2:$F$147,4,FALSE)</f>
        <v>#N/A</v>
      </c>
      <c r="J2230" s="50">
        <f t="shared" si="69"/>
        <v>1228.4100000000001</v>
      </c>
    </row>
    <row r="2231" spans="1:10" x14ac:dyDescent="0.25">
      <c r="A2231" s="17" t="s">
        <v>1605</v>
      </c>
      <c r="B2231" s="17" t="s">
        <v>508</v>
      </c>
      <c r="C2231" s="17" t="s">
        <v>458</v>
      </c>
      <c r="D2231" s="18">
        <v>3</v>
      </c>
      <c r="E2231" s="19" t="s">
        <v>2533</v>
      </c>
      <c r="F2231" s="21">
        <v>1835.94</v>
      </c>
      <c r="H2231" s="48" t="str">
        <f t="shared" si="68"/>
        <v>ŚMIGIEL (3)</v>
      </c>
      <c r="I2231" s="48" t="e">
        <f>VLOOKUP(H2231,LGD!$C$2:$F$147,4,FALSE)</f>
        <v>#N/A</v>
      </c>
      <c r="J2231" s="50">
        <f t="shared" si="69"/>
        <v>1835.94</v>
      </c>
    </row>
    <row r="2232" spans="1:10" x14ac:dyDescent="0.25">
      <c r="A2232" s="17" t="s">
        <v>1605</v>
      </c>
      <c r="B2232" s="17" t="s">
        <v>509</v>
      </c>
      <c r="C2232" s="17" t="s">
        <v>452</v>
      </c>
      <c r="D2232" s="18">
        <v>1</v>
      </c>
      <c r="E2232" s="19" t="s">
        <v>1109</v>
      </c>
      <c r="F2232" s="21">
        <v>1031.96</v>
      </c>
      <c r="H2232" s="48" t="str">
        <f t="shared" si="68"/>
        <v>SULMIERZYCE (1)</v>
      </c>
      <c r="I2232" s="48" t="e">
        <f>VLOOKUP(H2232,LGD!$C$2:$F$147,4,FALSE)</f>
        <v>#N/A</v>
      </c>
      <c r="J2232" s="50">
        <f t="shared" si="69"/>
        <v>1031.96</v>
      </c>
    </row>
    <row r="2233" spans="1:10" x14ac:dyDescent="0.25">
      <c r="A2233" s="17" t="s">
        <v>1605</v>
      </c>
      <c r="B2233" s="17" t="s">
        <v>509</v>
      </c>
      <c r="C2233" s="17" t="s">
        <v>451</v>
      </c>
      <c r="D2233" s="18">
        <v>3</v>
      </c>
      <c r="E2233" s="19" t="s">
        <v>2534</v>
      </c>
      <c r="F2233" s="21">
        <v>1378.88</v>
      </c>
      <c r="H2233" s="48" t="str">
        <f t="shared" si="68"/>
        <v>KOBYLIN (3)</v>
      </c>
      <c r="I2233" s="48" t="e">
        <f>VLOOKUP(H2233,LGD!$C$2:$F$147,4,FALSE)</f>
        <v>#N/A</v>
      </c>
      <c r="J2233" s="50">
        <f t="shared" si="69"/>
        <v>1378.88</v>
      </c>
    </row>
    <row r="2234" spans="1:10" x14ac:dyDescent="0.25">
      <c r="A2234" s="17" t="s">
        <v>1605</v>
      </c>
      <c r="B2234" s="17" t="s">
        <v>509</v>
      </c>
      <c r="C2234" s="17" t="s">
        <v>454</v>
      </c>
      <c r="D2234" s="18">
        <v>3</v>
      </c>
      <c r="E2234" s="19" t="s">
        <v>2535</v>
      </c>
      <c r="F2234" s="21">
        <v>1610.11</v>
      </c>
      <c r="H2234" s="48" t="str">
        <f t="shared" si="68"/>
        <v>KOŹMIN WIELKOPOLSKI (3)</v>
      </c>
      <c r="I2234" s="48" t="e">
        <f>VLOOKUP(H2234,LGD!$C$2:$F$147,4,FALSE)</f>
        <v>#N/A</v>
      </c>
      <c r="J2234" s="50">
        <f t="shared" si="69"/>
        <v>1610.11</v>
      </c>
    </row>
    <row r="2235" spans="1:10" x14ac:dyDescent="0.25">
      <c r="A2235" s="17" t="s">
        <v>1605</v>
      </c>
      <c r="B2235" s="17" t="s">
        <v>509</v>
      </c>
      <c r="C2235" s="17" t="s">
        <v>456</v>
      </c>
      <c r="D2235" s="18">
        <v>3</v>
      </c>
      <c r="E2235" s="19" t="s">
        <v>2536</v>
      </c>
      <c r="F2235" s="21">
        <v>1846.02</v>
      </c>
      <c r="H2235" s="48" t="str">
        <f t="shared" si="68"/>
        <v>KROTOSZYN (3)</v>
      </c>
      <c r="I2235" s="48" t="e">
        <f>VLOOKUP(H2235,LGD!$C$2:$F$147,4,FALSE)</f>
        <v>#N/A</v>
      </c>
      <c r="J2235" s="50">
        <f t="shared" si="69"/>
        <v>1846.02</v>
      </c>
    </row>
    <row r="2236" spans="1:10" x14ac:dyDescent="0.25">
      <c r="A2236" s="17" t="s">
        <v>1605</v>
      </c>
      <c r="B2236" s="17" t="s">
        <v>509</v>
      </c>
      <c r="C2236" s="17" t="s">
        <v>458</v>
      </c>
      <c r="D2236" s="18">
        <v>2</v>
      </c>
      <c r="E2236" s="19" t="s">
        <v>2537</v>
      </c>
      <c r="F2236" s="21">
        <v>1137.74</v>
      </c>
      <c r="H2236" s="48" t="str">
        <f t="shared" si="68"/>
        <v>ROZDRAŻEW (2)</v>
      </c>
      <c r="I2236" s="48" t="e">
        <f>VLOOKUP(H2236,LGD!$C$2:$F$147,4,FALSE)</f>
        <v>#N/A</v>
      </c>
      <c r="J2236" s="50">
        <f t="shared" si="69"/>
        <v>1137.74</v>
      </c>
    </row>
    <row r="2237" spans="1:10" x14ac:dyDescent="0.25">
      <c r="A2237" s="17" t="s">
        <v>1605</v>
      </c>
      <c r="B2237" s="17" t="s">
        <v>509</v>
      </c>
      <c r="C2237" s="17" t="s">
        <v>460</v>
      </c>
      <c r="D2237" s="18">
        <v>3</v>
      </c>
      <c r="E2237" s="19" t="s">
        <v>1081</v>
      </c>
      <c r="F2237" s="21">
        <v>1377.14</v>
      </c>
      <c r="H2237" s="48" t="str">
        <f t="shared" si="68"/>
        <v>ZDUNY (3)</v>
      </c>
      <c r="I2237" s="48" t="e">
        <f>VLOOKUP(H2237,LGD!$C$2:$F$147,4,FALSE)</f>
        <v>#N/A</v>
      </c>
      <c r="J2237" s="50">
        <f t="shared" si="69"/>
        <v>1377.14</v>
      </c>
    </row>
    <row r="2238" spans="1:10" x14ac:dyDescent="0.25">
      <c r="A2238" s="17" t="s">
        <v>1605</v>
      </c>
      <c r="B2238" s="17" t="s">
        <v>511</v>
      </c>
      <c r="C2238" s="17" t="s">
        <v>452</v>
      </c>
      <c r="D2238" s="18">
        <v>2</v>
      </c>
      <c r="E2238" s="19" t="s">
        <v>2538</v>
      </c>
      <c r="F2238" s="21">
        <v>1107.54</v>
      </c>
      <c r="H2238" s="48" t="str">
        <f t="shared" si="68"/>
        <v>KRZEMIENIEWO (2)</v>
      </c>
      <c r="I2238" s="48" t="e">
        <f>VLOOKUP(H2238,LGD!$C$2:$F$147,4,FALSE)</f>
        <v>#N/A</v>
      </c>
      <c r="J2238" s="50">
        <f t="shared" si="69"/>
        <v>1107.54</v>
      </c>
    </row>
    <row r="2239" spans="1:10" x14ac:dyDescent="0.25">
      <c r="A2239" s="17" t="s">
        <v>1605</v>
      </c>
      <c r="B2239" s="17" t="s">
        <v>511</v>
      </c>
      <c r="C2239" s="17" t="s">
        <v>451</v>
      </c>
      <c r="D2239" s="18">
        <v>2</v>
      </c>
      <c r="E2239" s="19" t="s">
        <v>685</v>
      </c>
      <c r="F2239" s="21">
        <v>1798.18</v>
      </c>
      <c r="H2239" s="48" t="str">
        <f t="shared" si="68"/>
        <v>LIPNO (2)</v>
      </c>
      <c r="I2239" s="48" t="e">
        <f>VLOOKUP(H2239,LGD!$C$2:$F$147,4,FALSE)</f>
        <v>#N/A</v>
      </c>
      <c r="J2239" s="50">
        <f t="shared" si="69"/>
        <v>1798.18</v>
      </c>
    </row>
    <row r="2240" spans="1:10" x14ac:dyDescent="0.25">
      <c r="A2240" s="17" t="s">
        <v>1605</v>
      </c>
      <c r="B2240" s="17" t="s">
        <v>511</v>
      </c>
      <c r="C2240" s="17" t="s">
        <v>454</v>
      </c>
      <c r="D2240" s="18">
        <v>3</v>
      </c>
      <c r="E2240" s="19" t="s">
        <v>2066</v>
      </c>
      <c r="F2240" s="21">
        <v>1568.28</v>
      </c>
      <c r="H2240" s="48" t="str">
        <f t="shared" si="68"/>
        <v>OSIECZNA (3)</v>
      </c>
      <c r="I2240" s="48" t="e">
        <f>VLOOKUP(H2240,LGD!$C$2:$F$147,4,FALSE)</f>
        <v>#N/A</v>
      </c>
      <c r="J2240" s="50">
        <f t="shared" si="69"/>
        <v>1568.28</v>
      </c>
    </row>
    <row r="2241" spans="1:10" x14ac:dyDescent="0.25">
      <c r="A2241" s="17" t="s">
        <v>1605</v>
      </c>
      <c r="B2241" s="17" t="s">
        <v>511</v>
      </c>
      <c r="C2241" s="17" t="s">
        <v>456</v>
      </c>
      <c r="D2241" s="18">
        <v>3</v>
      </c>
      <c r="E2241" s="19" t="s">
        <v>2539</v>
      </c>
      <c r="F2241" s="21">
        <v>1864.25</v>
      </c>
      <c r="H2241" s="48" t="str">
        <f t="shared" si="68"/>
        <v>RYDZYNA (3)</v>
      </c>
      <c r="I2241" s="48" t="e">
        <f>VLOOKUP(H2241,LGD!$C$2:$F$147,4,FALSE)</f>
        <v>#N/A</v>
      </c>
      <c r="J2241" s="50">
        <f t="shared" si="69"/>
        <v>1864.25</v>
      </c>
    </row>
    <row r="2242" spans="1:10" x14ac:dyDescent="0.25">
      <c r="A2242" s="17" t="s">
        <v>1605</v>
      </c>
      <c r="B2242" s="17" t="s">
        <v>511</v>
      </c>
      <c r="C2242" s="17" t="s">
        <v>458</v>
      </c>
      <c r="D2242" s="18">
        <v>2</v>
      </c>
      <c r="E2242" s="19" t="s">
        <v>2540</v>
      </c>
      <c r="F2242" s="21">
        <v>2176.9</v>
      </c>
      <c r="H2242" s="48" t="str">
        <f t="shared" si="68"/>
        <v>ŚWIĘCIECHOWA (2)</v>
      </c>
      <c r="I2242" s="48" t="e">
        <f>VLOOKUP(H2242,LGD!$C$2:$F$147,4,FALSE)</f>
        <v>#N/A</v>
      </c>
      <c r="J2242" s="50">
        <f t="shared" si="69"/>
        <v>2176.9</v>
      </c>
    </row>
    <row r="2243" spans="1:10" x14ac:dyDescent="0.25">
      <c r="A2243" s="17" t="s">
        <v>1605</v>
      </c>
      <c r="B2243" s="17" t="s">
        <v>511</v>
      </c>
      <c r="C2243" s="17" t="s">
        <v>460</v>
      </c>
      <c r="D2243" s="18">
        <v>2</v>
      </c>
      <c r="E2243" s="19" t="s">
        <v>2541</v>
      </c>
      <c r="F2243" s="21">
        <v>1152.18</v>
      </c>
      <c r="H2243" s="48" t="str">
        <f t="shared" si="68"/>
        <v>WIJEWO (2)</v>
      </c>
      <c r="I2243" s="48" t="e">
        <f>VLOOKUP(H2243,LGD!$C$2:$F$147,4,FALSE)</f>
        <v>#N/A</v>
      </c>
      <c r="J2243" s="50">
        <f t="shared" si="69"/>
        <v>1152.18</v>
      </c>
    </row>
    <row r="2244" spans="1:10" x14ac:dyDescent="0.25">
      <c r="A2244" s="17" t="s">
        <v>1605</v>
      </c>
      <c r="B2244" s="17" t="s">
        <v>511</v>
      </c>
      <c r="C2244" s="17" t="s">
        <v>467</v>
      </c>
      <c r="D2244" s="18">
        <v>2</v>
      </c>
      <c r="E2244" s="19" t="s">
        <v>2542</v>
      </c>
      <c r="F2244" s="21">
        <v>1910.41</v>
      </c>
      <c r="H2244" s="48" t="str">
        <f t="shared" si="68"/>
        <v>WŁOSZAKOWICE (2)</v>
      </c>
      <c r="I2244" s="48" t="e">
        <f>VLOOKUP(H2244,LGD!$C$2:$F$147,4,FALSE)</f>
        <v>#N/A</v>
      </c>
      <c r="J2244" s="50">
        <f t="shared" si="69"/>
        <v>1910.41</v>
      </c>
    </row>
    <row r="2245" spans="1:10" x14ac:dyDescent="0.25">
      <c r="A2245" s="17" t="s">
        <v>1605</v>
      </c>
      <c r="B2245" s="17" t="s">
        <v>513</v>
      </c>
      <c r="C2245" s="17" t="s">
        <v>452</v>
      </c>
      <c r="D2245" s="18">
        <v>2</v>
      </c>
      <c r="E2245" s="19" t="s">
        <v>2543</v>
      </c>
      <c r="F2245" s="21">
        <v>1321.33</v>
      </c>
      <c r="H2245" s="48" t="str">
        <f t="shared" si="68"/>
        <v>CHRZYPSKO WIELKIE (2)</v>
      </c>
      <c r="I2245" s="48" t="e">
        <f>VLOOKUP(H2245,LGD!$C$2:$F$147,4,FALSE)</f>
        <v>#N/A</v>
      </c>
      <c r="J2245" s="50">
        <f t="shared" si="69"/>
        <v>1321.33</v>
      </c>
    </row>
    <row r="2246" spans="1:10" x14ac:dyDescent="0.25">
      <c r="A2246" s="17" t="s">
        <v>1605</v>
      </c>
      <c r="B2246" s="17" t="s">
        <v>513</v>
      </c>
      <c r="C2246" s="17" t="s">
        <v>451</v>
      </c>
      <c r="D2246" s="18">
        <v>2</v>
      </c>
      <c r="E2246" s="19" t="s">
        <v>2544</v>
      </c>
      <c r="F2246" s="21">
        <v>1489.44</v>
      </c>
      <c r="H2246" s="48" t="str">
        <f t="shared" si="68"/>
        <v>KWILCZ (2)</v>
      </c>
      <c r="I2246" s="48" t="e">
        <f>VLOOKUP(H2246,LGD!$C$2:$F$147,4,FALSE)</f>
        <v>#N/A</v>
      </c>
      <c r="J2246" s="50">
        <f t="shared" si="69"/>
        <v>1489.44</v>
      </c>
    </row>
    <row r="2247" spans="1:10" x14ac:dyDescent="0.25">
      <c r="A2247" s="17" t="s">
        <v>1605</v>
      </c>
      <c r="B2247" s="17" t="s">
        <v>513</v>
      </c>
      <c r="C2247" s="17" t="s">
        <v>454</v>
      </c>
      <c r="D2247" s="18">
        <v>3</v>
      </c>
      <c r="E2247" s="19" t="s">
        <v>2545</v>
      </c>
      <c r="F2247" s="21">
        <v>2635.56</v>
      </c>
      <c r="H2247" s="48" t="str">
        <f t="shared" si="68"/>
        <v>MIĘDZYCHÓD (3)</v>
      </c>
      <c r="I2247" s="48" t="e">
        <f>VLOOKUP(H2247,LGD!$C$2:$F$147,4,FALSE)</f>
        <v>#N/A</v>
      </c>
      <c r="J2247" s="50">
        <f t="shared" si="69"/>
        <v>2635.56</v>
      </c>
    </row>
    <row r="2248" spans="1:10" x14ac:dyDescent="0.25">
      <c r="A2248" s="17" t="s">
        <v>1605</v>
      </c>
      <c r="B2248" s="17" t="s">
        <v>513</v>
      </c>
      <c r="C2248" s="17" t="s">
        <v>456</v>
      </c>
      <c r="D2248" s="18">
        <v>3</v>
      </c>
      <c r="E2248" s="19" t="s">
        <v>2546</v>
      </c>
      <c r="F2248" s="21">
        <v>1974.18</v>
      </c>
      <c r="H2248" s="48" t="str">
        <f t="shared" ref="H2248:H2311" si="70">CONCATENATE(E2248," (",D2248,")")</f>
        <v>SIERAKÓW (3)</v>
      </c>
      <c r="I2248" s="48" t="e">
        <f>VLOOKUP(H2248,LGD!$C$2:$F$147,4,FALSE)</f>
        <v>#N/A</v>
      </c>
      <c r="J2248" s="50">
        <f t="shared" ref="J2248:J2311" si="71">F2248</f>
        <v>1974.18</v>
      </c>
    </row>
    <row r="2249" spans="1:10" x14ac:dyDescent="0.25">
      <c r="A2249" s="17" t="s">
        <v>1605</v>
      </c>
      <c r="B2249" s="17" t="s">
        <v>546</v>
      </c>
      <c r="C2249" s="17" t="s">
        <v>452</v>
      </c>
      <c r="D2249" s="18">
        <v>2</v>
      </c>
      <c r="E2249" s="19" t="s">
        <v>2547</v>
      </c>
      <c r="F2249" s="21">
        <v>1416.38</v>
      </c>
      <c r="H2249" s="48" t="str">
        <f t="shared" si="70"/>
        <v>KUŚLIN (2)</v>
      </c>
      <c r="I2249" s="48" t="e">
        <f>VLOOKUP(H2249,LGD!$C$2:$F$147,4,FALSE)</f>
        <v>#N/A</v>
      </c>
      <c r="J2249" s="50">
        <f t="shared" si="71"/>
        <v>1416.38</v>
      </c>
    </row>
    <row r="2250" spans="1:10" x14ac:dyDescent="0.25">
      <c r="A2250" s="17" t="s">
        <v>1605</v>
      </c>
      <c r="B2250" s="17" t="s">
        <v>546</v>
      </c>
      <c r="C2250" s="17" t="s">
        <v>451</v>
      </c>
      <c r="D2250" s="18">
        <v>3</v>
      </c>
      <c r="E2250" s="19" t="s">
        <v>2548</v>
      </c>
      <c r="F2250" s="21">
        <v>1559.52</v>
      </c>
      <c r="H2250" s="48" t="str">
        <f t="shared" si="70"/>
        <v>LWÓWEK (3)</v>
      </c>
      <c r="I2250" s="48" t="e">
        <f>VLOOKUP(H2250,LGD!$C$2:$F$147,4,FALSE)</f>
        <v>#N/A</v>
      </c>
      <c r="J2250" s="50">
        <f t="shared" si="71"/>
        <v>1559.52</v>
      </c>
    </row>
    <row r="2251" spans="1:10" x14ac:dyDescent="0.25">
      <c r="A2251" s="17" t="s">
        <v>1605</v>
      </c>
      <c r="B2251" s="17" t="s">
        <v>546</v>
      </c>
      <c r="C2251" s="17" t="s">
        <v>454</v>
      </c>
      <c r="D2251" s="18">
        <v>2</v>
      </c>
      <c r="E2251" s="19" t="s">
        <v>2549</v>
      </c>
      <c r="F2251" s="21">
        <v>2022.59</v>
      </c>
      <c r="H2251" s="48" t="str">
        <f t="shared" si="70"/>
        <v>MIEDZICHOWO (2)</v>
      </c>
      <c r="I2251" s="48" t="e">
        <f>VLOOKUP(H2251,LGD!$C$2:$F$147,4,FALSE)</f>
        <v>#N/A</v>
      </c>
      <c r="J2251" s="50">
        <f t="shared" si="71"/>
        <v>2022.59</v>
      </c>
    </row>
    <row r="2252" spans="1:10" x14ac:dyDescent="0.25">
      <c r="A2252" s="17" t="s">
        <v>1605</v>
      </c>
      <c r="B2252" s="17" t="s">
        <v>546</v>
      </c>
      <c r="C2252" s="17" t="s">
        <v>456</v>
      </c>
      <c r="D2252" s="18">
        <v>3</v>
      </c>
      <c r="E2252" s="19" t="s">
        <v>2550</v>
      </c>
      <c r="F2252" s="21">
        <v>2797.18</v>
      </c>
      <c r="H2252" s="48" t="str">
        <f t="shared" si="70"/>
        <v>NOWY TOMYŚL (3)</v>
      </c>
      <c r="I2252" s="48" t="e">
        <f>VLOOKUP(H2252,LGD!$C$2:$F$147,4,FALSE)</f>
        <v>#N/A</v>
      </c>
      <c r="J2252" s="50">
        <f t="shared" si="71"/>
        <v>2797.18</v>
      </c>
    </row>
    <row r="2253" spans="1:10" x14ac:dyDescent="0.25">
      <c r="A2253" s="17" t="s">
        <v>1605</v>
      </c>
      <c r="B2253" s="17" t="s">
        <v>546</v>
      </c>
      <c r="C2253" s="17" t="s">
        <v>458</v>
      </c>
      <c r="D2253" s="18">
        <v>3</v>
      </c>
      <c r="E2253" s="19" t="s">
        <v>2551</v>
      </c>
      <c r="F2253" s="21">
        <v>1912.85</v>
      </c>
      <c r="H2253" s="48" t="str">
        <f t="shared" si="70"/>
        <v>OPALENICA (3)</v>
      </c>
      <c r="I2253" s="48" t="e">
        <f>VLOOKUP(H2253,LGD!$C$2:$F$147,4,FALSE)</f>
        <v>#N/A</v>
      </c>
      <c r="J2253" s="50">
        <f t="shared" si="71"/>
        <v>1912.85</v>
      </c>
    </row>
    <row r="2254" spans="1:10" x14ac:dyDescent="0.25">
      <c r="A2254" s="17" t="s">
        <v>1605</v>
      </c>
      <c r="B2254" s="17" t="s">
        <v>546</v>
      </c>
      <c r="C2254" s="17" t="s">
        <v>460</v>
      </c>
      <c r="D2254" s="18">
        <v>3</v>
      </c>
      <c r="E2254" s="19" t="s">
        <v>2552</v>
      </c>
      <c r="F2254" s="21">
        <v>1645.63</v>
      </c>
      <c r="H2254" s="48" t="str">
        <f t="shared" si="70"/>
        <v>ZBĄSZYŃ (3)</v>
      </c>
      <c r="I2254" s="48" t="e">
        <f>VLOOKUP(H2254,LGD!$C$2:$F$147,4,FALSE)</f>
        <v>#N/A</v>
      </c>
      <c r="J2254" s="50">
        <f t="shared" si="71"/>
        <v>1645.63</v>
      </c>
    </row>
    <row r="2255" spans="1:10" x14ac:dyDescent="0.25">
      <c r="A2255" s="17" t="s">
        <v>1605</v>
      </c>
      <c r="B2255" s="17" t="s">
        <v>550</v>
      </c>
      <c r="C2255" s="17" t="s">
        <v>452</v>
      </c>
      <c r="D2255" s="18">
        <v>3</v>
      </c>
      <c r="E2255" s="19" t="s">
        <v>2553</v>
      </c>
      <c r="F2255" s="21">
        <v>1997.8</v>
      </c>
      <c r="H2255" s="48" t="str">
        <f t="shared" si="70"/>
        <v>OBORNIKI (3)</v>
      </c>
      <c r="I2255" s="48" t="e">
        <f>VLOOKUP(H2255,LGD!$C$2:$F$147,4,FALSE)</f>
        <v>#N/A</v>
      </c>
      <c r="J2255" s="50">
        <f t="shared" si="71"/>
        <v>1997.8</v>
      </c>
    </row>
    <row r="2256" spans="1:10" x14ac:dyDescent="0.25">
      <c r="A2256" s="17" t="s">
        <v>1605</v>
      </c>
      <c r="B2256" s="17" t="s">
        <v>550</v>
      </c>
      <c r="C2256" s="17" t="s">
        <v>451</v>
      </c>
      <c r="D2256" s="18">
        <v>3</v>
      </c>
      <c r="E2256" s="19" t="s">
        <v>2554</v>
      </c>
      <c r="F2256" s="21">
        <v>1558.4</v>
      </c>
      <c r="H2256" s="48" t="str">
        <f t="shared" si="70"/>
        <v>ROGOŹNO (3)</v>
      </c>
      <c r="I2256" s="48" t="e">
        <f>VLOOKUP(H2256,LGD!$C$2:$F$147,4,FALSE)</f>
        <v>#N/A</v>
      </c>
      <c r="J2256" s="50">
        <f t="shared" si="71"/>
        <v>1558.4</v>
      </c>
    </row>
    <row r="2257" spans="1:10" x14ac:dyDescent="0.25">
      <c r="A2257" s="17" t="s">
        <v>1605</v>
      </c>
      <c r="B2257" s="17" t="s">
        <v>550</v>
      </c>
      <c r="C2257" s="17" t="s">
        <v>454</v>
      </c>
      <c r="D2257" s="18">
        <v>2</v>
      </c>
      <c r="E2257" s="19" t="s">
        <v>2555</v>
      </c>
      <c r="F2257" s="21">
        <v>1160.51</v>
      </c>
      <c r="H2257" s="48" t="str">
        <f t="shared" si="70"/>
        <v>RYCZYWÓŁ (2)</v>
      </c>
      <c r="I2257" s="48" t="e">
        <f>VLOOKUP(H2257,LGD!$C$2:$F$147,4,FALSE)</f>
        <v>#N/A</v>
      </c>
      <c r="J2257" s="50">
        <f t="shared" si="71"/>
        <v>1160.51</v>
      </c>
    </row>
    <row r="2258" spans="1:10" x14ac:dyDescent="0.25">
      <c r="A2258" s="17" t="s">
        <v>1605</v>
      </c>
      <c r="B2258" s="17" t="s">
        <v>557</v>
      </c>
      <c r="C2258" s="17" t="s">
        <v>452</v>
      </c>
      <c r="D2258" s="18">
        <v>1</v>
      </c>
      <c r="E2258" s="19" t="s">
        <v>2556</v>
      </c>
      <c r="F2258" s="21">
        <v>1973.7</v>
      </c>
      <c r="H2258" s="48" t="str">
        <f t="shared" si="70"/>
        <v>OSTRÓW WIELKOPOLSKI (1)</v>
      </c>
      <c r="I2258" s="48" t="e">
        <f>VLOOKUP(H2258,LGD!$C$2:$F$147,4,FALSE)</f>
        <v>#N/A</v>
      </c>
      <c r="J2258" s="50">
        <f t="shared" si="71"/>
        <v>1973.7</v>
      </c>
    </row>
    <row r="2259" spans="1:10" x14ac:dyDescent="0.25">
      <c r="A2259" s="17" t="s">
        <v>1605</v>
      </c>
      <c r="B2259" s="17" t="s">
        <v>557</v>
      </c>
      <c r="C2259" s="17" t="s">
        <v>451</v>
      </c>
      <c r="D2259" s="18">
        <v>3</v>
      </c>
      <c r="E2259" s="19" t="s">
        <v>2557</v>
      </c>
      <c r="F2259" s="21">
        <v>2791.68</v>
      </c>
      <c r="H2259" s="48" t="str">
        <f t="shared" si="70"/>
        <v>NOWE SKALMIERZYCE (3)</v>
      </c>
      <c r="I2259" s="48" t="e">
        <f>VLOOKUP(H2259,LGD!$C$2:$F$147,4,FALSE)</f>
        <v>#N/A</v>
      </c>
      <c r="J2259" s="50">
        <f t="shared" si="71"/>
        <v>2791.68</v>
      </c>
    </row>
    <row r="2260" spans="1:10" x14ac:dyDescent="0.25">
      <c r="A2260" s="17" t="s">
        <v>1605</v>
      </c>
      <c r="B2260" s="17" t="s">
        <v>557</v>
      </c>
      <c r="C2260" s="17" t="s">
        <v>454</v>
      </c>
      <c r="D2260" s="18">
        <v>3</v>
      </c>
      <c r="E2260" s="19" t="s">
        <v>2558</v>
      </c>
      <c r="F2260" s="21">
        <v>1855.84</v>
      </c>
      <c r="H2260" s="48" t="str">
        <f t="shared" si="70"/>
        <v>ODOLANÓW (3)</v>
      </c>
      <c r="I2260" s="48" t="e">
        <f>VLOOKUP(H2260,LGD!$C$2:$F$147,4,FALSE)</f>
        <v>#N/A</v>
      </c>
      <c r="J2260" s="50">
        <f t="shared" si="71"/>
        <v>1855.84</v>
      </c>
    </row>
    <row r="2261" spans="1:10" x14ac:dyDescent="0.25">
      <c r="A2261" s="17" t="s">
        <v>1605</v>
      </c>
      <c r="B2261" s="17" t="s">
        <v>557</v>
      </c>
      <c r="C2261" s="17" t="s">
        <v>456</v>
      </c>
      <c r="D2261" s="18">
        <v>2</v>
      </c>
      <c r="E2261" s="19" t="s">
        <v>2556</v>
      </c>
      <c r="F2261" s="21">
        <v>1558.88</v>
      </c>
      <c r="H2261" s="48" t="str">
        <f t="shared" si="70"/>
        <v>OSTRÓW WIELKOPOLSKI (2)</v>
      </c>
      <c r="I2261" s="48" t="e">
        <f>VLOOKUP(H2261,LGD!$C$2:$F$147,4,FALSE)</f>
        <v>#N/A</v>
      </c>
      <c r="J2261" s="50">
        <f t="shared" si="71"/>
        <v>1558.88</v>
      </c>
    </row>
    <row r="2262" spans="1:10" x14ac:dyDescent="0.25">
      <c r="A2262" s="17" t="s">
        <v>1605</v>
      </c>
      <c r="B2262" s="17" t="s">
        <v>557</v>
      </c>
      <c r="C2262" s="17" t="s">
        <v>458</v>
      </c>
      <c r="D2262" s="18">
        <v>2</v>
      </c>
      <c r="E2262" s="19" t="s">
        <v>2559</v>
      </c>
      <c r="F2262" s="21">
        <v>1296.6400000000001</v>
      </c>
      <c r="H2262" s="48" t="str">
        <f t="shared" si="70"/>
        <v>PRZYGODZICE (2)</v>
      </c>
      <c r="I2262" s="48" t="e">
        <f>VLOOKUP(H2262,LGD!$C$2:$F$147,4,FALSE)</f>
        <v>#N/A</v>
      </c>
      <c r="J2262" s="50">
        <f t="shared" si="71"/>
        <v>1296.6400000000001</v>
      </c>
    </row>
    <row r="2263" spans="1:10" x14ac:dyDescent="0.25">
      <c r="A2263" s="17" t="s">
        <v>1605</v>
      </c>
      <c r="B2263" s="17" t="s">
        <v>557</v>
      </c>
      <c r="C2263" s="17" t="s">
        <v>460</v>
      </c>
      <c r="D2263" s="18">
        <v>3</v>
      </c>
      <c r="E2263" s="19" t="s">
        <v>2560</v>
      </c>
      <c r="F2263" s="21">
        <v>1385.04</v>
      </c>
      <c r="H2263" s="48" t="str">
        <f t="shared" si="70"/>
        <v>RASZKÓW (3)</v>
      </c>
      <c r="I2263" s="48" t="e">
        <f>VLOOKUP(H2263,LGD!$C$2:$F$147,4,FALSE)</f>
        <v>#N/A</v>
      </c>
      <c r="J2263" s="50">
        <f t="shared" si="71"/>
        <v>1385.04</v>
      </c>
    </row>
    <row r="2264" spans="1:10" x14ac:dyDescent="0.25">
      <c r="A2264" s="17" t="s">
        <v>1605</v>
      </c>
      <c r="B2264" s="17" t="s">
        <v>557</v>
      </c>
      <c r="C2264" s="17" t="s">
        <v>467</v>
      </c>
      <c r="D2264" s="18">
        <v>2</v>
      </c>
      <c r="E2264" s="19" t="s">
        <v>2561</v>
      </c>
      <c r="F2264" s="21">
        <v>1063.28</v>
      </c>
      <c r="H2264" s="48" t="str">
        <f t="shared" si="70"/>
        <v>SIEROSZEWICE (2)</v>
      </c>
      <c r="I2264" s="48" t="e">
        <f>VLOOKUP(H2264,LGD!$C$2:$F$147,4,FALSE)</f>
        <v>#N/A</v>
      </c>
      <c r="J2264" s="50">
        <f t="shared" si="71"/>
        <v>1063.28</v>
      </c>
    </row>
    <row r="2265" spans="1:10" x14ac:dyDescent="0.25">
      <c r="A2265" s="17" t="s">
        <v>1605</v>
      </c>
      <c r="B2265" s="17" t="s">
        <v>557</v>
      </c>
      <c r="C2265" s="17" t="s">
        <v>491</v>
      </c>
      <c r="D2265" s="18">
        <v>2</v>
      </c>
      <c r="E2265" s="19" t="s">
        <v>2562</v>
      </c>
      <c r="F2265" s="21">
        <v>1267.1300000000001</v>
      </c>
      <c r="H2265" s="48" t="str">
        <f t="shared" si="70"/>
        <v>SOŚNIE (2)</v>
      </c>
      <c r="I2265" s="48" t="e">
        <f>VLOOKUP(H2265,LGD!$C$2:$F$147,4,FALSE)</f>
        <v>#N/A</v>
      </c>
      <c r="J2265" s="50">
        <f t="shared" si="71"/>
        <v>1267.1300000000001</v>
      </c>
    </row>
    <row r="2266" spans="1:10" x14ac:dyDescent="0.25">
      <c r="A2266" s="17" t="s">
        <v>1605</v>
      </c>
      <c r="B2266" s="17" t="s">
        <v>563</v>
      </c>
      <c r="C2266" s="17" t="s">
        <v>452</v>
      </c>
      <c r="D2266" s="18">
        <v>2</v>
      </c>
      <c r="E2266" s="19" t="s">
        <v>2563</v>
      </c>
      <c r="F2266" s="21">
        <v>1362.11</v>
      </c>
      <c r="H2266" s="48" t="str">
        <f t="shared" si="70"/>
        <v>CZAJKÓW (2)</v>
      </c>
      <c r="I2266" s="48" t="e">
        <f>VLOOKUP(H2266,LGD!$C$2:$F$147,4,FALSE)</f>
        <v>#N/A</v>
      </c>
      <c r="J2266" s="50">
        <f t="shared" si="71"/>
        <v>1362.11</v>
      </c>
    </row>
    <row r="2267" spans="1:10" x14ac:dyDescent="0.25">
      <c r="A2267" s="17" t="s">
        <v>1605</v>
      </c>
      <c r="B2267" s="17" t="s">
        <v>563</v>
      </c>
      <c r="C2267" s="17" t="s">
        <v>451</v>
      </c>
      <c r="D2267" s="18">
        <v>2</v>
      </c>
      <c r="E2267" s="19" t="s">
        <v>2564</v>
      </c>
      <c r="F2267" s="21">
        <v>975.32</v>
      </c>
      <c r="H2267" s="48" t="str">
        <f t="shared" si="70"/>
        <v>DORUCHÓW (2)</v>
      </c>
      <c r="I2267" s="48" t="e">
        <f>VLOOKUP(H2267,LGD!$C$2:$F$147,4,FALSE)</f>
        <v>#N/A</v>
      </c>
      <c r="J2267" s="50">
        <f t="shared" si="71"/>
        <v>975.32</v>
      </c>
    </row>
    <row r="2268" spans="1:10" x14ac:dyDescent="0.25">
      <c r="A2268" s="17" t="s">
        <v>1605</v>
      </c>
      <c r="B2268" s="17" t="s">
        <v>563</v>
      </c>
      <c r="C2268" s="17" t="s">
        <v>454</v>
      </c>
      <c r="D2268" s="18">
        <v>3</v>
      </c>
      <c r="E2268" s="19" t="s">
        <v>2565</v>
      </c>
      <c r="F2268" s="21">
        <v>1218.75</v>
      </c>
      <c r="H2268" s="48" t="str">
        <f t="shared" si="70"/>
        <v>GRABÓW NAD PROSNĄ (3)</v>
      </c>
      <c r="I2268" s="48" t="e">
        <f>VLOOKUP(H2268,LGD!$C$2:$F$147,4,FALSE)</f>
        <v>#N/A</v>
      </c>
      <c r="J2268" s="50">
        <f t="shared" si="71"/>
        <v>1218.75</v>
      </c>
    </row>
    <row r="2269" spans="1:10" x14ac:dyDescent="0.25">
      <c r="A2269" s="17" t="s">
        <v>1605</v>
      </c>
      <c r="B2269" s="17" t="s">
        <v>563</v>
      </c>
      <c r="C2269" s="17" t="s">
        <v>456</v>
      </c>
      <c r="D2269" s="18">
        <v>2</v>
      </c>
      <c r="E2269" s="19" t="s">
        <v>2566</v>
      </c>
      <c r="F2269" s="21">
        <v>1389.58</v>
      </c>
      <c r="H2269" s="48" t="str">
        <f t="shared" si="70"/>
        <v>KOBYLA GÓRA (2)</v>
      </c>
      <c r="I2269" s="48" t="e">
        <f>VLOOKUP(H2269,LGD!$C$2:$F$147,4,FALSE)</f>
        <v>#N/A</v>
      </c>
      <c r="J2269" s="50">
        <f t="shared" si="71"/>
        <v>1389.58</v>
      </c>
    </row>
    <row r="2270" spans="1:10" x14ac:dyDescent="0.25">
      <c r="A2270" s="17" t="s">
        <v>1605</v>
      </c>
      <c r="B2270" s="17" t="s">
        <v>563</v>
      </c>
      <c r="C2270" s="17" t="s">
        <v>458</v>
      </c>
      <c r="D2270" s="18">
        <v>2</v>
      </c>
      <c r="E2270" s="19" t="s">
        <v>2567</v>
      </c>
      <c r="F2270" s="21">
        <v>1508.73</v>
      </c>
      <c r="H2270" s="48" t="str">
        <f t="shared" si="70"/>
        <v>KRASZEWICE (2)</v>
      </c>
      <c r="I2270" s="48" t="e">
        <f>VLOOKUP(H2270,LGD!$C$2:$F$147,4,FALSE)</f>
        <v>#N/A</v>
      </c>
      <c r="J2270" s="50">
        <f t="shared" si="71"/>
        <v>1508.73</v>
      </c>
    </row>
    <row r="2271" spans="1:10" x14ac:dyDescent="0.25">
      <c r="A2271" s="17" t="s">
        <v>1605</v>
      </c>
      <c r="B2271" s="17" t="s">
        <v>563</v>
      </c>
      <c r="C2271" s="17" t="s">
        <v>460</v>
      </c>
      <c r="D2271" s="18">
        <v>3</v>
      </c>
      <c r="E2271" s="19" t="s">
        <v>2568</v>
      </c>
      <c r="F2271" s="21">
        <v>1499.74</v>
      </c>
      <c r="H2271" s="48" t="str">
        <f t="shared" si="70"/>
        <v>MIKSTAT (3)</v>
      </c>
      <c r="I2271" s="48" t="e">
        <f>VLOOKUP(H2271,LGD!$C$2:$F$147,4,FALSE)</f>
        <v>#N/A</v>
      </c>
      <c r="J2271" s="50">
        <f t="shared" si="71"/>
        <v>1499.74</v>
      </c>
    </row>
    <row r="2272" spans="1:10" x14ac:dyDescent="0.25">
      <c r="A2272" s="17" t="s">
        <v>1605</v>
      </c>
      <c r="B2272" s="17" t="s">
        <v>563</v>
      </c>
      <c r="C2272" s="17" t="s">
        <v>467</v>
      </c>
      <c r="D2272" s="18">
        <v>3</v>
      </c>
      <c r="E2272" s="19" t="s">
        <v>2569</v>
      </c>
      <c r="F2272" s="21">
        <v>1821.28</v>
      </c>
      <c r="H2272" s="48" t="str">
        <f t="shared" si="70"/>
        <v>OSTRZESZÓW (3)</v>
      </c>
      <c r="I2272" s="48" t="e">
        <f>VLOOKUP(H2272,LGD!$C$2:$F$147,4,FALSE)</f>
        <v>#N/A</v>
      </c>
      <c r="J2272" s="50">
        <f t="shared" si="71"/>
        <v>1821.28</v>
      </c>
    </row>
    <row r="2273" spans="1:10" x14ac:dyDescent="0.25">
      <c r="A2273" s="17" t="s">
        <v>1605</v>
      </c>
      <c r="B2273" s="17" t="s">
        <v>569</v>
      </c>
      <c r="C2273" s="17" t="s">
        <v>452</v>
      </c>
      <c r="D2273" s="18">
        <v>1</v>
      </c>
      <c r="E2273" s="19" t="s">
        <v>2570</v>
      </c>
      <c r="F2273" s="21">
        <v>2034.29</v>
      </c>
      <c r="H2273" s="48" t="str">
        <f t="shared" si="70"/>
        <v>PIŁA (1)</v>
      </c>
      <c r="I2273" s="48" t="e">
        <f>VLOOKUP(H2273,LGD!$C$2:$F$147,4,FALSE)</f>
        <v>#N/A</v>
      </c>
      <c r="J2273" s="50">
        <f t="shared" si="71"/>
        <v>2034.29</v>
      </c>
    </row>
    <row r="2274" spans="1:10" x14ac:dyDescent="0.25">
      <c r="A2274" s="17" t="s">
        <v>1605</v>
      </c>
      <c r="B2274" s="17" t="s">
        <v>569</v>
      </c>
      <c r="C2274" s="17" t="s">
        <v>451</v>
      </c>
      <c r="D2274" s="18">
        <v>2</v>
      </c>
      <c r="E2274" s="19" t="s">
        <v>2571</v>
      </c>
      <c r="F2274" s="21">
        <v>1256.19</v>
      </c>
      <c r="H2274" s="48" t="str">
        <f t="shared" si="70"/>
        <v>BIAŁOŚLIWIE (2)</v>
      </c>
      <c r="I2274" s="48" t="e">
        <f>VLOOKUP(H2274,LGD!$C$2:$F$147,4,FALSE)</f>
        <v>#N/A</v>
      </c>
      <c r="J2274" s="50">
        <f t="shared" si="71"/>
        <v>1256.19</v>
      </c>
    </row>
    <row r="2275" spans="1:10" x14ac:dyDescent="0.25">
      <c r="A2275" s="17" t="s">
        <v>1605</v>
      </c>
      <c r="B2275" s="17" t="s">
        <v>569</v>
      </c>
      <c r="C2275" s="17" t="s">
        <v>454</v>
      </c>
      <c r="D2275" s="18">
        <v>2</v>
      </c>
      <c r="E2275" s="19" t="s">
        <v>2572</v>
      </c>
      <c r="F2275" s="21">
        <v>1968.88</v>
      </c>
      <c r="H2275" s="48" t="str">
        <f t="shared" si="70"/>
        <v>KACZORY (2)</v>
      </c>
      <c r="I2275" s="48" t="e">
        <f>VLOOKUP(H2275,LGD!$C$2:$F$147,4,FALSE)</f>
        <v>#N/A</v>
      </c>
      <c r="J2275" s="50">
        <f t="shared" si="71"/>
        <v>1968.88</v>
      </c>
    </row>
    <row r="2276" spans="1:10" x14ac:dyDescent="0.25">
      <c r="A2276" s="17" t="s">
        <v>1605</v>
      </c>
      <c r="B2276" s="17" t="s">
        <v>569</v>
      </c>
      <c r="C2276" s="17" t="s">
        <v>456</v>
      </c>
      <c r="D2276" s="18">
        <v>3</v>
      </c>
      <c r="E2276" s="19" t="s">
        <v>2573</v>
      </c>
      <c r="F2276" s="21">
        <v>993.55</v>
      </c>
      <c r="H2276" s="48" t="str">
        <f t="shared" si="70"/>
        <v>ŁOBŻENICA (3)</v>
      </c>
      <c r="I2276" s="48" t="e">
        <f>VLOOKUP(H2276,LGD!$C$2:$F$147,4,FALSE)</f>
        <v>#N/A</v>
      </c>
      <c r="J2276" s="50">
        <f t="shared" si="71"/>
        <v>993.55</v>
      </c>
    </row>
    <row r="2277" spans="1:10" x14ac:dyDescent="0.25">
      <c r="A2277" s="17" t="s">
        <v>1605</v>
      </c>
      <c r="B2277" s="17" t="s">
        <v>569</v>
      </c>
      <c r="C2277" s="17" t="s">
        <v>458</v>
      </c>
      <c r="D2277" s="18">
        <v>2</v>
      </c>
      <c r="E2277" s="19" t="s">
        <v>2574</v>
      </c>
      <c r="F2277" s="21">
        <v>1140.43</v>
      </c>
      <c r="H2277" s="48" t="str">
        <f t="shared" si="70"/>
        <v>MIASTECZKO KRAJEŃSKIE (2)</v>
      </c>
      <c r="I2277" s="48" t="e">
        <f>VLOOKUP(H2277,LGD!$C$2:$F$147,4,FALSE)</f>
        <v>#N/A</v>
      </c>
      <c r="J2277" s="50">
        <f t="shared" si="71"/>
        <v>1140.43</v>
      </c>
    </row>
    <row r="2278" spans="1:10" x14ac:dyDescent="0.25">
      <c r="A2278" s="17" t="s">
        <v>1605</v>
      </c>
      <c r="B2278" s="17" t="s">
        <v>569</v>
      </c>
      <c r="C2278" s="17" t="s">
        <v>460</v>
      </c>
      <c r="D2278" s="18">
        <v>2</v>
      </c>
      <c r="E2278" s="19" t="s">
        <v>1465</v>
      </c>
      <c r="F2278" s="21">
        <v>1867.98</v>
      </c>
      <c r="H2278" s="48" t="str">
        <f t="shared" si="70"/>
        <v>SZYDŁOWO (2)</v>
      </c>
      <c r="I2278" s="48" t="e">
        <f>VLOOKUP(H2278,LGD!$C$2:$F$147,4,FALSE)</f>
        <v>#N/A</v>
      </c>
      <c r="J2278" s="50">
        <f t="shared" si="71"/>
        <v>1867.98</v>
      </c>
    </row>
    <row r="2279" spans="1:10" x14ac:dyDescent="0.25">
      <c r="A2279" s="17" t="s">
        <v>1605</v>
      </c>
      <c r="B2279" s="17" t="s">
        <v>569</v>
      </c>
      <c r="C2279" s="17" t="s">
        <v>467</v>
      </c>
      <c r="D2279" s="18">
        <v>3</v>
      </c>
      <c r="E2279" s="19" t="s">
        <v>2575</v>
      </c>
      <c r="F2279" s="21">
        <v>1604.61</v>
      </c>
      <c r="H2279" s="48" t="str">
        <f t="shared" si="70"/>
        <v>UJŚCIE (3)</v>
      </c>
      <c r="I2279" s="48" t="e">
        <f>VLOOKUP(H2279,LGD!$C$2:$F$147,4,FALSE)</f>
        <v>#N/A</v>
      </c>
      <c r="J2279" s="50">
        <f t="shared" si="71"/>
        <v>1604.61</v>
      </c>
    </row>
    <row r="2280" spans="1:10" x14ac:dyDescent="0.25">
      <c r="A2280" s="17" t="s">
        <v>1605</v>
      </c>
      <c r="B2280" s="17" t="s">
        <v>569</v>
      </c>
      <c r="C2280" s="17" t="s">
        <v>491</v>
      </c>
      <c r="D2280" s="18">
        <v>3</v>
      </c>
      <c r="E2280" s="19" t="s">
        <v>2576</v>
      </c>
      <c r="F2280" s="21">
        <v>1095.82</v>
      </c>
      <c r="H2280" s="48" t="str">
        <f t="shared" si="70"/>
        <v>WYRZYSK (3)</v>
      </c>
      <c r="I2280" s="48" t="e">
        <f>VLOOKUP(H2280,LGD!$C$2:$F$147,4,FALSE)</f>
        <v>#N/A</v>
      </c>
      <c r="J2280" s="50">
        <f t="shared" si="71"/>
        <v>1095.82</v>
      </c>
    </row>
    <row r="2281" spans="1:10" x14ac:dyDescent="0.25">
      <c r="A2281" s="17" t="s">
        <v>1605</v>
      </c>
      <c r="B2281" s="17" t="s">
        <v>569</v>
      </c>
      <c r="C2281" s="17" t="s">
        <v>493</v>
      </c>
      <c r="D2281" s="18">
        <v>3</v>
      </c>
      <c r="E2281" s="19" t="s">
        <v>2577</v>
      </c>
      <c r="F2281" s="21">
        <v>1137.8800000000001</v>
      </c>
      <c r="H2281" s="48" t="str">
        <f t="shared" si="70"/>
        <v>WYSOKA (3)</v>
      </c>
      <c r="I2281" s="48" t="e">
        <f>VLOOKUP(H2281,LGD!$C$2:$F$147,4,FALSE)</f>
        <v>#N/A</v>
      </c>
      <c r="J2281" s="50">
        <f t="shared" si="71"/>
        <v>1137.8800000000001</v>
      </c>
    </row>
    <row r="2282" spans="1:10" x14ac:dyDescent="0.25">
      <c r="A2282" s="17" t="s">
        <v>1605</v>
      </c>
      <c r="B2282" s="17" t="s">
        <v>577</v>
      </c>
      <c r="C2282" s="17" t="s">
        <v>452</v>
      </c>
      <c r="D2282" s="18">
        <v>3</v>
      </c>
      <c r="E2282" s="19" t="s">
        <v>2578</v>
      </c>
      <c r="F2282" s="21">
        <v>845.18</v>
      </c>
      <c r="H2282" s="48" t="str">
        <f t="shared" si="70"/>
        <v>CHOCZ (3)</v>
      </c>
      <c r="I2282" s="48" t="e">
        <f>VLOOKUP(H2282,LGD!$C$2:$F$147,4,FALSE)</f>
        <v>#N/A</v>
      </c>
      <c r="J2282" s="50">
        <f t="shared" si="71"/>
        <v>845.18</v>
      </c>
    </row>
    <row r="2283" spans="1:10" x14ac:dyDescent="0.25">
      <c r="A2283" s="17" t="s">
        <v>1605</v>
      </c>
      <c r="B2283" s="17" t="s">
        <v>577</v>
      </c>
      <c r="C2283" s="17" t="s">
        <v>451</v>
      </c>
      <c r="D2283" s="18">
        <v>2</v>
      </c>
      <c r="E2283" s="19" t="s">
        <v>1800</v>
      </c>
      <c r="F2283" s="21">
        <v>957.75</v>
      </c>
      <c r="H2283" s="48" t="str">
        <f t="shared" si="70"/>
        <v>CZERMIN (2)</v>
      </c>
      <c r="I2283" s="48" t="e">
        <f>VLOOKUP(H2283,LGD!$C$2:$F$147,4,FALSE)</f>
        <v>#N/A</v>
      </c>
      <c r="J2283" s="50">
        <f t="shared" si="71"/>
        <v>957.75</v>
      </c>
    </row>
    <row r="2284" spans="1:10" x14ac:dyDescent="0.25">
      <c r="A2284" s="17" t="s">
        <v>1605</v>
      </c>
      <c r="B2284" s="17" t="s">
        <v>577</v>
      </c>
      <c r="C2284" s="17" t="s">
        <v>454</v>
      </c>
      <c r="D2284" s="18">
        <v>3</v>
      </c>
      <c r="E2284" s="19" t="s">
        <v>2579</v>
      </c>
      <c r="F2284" s="21">
        <v>1543.05</v>
      </c>
      <c r="H2284" s="48" t="str">
        <f t="shared" si="70"/>
        <v>DOBRZYCA (3)</v>
      </c>
      <c r="I2284" s="48" t="e">
        <f>VLOOKUP(H2284,LGD!$C$2:$F$147,4,FALSE)</f>
        <v>#N/A</v>
      </c>
      <c r="J2284" s="50">
        <f t="shared" si="71"/>
        <v>1543.05</v>
      </c>
    </row>
    <row r="2285" spans="1:10" x14ac:dyDescent="0.25">
      <c r="A2285" s="17" t="s">
        <v>1605</v>
      </c>
      <c r="B2285" s="17" t="s">
        <v>577</v>
      </c>
      <c r="C2285" s="17" t="s">
        <v>456</v>
      </c>
      <c r="D2285" s="18">
        <v>2</v>
      </c>
      <c r="E2285" s="19" t="s">
        <v>2580</v>
      </c>
      <c r="F2285" s="21">
        <v>1135.42</v>
      </c>
      <c r="H2285" s="48" t="str">
        <f t="shared" si="70"/>
        <v>GIZAŁKI (2)</v>
      </c>
      <c r="I2285" s="48" t="e">
        <f>VLOOKUP(H2285,LGD!$C$2:$F$147,4,FALSE)</f>
        <v>#N/A</v>
      </c>
      <c r="J2285" s="50">
        <f t="shared" si="71"/>
        <v>1135.42</v>
      </c>
    </row>
    <row r="2286" spans="1:10" x14ac:dyDescent="0.25">
      <c r="A2286" s="17" t="s">
        <v>1605</v>
      </c>
      <c r="B2286" s="17" t="s">
        <v>577</v>
      </c>
      <c r="C2286" s="17" t="s">
        <v>458</v>
      </c>
      <c r="D2286" s="18">
        <v>2</v>
      </c>
      <c r="E2286" s="19" t="s">
        <v>2581</v>
      </c>
      <c r="F2286" s="21">
        <v>1682</v>
      </c>
      <c r="H2286" s="48" t="str">
        <f t="shared" si="70"/>
        <v>GOŁUCHÓW (2)</v>
      </c>
      <c r="I2286" s="48" t="e">
        <f>VLOOKUP(H2286,LGD!$C$2:$F$147,4,FALSE)</f>
        <v>#N/A</v>
      </c>
      <c r="J2286" s="50">
        <f t="shared" si="71"/>
        <v>1682</v>
      </c>
    </row>
    <row r="2287" spans="1:10" x14ac:dyDescent="0.25">
      <c r="A2287" s="17" t="s">
        <v>1605</v>
      </c>
      <c r="B2287" s="17" t="s">
        <v>577</v>
      </c>
      <c r="C2287" s="17" t="s">
        <v>460</v>
      </c>
      <c r="D2287" s="18">
        <v>3</v>
      </c>
      <c r="E2287" s="19" t="s">
        <v>2582</v>
      </c>
      <c r="F2287" s="21">
        <v>1567.26</v>
      </c>
      <c r="H2287" s="48" t="str">
        <f t="shared" si="70"/>
        <v>PLESZEW (3)</v>
      </c>
      <c r="I2287" s="48" t="e">
        <f>VLOOKUP(H2287,LGD!$C$2:$F$147,4,FALSE)</f>
        <v>#N/A</v>
      </c>
      <c r="J2287" s="50">
        <f t="shared" si="71"/>
        <v>1567.26</v>
      </c>
    </row>
    <row r="2288" spans="1:10" x14ac:dyDescent="0.25">
      <c r="A2288" s="17" t="s">
        <v>1605</v>
      </c>
      <c r="B2288" s="17" t="s">
        <v>584</v>
      </c>
      <c r="C2288" s="17" t="s">
        <v>452</v>
      </c>
      <c r="D2288" s="18">
        <v>1</v>
      </c>
      <c r="E2288" s="19" t="s">
        <v>2583</v>
      </c>
      <c r="F2288" s="21">
        <v>1880.15</v>
      </c>
      <c r="H2288" s="48" t="str">
        <f t="shared" si="70"/>
        <v>LUBOŃ (1)</v>
      </c>
      <c r="I2288" s="48" t="e">
        <f>VLOOKUP(H2288,LGD!$C$2:$F$147,4,FALSE)</f>
        <v>#N/A</v>
      </c>
      <c r="J2288" s="50">
        <f t="shared" si="71"/>
        <v>1880.15</v>
      </c>
    </row>
    <row r="2289" spans="1:10" x14ac:dyDescent="0.25">
      <c r="A2289" s="17" t="s">
        <v>1605</v>
      </c>
      <c r="B2289" s="17" t="s">
        <v>584</v>
      </c>
      <c r="C2289" s="17" t="s">
        <v>451</v>
      </c>
      <c r="D2289" s="18">
        <v>1</v>
      </c>
      <c r="E2289" s="19" t="s">
        <v>2584</v>
      </c>
      <c r="F2289" s="21">
        <v>3344.54</v>
      </c>
      <c r="H2289" s="48" t="str">
        <f t="shared" si="70"/>
        <v>PUSZCZYKOWO (1)</v>
      </c>
      <c r="I2289" s="48" t="e">
        <f>VLOOKUP(H2289,LGD!$C$2:$F$147,4,FALSE)</f>
        <v>#N/A</v>
      </c>
      <c r="J2289" s="50">
        <f t="shared" si="71"/>
        <v>3344.54</v>
      </c>
    </row>
    <row r="2290" spans="1:10" x14ac:dyDescent="0.25">
      <c r="A2290" s="17" t="s">
        <v>1605</v>
      </c>
      <c r="B2290" s="17" t="s">
        <v>584</v>
      </c>
      <c r="C2290" s="17" t="s">
        <v>454</v>
      </c>
      <c r="D2290" s="18">
        <v>3</v>
      </c>
      <c r="E2290" s="19" t="s">
        <v>2585</v>
      </c>
      <c r="F2290" s="21">
        <v>2505.37</v>
      </c>
      <c r="H2290" s="48" t="str">
        <f t="shared" si="70"/>
        <v>BUK (3)</v>
      </c>
      <c r="I2290" s="48" t="e">
        <f>VLOOKUP(H2290,LGD!$C$2:$F$147,4,FALSE)</f>
        <v>#N/A</v>
      </c>
      <c r="J2290" s="50">
        <f t="shared" si="71"/>
        <v>2505.37</v>
      </c>
    </row>
    <row r="2291" spans="1:10" x14ac:dyDescent="0.25">
      <c r="A2291" s="17" t="s">
        <v>1605</v>
      </c>
      <c r="B2291" s="17" t="s">
        <v>584</v>
      </c>
      <c r="C2291" s="17" t="s">
        <v>456</v>
      </c>
      <c r="D2291" s="18">
        <v>2</v>
      </c>
      <c r="E2291" s="19" t="s">
        <v>2586</v>
      </c>
      <c r="F2291" s="21">
        <v>2396.35</v>
      </c>
      <c r="H2291" s="48" t="str">
        <f t="shared" si="70"/>
        <v>CZERWONAK (2)</v>
      </c>
      <c r="I2291" s="48" t="e">
        <f>VLOOKUP(H2291,LGD!$C$2:$F$147,4,FALSE)</f>
        <v>#N/A</v>
      </c>
      <c r="J2291" s="50">
        <f t="shared" si="71"/>
        <v>2396.35</v>
      </c>
    </row>
    <row r="2292" spans="1:10" x14ac:dyDescent="0.25">
      <c r="A2292" s="17" t="s">
        <v>1605</v>
      </c>
      <c r="B2292" s="17" t="s">
        <v>584</v>
      </c>
      <c r="C2292" s="17" t="s">
        <v>458</v>
      </c>
      <c r="D2292" s="18">
        <v>2</v>
      </c>
      <c r="E2292" s="19" t="s">
        <v>2587</v>
      </c>
      <c r="F2292" s="21">
        <v>2773.66</v>
      </c>
      <c r="H2292" s="48" t="str">
        <f t="shared" si="70"/>
        <v>DOPIEWO (2)</v>
      </c>
      <c r="I2292" s="48" t="e">
        <f>VLOOKUP(H2292,LGD!$C$2:$F$147,4,FALSE)</f>
        <v>#N/A</v>
      </c>
      <c r="J2292" s="50">
        <f t="shared" si="71"/>
        <v>2773.66</v>
      </c>
    </row>
    <row r="2293" spans="1:10" x14ac:dyDescent="0.25">
      <c r="A2293" s="17" t="s">
        <v>1605</v>
      </c>
      <c r="B2293" s="17" t="s">
        <v>584</v>
      </c>
      <c r="C2293" s="17" t="s">
        <v>460</v>
      </c>
      <c r="D2293" s="18">
        <v>2</v>
      </c>
      <c r="E2293" s="19" t="s">
        <v>2588</v>
      </c>
      <c r="F2293" s="21">
        <v>2177.0500000000002</v>
      </c>
      <c r="H2293" s="48" t="str">
        <f t="shared" si="70"/>
        <v>KLESZCZEWO (2)</v>
      </c>
      <c r="I2293" s="48" t="e">
        <f>VLOOKUP(H2293,LGD!$C$2:$F$147,4,FALSE)</f>
        <v>#N/A</v>
      </c>
      <c r="J2293" s="50">
        <f t="shared" si="71"/>
        <v>2177.0500000000002</v>
      </c>
    </row>
    <row r="2294" spans="1:10" x14ac:dyDescent="0.25">
      <c r="A2294" s="17" t="s">
        <v>1605</v>
      </c>
      <c r="B2294" s="17" t="s">
        <v>584</v>
      </c>
      <c r="C2294" s="17" t="s">
        <v>467</v>
      </c>
      <c r="D2294" s="18">
        <v>2</v>
      </c>
      <c r="E2294" s="19" t="s">
        <v>2589</v>
      </c>
      <c r="F2294" s="21">
        <v>3335.09</v>
      </c>
      <c r="H2294" s="48" t="str">
        <f t="shared" si="70"/>
        <v>KOMORNIKI (2)</v>
      </c>
      <c r="I2294" s="48" t="e">
        <f>VLOOKUP(H2294,LGD!$C$2:$F$147,4,FALSE)</f>
        <v>#N/A</v>
      </c>
      <c r="J2294" s="50">
        <f t="shared" si="71"/>
        <v>3335.09</v>
      </c>
    </row>
    <row r="2295" spans="1:10" x14ac:dyDescent="0.25">
      <c r="A2295" s="17" t="s">
        <v>1605</v>
      </c>
      <c r="B2295" s="17" t="s">
        <v>584</v>
      </c>
      <c r="C2295" s="17" t="s">
        <v>491</v>
      </c>
      <c r="D2295" s="18">
        <v>3</v>
      </c>
      <c r="E2295" s="19" t="s">
        <v>2590</v>
      </c>
      <c r="F2295" s="21">
        <v>1926.4</v>
      </c>
      <c r="H2295" s="48" t="str">
        <f t="shared" si="70"/>
        <v>KOSTRZYN (3)</v>
      </c>
      <c r="I2295" s="48" t="e">
        <f>VLOOKUP(H2295,LGD!$C$2:$F$147,4,FALSE)</f>
        <v>#N/A</v>
      </c>
      <c r="J2295" s="50">
        <f t="shared" si="71"/>
        <v>1926.4</v>
      </c>
    </row>
    <row r="2296" spans="1:10" x14ac:dyDescent="0.25">
      <c r="A2296" s="17" t="s">
        <v>1605</v>
      </c>
      <c r="B2296" s="17" t="s">
        <v>584</v>
      </c>
      <c r="C2296" s="17" t="s">
        <v>493</v>
      </c>
      <c r="D2296" s="18">
        <v>3</v>
      </c>
      <c r="E2296" s="19" t="s">
        <v>2591</v>
      </c>
      <c r="F2296" s="21">
        <v>3508.23</v>
      </c>
      <c r="H2296" s="48" t="str">
        <f t="shared" si="70"/>
        <v>KÓRNIK (3)</v>
      </c>
      <c r="I2296" s="48" t="e">
        <f>VLOOKUP(H2296,LGD!$C$2:$F$147,4,FALSE)</f>
        <v>#N/A</v>
      </c>
      <c r="J2296" s="50">
        <f t="shared" si="71"/>
        <v>3508.23</v>
      </c>
    </row>
    <row r="2297" spans="1:10" x14ac:dyDescent="0.25">
      <c r="A2297" s="17" t="s">
        <v>1605</v>
      </c>
      <c r="B2297" s="17" t="s">
        <v>584</v>
      </c>
      <c r="C2297" s="17" t="s">
        <v>506</v>
      </c>
      <c r="D2297" s="18">
        <v>3</v>
      </c>
      <c r="E2297" s="19" t="s">
        <v>2592</v>
      </c>
      <c r="F2297" s="21">
        <v>2094.73</v>
      </c>
      <c r="H2297" s="48" t="str">
        <f t="shared" si="70"/>
        <v>MOSINA (3)</v>
      </c>
      <c r="I2297" s="48" t="e">
        <f>VLOOKUP(H2297,LGD!$C$2:$F$147,4,FALSE)</f>
        <v>#N/A</v>
      </c>
      <c r="J2297" s="50">
        <f t="shared" si="71"/>
        <v>2094.73</v>
      </c>
    </row>
    <row r="2298" spans="1:10" x14ac:dyDescent="0.25">
      <c r="A2298" s="17" t="s">
        <v>1605</v>
      </c>
      <c r="B2298" s="17" t="s">
        <v>584</v>
      </c>
      <c r="C2298" s="17" t="s">
        <v>508</v>
      </c>
      <c r="D2298" s="18">
        <v>3</v>
      </c>
      <c r="E2298" s="19" t="s">
        <v>2593</v>
      </c>
      <c r="F2298" s="21">
        <v>2072.6999999999998</v>
      </c>
      <c r="H2298" s="48" t="str">
        <f t="shared" si="70"/>
        <v>MUROWANA GOŚLINA (3)</v>
      </c>
      <c r="I2298" s="48" t="e">
        <f>VLOOKUP(H2298,LGD!$C$2:$F$147,4,FALSE)</f>
        <v>#N/A</v>
      </c>
      <c r="J2298" s="50">
        <f t="shared" si="71"/>
        <v>2072.6999999999998</v>
      </c>
    </row>
    <row r="2299" spans="1:10" x14ac:dyDescent="0.25">
      <c r="A2299" s="17" t="s">
        <v>1605</v>
      </c>
      <c r="B2299" s="17" t="s">
        <v>584</v>
      </c>
      <c r="C2299" s="17" t="s">
        <v>509</v>
      </c>
      <c r="D2299" s="18">
        <v>3</v>
      </c>
      <c r="E2299" s="19" t="s">
        <v>2594</v>
      </c>
      <c r="F2299" s="21">
        <v>2155.16</v>
      </c>
      <c r="H2299" s="48" t="str">
        <f t="shared" si="70"/>
        <v>POBIEDZISKA (3)</v>
      </c>
      <c r="I2299" s="48" t="e">
        <f>VLOOKUP(H2299,LGD!$C$2:$F$147,4,FALSE)</f>
        <v>#N/A</v>
      </c>
      <c r="J2299" s="50">
        <f t="shared" si="71"/>
        <v>2155.16</v>
      </c>
    </row>
    <row r="2300" spans="1:10" x14ac:dyDescent="0.25">
      <c r="A2300" s="17" t="s">
        <v>1605</v>
      </c>
      <c r="B2300" s="17" t="s">
        <v>584</v>
      </c>
      <c r="C2300" s="17" t="s">
        <v>511</v>
      </c>
      <c r="D2300" s="18">
        <v>2</v>
      </c>
      <c r="E2300" s="19" t="s">
        <v>1755</v>
      </c>
      <c r="F2300" s="21">
        <v>2102.86</v>
      </c>
      <c r="H2300" s="48" t="str">
        <f t="shared" si="70"/>
        <v>ROKIETNICA (2)</v>
      </c>
      <c r="I2300" s="48" t="e">
        <f>VLOOKUP(H2300,LGD!$C$2:$F$147,4,FALSE)</f>
        <v>#N/A</v>
      </c>
      <c r="J2300" s="50">
        <f t="shared" si="71"/>
        <v>2102.86</v>
      </c>
    </row>
    <row r="2301" spans="1:10" x14ac:dyDescent="0.25">
      <c r="A2301" s="17" t="s">
        <v>1605</v>
      </c>
      <c r="B2301" s="17" t="s">
        <v>584</v>
      </c>
      <c r="C2301" s="17" t="s">
        <v>513</v>
      </c>
      <c r="D2301" s="18">
        <v>3</v>
      </c>
      <c r="E2301" s="19" t="s">
        <v>2595</v>
      </c>
      <c r="F2301" s="21">
        <v>2468.6999999999998</v>
      </c>
      <c r="H2301" s="48" t="str">
        <f t="shared" si="70"/>
        <v>STĘSZEW (3)</v>
      </c>
      <c r="I2301" s="48" t="e">
        <f>VLOOKUP(H2301,LGD!$C$2:$F$147,4,FALSE)</f>
        <v>#N/A</v>
      </c>
      <c r="J2301" s="50">
        <f t="shared" si="71"/>
        <v>2468.6999999999998</v>
      </c>
    </row>
    <row r="2302" spans="1:10" x14ac:dyDescent="0.25">
      <c r="A2302" s="17" t="s">
        <v>1605</v>
      </c>
      <c r="B2302" s="17" t="s">
        <v>584</v>
      </c>
      <c r="C2302" s="17" t="s">
        <v>546</v>
      </c>
      <c r="D2302" s="18">
        <v>2</v>
      </c>
      <c r="E2302" s="19" t="s">
        <v>2596</v>
      </c>
      <c r="F2302" s="21">
        <v>6304.61</v>
      </c>
      <c r="H2302" s="48" t="str">
        <f t="shared" si="70"/>
        <v>SUCHY LAS (2)</v>
      </c>
      <c r="I2302" s="48" t="e">
        <f>VLOOKUP(H2302,LGD!$C$2:$F$147,4,FALSE)</f>
        <v>#N/A</v>
      </c>
      <c r="J2302" s="50">
        <f t="shared" si="71"/>
        <v>6304.61</v>
      </c>
    </row>
    <row r="2303" spans="1:10" x14ac:dyDescent="0.25">
      <c r="A2303" s="17" t="s">
        <v>1605</v>
      </c>
      <c r="B2303" s="17" t="s">
        <v>584</v>
      </c>
      <c r="C2303" s="17" t="s">
        <v>550</v>
      </c>
      <c r="D2303" s="18">
        <v>3</v>
      </c>
      <c r="E2303" s="19" t="s">
        <v>2597</v>
      </c>
      <c r="F2303" s="21">
        <v>2869.44</v>
      </c>
      <c r="H2303" s="48" t="str">
        <f t="shared" si="70"/>
        <v>SWARZĘDZ (3)</v>
      </c>
      <c r="I2303" s="48" t="e">
        <f>VLOOKUP(H2303,LGD!$C$2:$F$147,4,FALSE)</f>
        <v>#N/A</v>
      </c>
      <c r="J2303" s="50">
        <f t="shared" si="71"/>
        <v>2869.44</v>
      </c>
    </row>
    <row r="2304" spans="1:10" x14ac:dyDescent="0.25">
      <c r="A2304" s="17" t="s">
        <v>1605</v>
      </c>
      <c r="B2304" s="17" t="s">
        <v>584</v>
      </c>
      <c r="C2304" s="17" t="s">
        <v>557</v>
      </c>
      <c r="D2304" s="18">
        <v>2</v>
      </c>
      <c r="E2304" s="19" t="s">
        <v>2598</v>
      </c>
      <c r="F2304" s="21">
        <v>5463.11</v>
      </c>
      <c r="H2304" s="48" t="str">
        <f t="shared" si="70"/>
        <v>TARNOWO PODGÓRNE (2)</v>
      </c>
      <c r="I2304" s="48" t="e">
        <f>VLOOKUP(H2304,LGD!$C$2:$F$147,4,FALSE)</f>
        <v>#N/A</v>
      </c>
      <c r="J2304" s="50">
        <f t="shared" si="71"/>
        <v>5463.11</v>
      </c>
    </row>
    <row r="2305" spans="1:10" x14ac:dyDescent="0.25">
      <c r="A2305" s="17" t="s">
        <v>1605</v>
      </c>
      <c r="B2305" s="17" t="s">
        <v>593</v>
      </c>
      <c r="C2305" s="17" t="s">
        <v>452</v>
      </c>
      <c r="D2305" s="18">
        <v>3</v>
      </c>
      <c r="E2305" s="19" t="s">
        <v>2599</v>
      </c>
      <c r="F2305" s="21">
        <v>1323.38</v>
      </c>
      <c r="H2305" s="48" t="str">
        <f t="shared" si="70"/>
        <v>BOJANOWO (3)</v>
      </c>
      <c r="I2305" s="48" t="e">
        <f>VLOOKUP(H2305,LGD!$C$2:$F$147,4,FALSE)</f>
        <v>#N/A</v>
      </c>
      <c r="J2305" s="50">
        <f t="shared" si="71"/>
        <v>1323.38</v>
      </c>
    </row>
    <row r="2306" spans="1:10" x14ac:dyDescent="0.25">
      <c r="A2306" s="17" t="s">
        <v>1605</v>
      </c>
      <c r="B2306" s="17" t="s">
        <v>593</v>
      </c>
      <c r="C2306" s="17" t="s">
        <v>451</v>
      </c>
      <c r="D2306" s="18">
        <v>3</v>
      </c>
      <c r="E2306" s="19" t="s">
        <v>2600</v>
      </c>
      <c r="F2306" s="21">
        <v>1317.01</v>
      </c>
      <c r="H2306" s="48" t="str">
        <f t="shared" si="70"/>
        <v>JUTROSIN (3)</v>
      </c>
      <c r="I2306" s="48" t="e">
        <f>VLOOKUP(H2306,LGD!$C$2:$F$147,4,FALSE)</f>
        <v>#N/A</v>
      </c>
      <c r="J2306" s="50">
        <f t="shared" si="71"/>
        <v>1317.01</v>
      </c>
    </row>
    <row r="2307" spans="1:10" x14ac:dyDescent="0.25">
      <c r="A2307" s="17" t="s">
        <v>1605</v>
      </c>
      <c r="B2307" s="17" t="s">
        <v>593</v>
      </c>
      <c r="C2307" s="17" t="s">
        <v>454</v>
      </c>
      <c r="D2307" s="18">
        <v>3</v>
      </c>
      <c r="E2307" s="19" t="s">
        <v>2601</v>
      </c>
      <c r="F2307" s="21">
        <v>1417.21</v>
      </c>
      <c r="H2307" s="48" t="str">
        <f t="shared" si="70"/>
        <v>MIEJSKA GÓRKA (3)</v>
      </c>
      <c r="I2307" s="48" t="e">
        <f>VLOOKUP(H2307,LGD!$C$2:$F$147,4,FALSE)</f>
        <v>#N/A</v>
      </c>
      <c r="J2307" s="50">
        <f t="shared" si="71"/>
        <v>1417.21</v>
      </c>
    </row>
    <row r="2308" spans="1:10" x14ac:dyDescent="0.25">
      <c r="A2308" s="17" t="s">
        <v>1605</v>
      </c>
      <c r="B2308" s="17" t="s">
        <v>593</v>
      </c>
      <c r="C2308" s="17" t="s">
        <v>456</v>
      </c>
      <c r="D2308" s="18">
        <v>2</v>
      </c>
      <c r="E2308" s="19" t="s">
        <v>2602</v>
      </c>
      <c r="F2308" s="21">
        <v>1378.08</v>
      </c>
      <c r="H2308" s="48" t="str">
        <f t="shared" si="70"/>
        <v>PAKOSŁAW (2)</v>
      </c>
      <c r="I2308" s="48" t="e">
        <f>VLOOKUP(H2308,LGD!$C$2:$F$147,4,FALSE)</f>
        <v>#N/A</v>
      </c>
      <c r="J2308" s="50">
        <f t="shared" si="71"/>
        <v>1378.08</v>
      </c>
    </row>
    <row r="2309" spans="1:10" x14ac:dyDescent="0.25">
      <c r="A2309" s="17" t="s">
        <v>1605</v>
      </c>
      <c r="B2309" s="17" t="s">
        <v>593</v>
      </c>
      <c r="C2309" s="17" t="s">
        <v>458</v>
      </c>
      <c r="D2309" s="18">
        <v>3</v>
      </c>
      <c r="E2309" s="19" t="s">
        <v>2603</v>
      </c>
      <c r="F2309" s="21">
        <v>1643.28</v>
      </c>
      <c r="H2309" s="48" t="str">
        <f t="shared" si="70"/>
        <v>RAWICZ (3)</v>
      </c>
      <c r="I2309" s="48" t="e">
        <f>VLOOKUP(H2309,LGD!$C$2:$F$147,4,FALSE)</f>
        <v>#N/A</v>
      </c>
      <c r="J2309" s="50">
        <f t="shared" si="71"/>
        <v>1643.28</v>
      </c>
    </row>
    <row r="2310" spans="1:10" x14ac:dyDescent="0.25">
      <c r="A2310" s="17" t="s">
        <v>1605</v>
      </c>
      <c r="B2310" s="17" t="s">
        <v>597</v>
      </c>
      <c r="C2310" s="17" t="s">
        <v>452</v>
      </c>
      <c r="D2310" s="18">
        <v>1</v>
      </c>
      <c r="E2310" s="19" t="s">
        <v>2604</v>
      </c>
      <c r="F2310" s="21">
        <v>1740.58</v>
      </c>
      <c r="H2310" s="48" t="str">
        <f t="shared" si="70"/>
        <v>SŁUPCA (1)</v>
      </c>
      <c r="I2310" s="48" t="e">
        <f>VLOOKUP(H2310,LGD!$C$2:$F$147,4,FALSE)</f>
        <v>#N/A</v>
      </c>
      <c r="J2310" s="50">
        <f t="shared" si="71"/>
        <v>1740.58</v>
      </c>
    </row>
    <row r="2311" spans="1:10" x14ac:dyDescent="0.25">
      <c r="A2311" s="17" t="s">
        <v>1605</v>
      </c>
      <c r="B2311" s="17" t="s">
        <v>597</v>
      </c>
      <c r="C2311" s="17" t="s">
        <v>451</v>
      </c>
      <c r="D2311" s="18">
        <v>2</v>
      </c>
      <c r="E2311" s="19" t="s">
        <v>2605</v>
      </c>
      <c r="F2311" s="21">
        <v>1122.97</v>
      </c>
      <c r="H2311" s="48" t="str">
        <f t="shared" si="70"/>
        <v>LĄDEK (2)</v>
      </c>
      <c r="I2311" s="48" t="e">
        <f>VLOOKUP(H2311,LGD!$C$2:$F$147,4,FALSE)</f>
        <v>#N/A</v>
      </c>
      <c r="J2311" s="50">
        <f t="shared" si="71"/>
        <v>1122.97</v>
      </c>
    </row>
    <row r="2312" spans="1:10" x14ac:dyDescent="0.25">
      <c r="A2312" s="17" t="s">
        <v>1605</v>
      </c>
      <c r="B2312" s="17" t="s">
        <v>597</v>
      </c>
      <c r="C2312" s="17" t="s">
        <v>454</v>
      </c>
      <c r="D2312" s="18">
        <v>2</v>
      </c>
      <c r="E2312" s="19" t="s">
        <v>2606</v>
      </c>
      <c r="F2312" s="21">
        <v>1169.22</v>
      </c>
      <c r="H2312" s="48" t="str">
        <f t="shared" ref="H2312:H2375" si="72">CONCATENATE(E2312," (",D2312,")")</f>
        <v>ORCHOWO (2)</v>
      </c>
      <c r="I2312" s="48" t="e">
        <f>VLOOKUP(H2312,LGD!$C$2:$F$147,4,FALSE)</f>
        <v>#N/A</v>
      </c>
      <c r="J2312" s="50">
        <f t="shared" ref="J2312:J2375" si="73">F2312</f>
        <v>1169.22</v>
      </c>
    </row>
    <row r="2313" spans="1:10" x14ac:dyDescent="0.25">
      <c r="A2313" s="17" t="s">
        <v>1605</v>
      </c>
      <c r="B2313" s="17" t="s">
        <v>597</v>
      </c>
      <c r="C2313" s="17" t="s">
        <v>456</v>
      </c>
      <c r="D2313" s="18">
        <v>2</v>
      </c>
      <c r="E2313" s="19" t="s">
        <v>2607</v>
      </c>
      <c r="F2313" s="21">
        <v>1151.32</v>
      </c>
      <c r="H2313" s="48" t="str">
        <f t="shared" si="72"/>
        <v>OSTROWITE (2)</v>
      </c>
      <c r="I2313" s="48" t="e">
        <f>VLOOKUP(H2313,LGD!$C$2:$F$147,4,FALSE)</f>
        <v>#N/A</v>
      </c>
      <c r="J2313" s="50">
        <f t="shared" si="73"/>
        <v>1151.32</v>
      </c>
    </row>
    <row r="2314" spans="1:10" x14ac:dyDescent="0.25">
      <c r="A2314" s="17" t="s">
        <v>1605</v>
      </c>
      <c r="B2314" s="17" t="s">
        <v>597</v>
      </c>
      <c r="C2314" s="17" t="s">
        <v>458</v>
      </c>
      <c r="D2314" s="18">
        <v>2</v>
      </c>
      <c r="E2314" s="19" t="s">
        <v>2608</v>
      </c>
      <c r="F2314" s="21">
        <v>3072.59</v>
      </c>
      <c r="H2314" s="48" t="str">
        <f t="shared" si="72"/>
        <v>POWIDZ (2)</v>
      </c>
      <c r="I2314" s="48" t="e">
        <f>VLOOKUP(H2314,LGD!$C$2:$F$147,4,FALSE)</f>
        <v>#N/A</v>
      </c>
      <c r="J2314" s="50">
        <f t="shared" si="73"/>
        <v>3072.59</v>
      </c>
    </row>
    <row r="2315" spans="1:10" x14ac:dyDescent="0.25">
      <c r="A2315" s="17" t="s">
        <v>1605</v>
      </c>
      <c r="B2315" s="17" t="s">
        <v>597</v>
      </c>
      <c r="C2315" s="17" t="s">
        <v>460</v>
      </c>
      <c r="D2315" s="18">
        <v>2</v>
      </c>
      <c r="E2315" s="19" t="s">
        <v>2604</v>
      </c>
      <c r="F2315" s="21">
        <v>1506.47</v>
      </c>
      <c r="H2315" s="48" t="str">
        <f t="shared" si="72"/>
        <v>SŁUPCA (2)</v>
      </c>
      <c r="I2315" s="48" t="e">
        <f>VLOOKUP(H2315,LGD!$C$2:$F$147,4,FALSE)</f>
        <v>#N/A</v>
      </c>
      <c r="J2315" s="50">
        <f t="shared" si="73"/>
        <v>1506.47</v>
      </c>
    </row>
    <row r="2316" spans="1:10" x14ac:dyDescent="0.25">
      <c r="A2316" s="17" t="s">
        <v>1605</v>
      </c>
      <c r="B2316" s="17" t="s">
        <v>597</v>
      </c>
      <c r="C2316" s="17" t="s">
        <v>467</v>
      </c>
      <c r="D2316" s="18">
        <v>2</v>
      </c>
      <c r="E2316" s="19" t="s">
        <v>2609</v>
      </c>
      <c r="F2316" s="21">
        <v>1652.95</v>
      </c>
      <c r="H2316" s="48" t="str">
        <f t="shared" si="72"/>
        <v>STRZAŁKOWO (2)</v>
      </c>
      <c r="I2316" s="48" t="e">
        <f>VLOOKUP(H2316,LGD!$C$2:$F$147,4,FALSE)</f>
        <v>#N/A</v>
      </c>
      <c r="J2316" s="50">
        <f t="shared" si="73"/>
        <v>1652.95</v>
      </c>
    </row>
    <row r="2317" spans="1:10" x14ac:dyDescent="0.25">
      <c r="A2317" s="17" t="s">
        <v>1605</v>
      </c>
      <c r="B2317" s="17" t="s">
        <v>597</v>
      </c>
      <c r="C2317" s="17" t="s">
        <v>491</v>
      </c>
      <c r="D2317" s="18">
        <v>3</v>
      </c>
      <c r="E2317" s="19" t="s">
        <v>2610</v>
      </c>
      <c r="F2317" s="21">
        <v>1030.06</v>
      </c>
      <c r="H2317" s="48" t="str">
        <f t="shared" si="72"/>
        <v>ZAGÓRÓW (3)</v>
      </c>
      <c r="I2317" s="48" t="e">
        <f>VLOOKUP(H2317,LGD!$C$2:$F$147,4,FALSE)</f>
        <v>#N/A</v>
      </c>
      <c r="J2317" s="50">
        <f t="shared" si="73"/>
        <v>1030.06</v>
      </c>
    </row>
    <row r="2318" spans="1:10" x14ac:dyDescent="0.25">
      <c r="A2318" s="17" t="s">
        <v>1605</v>
      </c>
      <c r="B2318" s="17" t="s">
        <v>607</v>
      </c>
      <c r="C2318" s="17" t="s">
        <v>452</v>
      </c>
      <c r="D2318" s="18">
        <v>1</v>
      </c>
      <c r="E2318" s="19" t="s">
        <v>2611</v>
      </c>
      <c r="F2318" s="21">
        <v>1330.52</v>
      </c>
      <c r="H2318" s="48" t="str">
        <f t="shared" si="72"/>
        <v>OBRZYCKO (1)</v>
      </c>
      <c r="I2318" s="48" t="e">
        <f>VLOOKUP(H2318,LGD!$C$2:$F$147,4,FALSE)</f>
        <v>#N/A</v>
      </c>
      <c r="J2318" s="50">
        <f t="shared" si="73"/>
        <v>1330.52</v>
      </c>
    </row>
    <row r="2319" spans="1:10" x14ac:dyDescent="0.25">
      <c r="A2319" s="17" t="s">
        <v>1605</v>
      </c>
      <c r="B2319" s="17" t="s">
        <v>607</v>
      </c>
      <c r="C2319" s="17" t="s">
        <v>451</v>
      </c>
      <c r="D2319" s="18">
        <v>2</v>
      </c>
      <c r="E2319" s="19" t="s">
        <v>2612</v>
      </c>
      <c r="F2319" s="21">
        <v>1726.04</v>
      </c>
      <c r="H2319" s="48" t="str">
        <f t="shared" si="72"/>
        <v>DUSZNIKI (2)</v>
      </c>
      <c r="I2319" s="48" t="e">
        <f>VLOOKUP(H2319,LGD!$C$2:$F$147,4,FALSE)</f>
        <v>#N/A</v>
      </c>
      <c r="J2319" s="50">
        <f t="shared" si="73"/>
        <v>1726.04</v>
      </c>
    </row>
    <row r="2320" spans="1:10" x14ac:dyDescent="0.25">
      <c r="A2320" s="17" t="s">
        <v>1605</v>
      </c>
      <c r="B2320" s="17" t="s">
        <v>607</v>
      </c>
      <c r="C2320" s="17" t="s">
        <v>454</v>
      </c>
      <c r="D2320" s="18">
        <v>2</v>
      </c>
      <c r="E2320" s="19" t="s">
        <v>2613</v>
      </c>
      <c r="F2320" s="21">
        <v>1731.59</v>
      </c>
      <c r="H2320" s="48" t="str">
        <f t="shared" si="72"/>
        <v>KAŹMIERZ (2)</v>
      </c>
      <c r="I2320" s="48" t="e">
        <f>VLOOKUP(H2320,LGD!$C$2:$F$147,4,FALSE)</f>
        <v>#N/A</v>
      </c>
      <c r="J2320" s="50">
        <f t="shared" si="73"/>
        <v>1731.59</v>
      </c>
    </row>
    <row r="2321" spans="1:10" x14ac:dyDescent="0.25">
      <c r="A2321" s="17" t="s">
        <v>1605</v>
      </c>
      <c r="B2321" s="17" t="s">
        <v>607</v>
      </c>
      <c r="C2321" s="17" t="s">
        <v>456</v>
      </c>
      <c r="D2321" s="18">
        <v>2</v>
      </c>
      <c r="E2321" s="19" t="s">
        <v>2611</v>
      </c>
      <c r="F2321" s="21">
        <v>1411.56</v>
      </c>
      <c r="H2321" s="48" t="str">
        <f t="shared" si="72"/>
        <v>OBRZYCKO (2)</v>
      </c>
      <c r="I2321" s="48" t="e">
        <f>VLOOKUP(H2321,LGD!$C$2:$F$147,4,FALSE)</f>
        <v>#N/A</v>
      </c>
      <c r="J2321" s="50">
        <f t="shared" si="73"/>
        <v>1411.56</v>
      </c>
    </row>
    <row r="2322" spans="1:10" x14ac:dyDescent="0.25">
      <c r="A2322" s="17" t="s">
        <v>1605</v>
      </c>
      <c r="B2322" s="17" t="s">
        <v>607</v>
      </c>
      <c r="C2322" s="17" t="s">
        <v>458</v>
      </c>
      <c r="D2322" s="18">
        <v>3</v>
      </c>
      <c r="E2322" s="19" t="s">
        <v>2614</v>
      </c>
      <c r="F2322" s="21">
        <v>1233.3499999999999</v>
      </c>
      <c r="H2322" s="48" t="str">
        <f t="shared" si="72"/>
        <v>OSTRORÓG (3)</v>
      </c>
      <c r="I2322" s="48" t="e">
        <f>VLOOKUP(H2322,LGD!$C$2:$F$147,4,FALSE)</f>
        <v>#N/A</v>
      </c>
      <c r="J2322" s="50">
        <f t="shared" si="73"/>
        <v>1233.3499999999999</v>
      </c>
    </row>
    <row r="2323" spans="1:10" x14ac:dyDescent="0.25">
      <c r="A2323" s="17" t="s">
        <v>1605</v>
      </c>
      <c r="B2323" s="17" t="s">
        <v>607</v>
      </c>
      <c r="C2323" s="17" t="s">
        <v>460</v>
      </c>
      <c r="D2323" s="18">
        <v>3</v>
      </c>
      <c r="E2323" s="19" t="s">
        <v>1413</v>
      </c>
      <c r="F2323" s="21">
        <v>2397.81</v>
      </c>
      <c r="H2323" s="48" t="str">
        <f t="shared" si="72"/>
        <v>PNIEWY (3)</v>
      </c>
      <c r="I2323" s="48" t="e">
        <f>VLOOKUP(H2323,LGD!$C$2:$F$147,4,FALSE)</f>
        <v>#N/A</v>
      </c>
      <c r="J2323" s="50">
        <f t="shared" si="73"/>
        <v>2397.81</v>
      </c>
    </row>
    <row r="2324" spans="1:10" x14ac:dyDescent="0.25">
      <c r="A2324" s="17" t="s">
        <v>1605</v>
      </c>
      <c r="B2324" s="17" t="s">
        <v>607</v>
      </c>
      <c r="C2324" s="17" t="s">
        <v>467</v>
      </c>
      <c r="D2324" s="18">
        <v>3</v>
      </c>
      <c r="E2324" s="19" t="s">
        <v>2615</v>
      </c>
      <c r="F2324" s="21">
        <v>1883.67</v>
      </c>
      <c r="H2324" s="48" t="str">
        <f t="shared" si="72"/>
        <v>SZAMOTUŁY (3)</v>
      </c>
      <c r="I2324" s="48" t="e">
        <f>VLOOKUP(H2324,LGD!$C$2:$F$147,4,FALSE)</f>
        <v>#N/A</v>
      </c>
      <c r="J2324" s="50">
        <f t="shared" si="73"/>
        <v>1883.67</v>
      </c>
    </row>
    <row r="2325" spans="1:10" x14ac:dyDescent="0.25">
      <c r="A2325" s="17" t="s">
        <v>1605</v>
      </c>
      <c r="B2325" s="17" t="s">
        <v>607</v>
      </c>
      <c r="C2325" s="17" t="s">
        <v>491</v>
      </c>
      <c r="D2325" s="18">
        <v>3</v>
      </c>
      <c r="E2325" s="19" t="s">
        <v>2616</v>
      </c>
      <c r="F2325" s="21">
        <v>2350.06</v>
      </c>
      <c r="H2325" s="48" t="str">
        <f t="shared" si="72"/>
        <v>WRONKI (3)</v>
      </c>
      <c r="I2325" s="48" t="e">
        <f>VLOOKUP(H2325,LGD!$C$2:$F$147,4,FALSE)</f>
        <v>#N/A</v>
      </c>
      <c r="J2325" s="50">
        <f t="shared" si="73"/>
        <v>2350.06</v>
      </c>
    </row>
    <row r="2326" spans="1:10" x14ac:dyDescent="0.25">
      <c r="A2326" s="17" t="s">
        <v>1605</v>
      </c>
      <c r="B2326" s="17" t="s">
        <v>615</v>
      </c>
      <c r="C2326" s="17" t="s">
        <v>452</v>
      </c>
      <c r="D2326" s="18">
        <v>2</v>
      </c>
      <c r="E2326" s="19" t="s">
        <v>2617</v>
      </c>
      <c r="F2326" s="21">
        <v>1652.71</v>
      </c>
      <c r="H2326" s="48" t="str">
        <f t="shared" si="72"/>
        <v>DOMINOWO (2)</v>
      </c>
      <c r="I2326" s="48" t="e">
        <f>VLOOKUP(H2326,LGD!$C$2:$F$147,4,FALSE)</f>
        <v>#N/A</v>
      </c>
      <c r="J2326" s="50">
        <f t="shared" si="73"/>
        <v>1652.71</v>
      </c>
    </row>
    <row r="2327" spans="1:10" x14ac:dyDescent="0.25">
      <c r="A2327" s="17" t="s">
        <v>1605</v>
      </c>
      <c r="B2327" s="17" t="s">
        <v>615</v>
      </c>
      <c r="C2327" s="17" t="s">
        <v>451</v>
      </c>
      <c r="D2327" s="18">
        <v>2</v>
      </c>
      <c r="E2327" s="19" t="s">
        <v>2618</v>
      </c>
      <c r="F2327" s="21">
        <v>1324.47</v>
      </c>
      <c r="H2327" s="48" t="str">
        <f t="shared" si="72"/>
        <v>KRZYKOSY (2)</v>
      </c>
      <c r="I2327" s="48" t="e">
        <f>VLOOKUP(H2327,LGD!$C$2:$F$147,4,FALSE)</f>
        <v>#N/A</v>
      </c>
      <c r="J2327" s="50">
        <f t="shared" si="73"/>
        <v>1324.47</v>
      </c>
    </row>
    <row r="2328" spans="1:10" x14ac:dyDescent="0.25">
      <c r="A2328" s="17" t="s">
        <v>1605</v>
      </c>
      <c r="B2328" s="17" t="s">
        <v>615</v>
      </c>
      <c r="C2328" s="17" t="s">
        <v>454</v>
      </c>
      <c r="D2328" s="18">
        <v>2</v>
      </c>
      <c r="E2328" s="19" t="s">
        <v>2619</v>
      </c>
      <c r="F2328" s="21">
        <v>1333.72</v>
      </c>
      <c r="H2328" s="48" t="str">
        <f t="shared" si="72"/>
        <v>NOWE MIASTO n. WARTĄ (2)</v>
      </c>
      <c r="I2328" s="48" t="e">
        <f>VLOOKUP(H2328,LGD!$C$2:$F$147,4,FALSE)</f>
        <v>#N/A</v>
      </c>
      <c r="J2328" s="50">
        <f t="shared" si="73"/>
        <v>1333.72</v>
      </c>
    </row>
    <row r="2329" spans="1:10" x14ac:dyDescent="0.25">
      <c r="A2329" s="17" t="s">
        <v>1605</v>
      </c>
      <c r="B2329" s="17" t="s">
        <v>615</v>
      </c>
      <c r="C2329" s="17" t="s">
        <v>456</v>
      </c>
      <c r="D2329" s="18">
        <v>3</v>
      </c>
      <c r="E2329" s="19" t="s">
        <v>2620</v>
      </c>
      <c r="F2329" s="21">
        <v>2118.11</v>
      </c>
      <c r="H2329" s="48" t="str">
        <f t="shared" si="72"/>
        <v>ŚRODA WIELKOPOLSKA (3)</v>
      </c>
      <c r="I2329" s="48" t="e">
        <f>VLOOKUP(H2329,LGD!$C$2:$F$147,4,FALSE)</f>
        <v>#N/A</v>
      </c>
      <c r="J2329" s="50">
        <f t="shared" si="73"/>
        <v>2118.11</v>
      </c>
    </row>
    <row r="2330" spans="1:10" x14ac:dyDescent="0.25">
      <c r="A2330" s="17" t="s">
        <v>1605</v>
      </c>
      <c r="B2330" s="17" t="s">
        <v>615</v>
      </c>
      <c r="C2330" s="17" t="s">
        <v>458</v>
      </c>
      <c r="D2330" s="18">
        <v>2</v>
      </c>
      <c r="E2330" s="19" t="s">
        <v>2621</v>
      </c>
      <c r="F2330" s="21">
        <v>1808.9</v>
      </c>
      <c r="H2330" s="48" t="str">
        <f t="shared" si="72"/>
        <v>ZANIEMYŚL (2)</v>
      </c>
      <c r="I2330" s="48" t="e">
        <f>VLOOKUP(H2330,LGD!$C$2:$F$147,4,FALSE)</f>
        <v>#N/A</v>
      </c>
      <c r="J2330" s="50">
        <f t="shared" si="73"/>
        <v>1808.9</v>
      </c>
    </row>
    <row r="2331" spans="1:10" x14ac:dyDescent="0.25">
      <c r="A2331" s="17" t="s">
        <v>1605</v>
      </c>
      <c r="B2331" s="17" t="s">
        <v>622</v>
      </c>
      <c r="C2331" s="17" t="s">
        <v>452</v>
      </c>
      <c r="D2331" s="18">
        <v>2</v>
      </c>
      <c r="E2331" s="19" t="s">
        <v>643</v>
      </c>
      <c r="F2331" s="21">
        <v>1288.1099999999999</v>
      </c>
      <c r="H2331" s="48" t="str">
        <f t="shared" si="72"/>
        <v>BRODNICA (2)</v>
      </c>
      <c r="I2331" s="48" t="e">
        <f>VLOOKUP(H2331,LGD!$C$2:$F$147,4,FALSE)</f>
        <v>#N/A</v>
      </c>
      <c r="J2331" s="50">
        <f t="shared" si="73"/>
        <v>1288.1099999999999</v>
      </c>
    </row>
    <row r="2332" spans="1:10" x14ac:dyDescent="0.25">
      <c r="A2332" s="17" t="s">
        <v>1605</v>
      </c>
      <c r="B2332" s="17" t="s">
        <v>622</v>
      </c>
      <c r="C2332" s="17" t="s">
        <v>451</v>
      </c>
      <c r="D2332" s="18">
        <v>3</v>
      </c>
      <c r="E2332" s="19" t="s">
        <v>2622</v>
      </c>
      <c r="F2332" s="21">
        <v>1515.68</v>
      </c>
      <c r="H2332" s="48" t="str">
        <f t="shared" si="72"/>
        <v>DOLSK (3)</v>
      </c>
      <c r="I2332" s="48" t="e">
        <f>VLOOKUP(H2332,LGD!$C$2:$F$147,4,FALSE)</f>
        <v>#N/A</v>
      </c>
      <c r="J2332" s="50">
        <f t="shared" si="73"/>
        <v>1515.68</v>
      </c>
    </row>
    <row r="2333" spans="1:10" x14ac:dyDescent="0.25">
      <c r="A2333" s="17" t="s">
        <v>1605</v>
      </c>
      <c r="B2333" s="17" t="s">
        <v>622</v>
      </c>
      <c r="C2333" s="17" t="s">
        <v>454</v>
      </c>
      <c r="D2333" s="18">
        <v>3</v>
      </c>
      <c r="E2333" s="19" t="s">
        <v>2623</v>
      </c>
      <c r="F2333" s="21">
        <v>1304.5899999999999</v>
      </c>
      <c r="H2333" s="48" t="str">
        <f t="shared" si="72"/>
        <v>KSIĄŻ WIELKOPOLSKI (3)</v>
      </c>
      <c r="I2333" s="48" t="e">
        <f>VLOOKUP(H2333,LGD!$C$2:$F$147,4,FALSE)</f>
        <v>#N/A</v>
      </c>
      <c r="J2333" s="50">
        <f t="shared" si="73"/>
        <v>1304.5899999999999</v>
      </c>
    </row>
    <row r="2334" spans="1:10" x14ac:dyDescent="0.25">
      <c r="A2334" s="17" t="s">
        <v>1605</v>
      </c>
      <c r="B2334" s="17" t="s">
        <v>622</v>
      </c>
      <c r="C2334" s="17" t="s">
        <v>456</v>
      </c>
      <c r="D2334" s="18">
        <v>3</v>
      </c>
      <c r="E2334" s="19" t="s">
        <v>2624</v>
      </c>
      <c r="F2334" s="21">
        <v>1799.12</v>
      </c>
      <c r="H2334" s="48" t="str">
        <f t="shared" si="72"/>
        <v>ŚREM (3)</v>
      </c>
      <c r="I2334" s="48" t="e">
        <f>VLOOKUP(H2334,LGD!$C$2:$F$147,4,FALSE)</f>
        <v>#N/A</v>
      </c>
      <c r="J2334" s="50">
        <f t="shared" si="73"/>
        <v>1799.12</v>
      </c>
    </row>
    <row r="2335" spans="1:10" x14ac:dyDescent="0.25">
      <c r="A2335" s="17" t="s">
        <v>1605</v>
      </c>
      <c r="B2335" s="17" t="s">
        <v>1581</v>
      </c>
      <c r="C2335" s="17" t="s">
        <v>452</v>
      </c>
      <c r="D2335" s="18">
        <v>1</v>
      </c>
      <c r="E2335" s="19" t="s">
        <v>2625</v>
      </c>
      <c r="F2335" s="21">
        <v>1991.49</v>
      </c>
      <c r="H2335" s="48" t="str">
        <f t="shared" si="72"/>
        <v>TUREK (1)</v>
      </c>
      <c r="I2335" s="48" t="e">
        <f>VLOOKUP(H2335,LGD!$C$2:$F$147,4,FALSE)</f>
        <v>#N/A</v>
      </c>
      <c r="J2335" s="50">
        <f t="shared" si="73"/>
        <v>1991.49</v>
      </c>
    </row>
    <row r="2336" spans="1:10" x14ac:dyDescent="0.25">
      <c r="A2336" s="17" t="s">
        <v>1605</v>
      </c>
      <c r="B2336" s="17" t="s">
        <v>1581</v>
      </c>
      <c r="C2336" s="17" t="s">
        <v>451</v>
      </c>
      <c r="D2336" s="18">
        <v>2</v>
      </c>
      <c r="E2336" s="19" t="s">
        <v>2626</v>
      </c>
      <c r="F2336" s="21">
        <v>2681.14</v>
      </c>
      <c r="H2336" s="48" t="str">
        <f t="shared" si="72"/>
        <v>BRUDZEW (2)</v>
      </c>
      <c r="I2336" s="48" t="e">
        <f>VLOOKUP(H2336,LGD!$C$2:$F$147,4,FALSE)</f>
        <v>#N/A</v>
      </c>
      <c r="J2336" s="50">
        <f t="shared" si="73"/>
        <v>2681.14</v>
      </c>
    </row>
    <row r="2337" spans="1:10" x14ac:dyDescent="0.25">
      <c r="A2337" s="17" t="s">
        <v>1605</v>
      </c>
      <c r="B2337" s="17" t="s">
        <v>1581</v>
      </c>
      <c r="C2337" s="17" t="s">
        <v>454</v>
      </c>
      <c r="D2337" s="18">
        <v>3</v>
      </c>
      <c r="E2337" s="19" t="s">
        <v>1256</v>
      </c>
      <c r="F2337" s="21">
        <v>1296.74</v>
      </c>
      <c r="H2337" s="48" t="str">
        <f t="shared" si="72"/>
        <v>DOBRA (3)</v>
      </c>
      <c r="I2337" s="48" t="e">
        <f>VLOOKUP(H2337,LGD!$C$2:$F$147,4,FALSE)</f>
        <v>#N/A</v>
      </c>
      <c r="J2337" s="50">
        <f t="shared" si="73"/>
        <v>1296.74</v>
      </c>
    </row>
    <row r="2338" spans="1:10" x14ac:dyDescent="0.25">
      <c r="A2338" s="17" t="s">
        <v>1605</v>
      </c>
      <c r="B2338" s="17" t="s">
        <v>1581</v>
      </c>
      <c r="C2338" s="17" t="s">
        <v>456</v>
      </c>
      <c r="D2338" s="18">
        <v>2</v>
      </c>
      <c r="E2338" s="19" t="s">
        <v>2627</v>
      </c>
      <c r="F2338" s="21">
        <v>942.06</v>
      </c>
      <c r="H2338" s="48" t="str">
        <f t="shared" si="72"/>
        <v>KAWĘCZYN (2)</v>
      </c>
      <c r="I2338" s="48" t="e">
        <f>VLOOKUP(H2338,LGD!$C$2:$F$147,4,FALSE)</f>
        <v>#N/A</v>
      </c>
      <c r="J2338" s="50">
        <f t="shared" si="73"/>
        <v>942.06</v>
      </c>
    </row>
    <row r="2339" spans="1:10" x14ac:dyDescent="0.25">
      <c r="A2339" s="17" t="s">
        <v>1605</v>
      </c>
      <c r="B2339" s="17" t="s">
        <v>1581</v>
      </c>
      <c r="C2339" s="17" t="s">
        <v>458</v>
      </c>
      <c r="D2339" s="18">
        <v>2</v>
      </c>
      <c r="E2339" s="19" t="s">
        <v>2628</v>
      </c>
      <c r="F2339" s="21">
        <v>1684.77</v>
      </c>
      <c r="H2339" s="48" t="str">
        <f t="shared" si="72"/>
        <v>MALANÓW (2)</v>
      </c>
      <c r="I2339" s="48" t="e">
        <f>VLOOKUP(H2339,LGD!$C$2:$F$147,4,FALSE)</f>
        <v>#N/A</v>
      </c>
      <c r="J2339" s="50">
        <f t="shared" si="73"/>
        <v>1684.77</v>
      </c>
    </row>
    <row r="2340" spans="1:10" x14ac:dyDescent="0.25">
      <c r="A2340" s="17" t="s">
        <v>1605</v>
      </c>
      <c r="B2340" s="17" t="s">
        <v>1581</v>
      </c>
      <c r="C2340" s="17" t="s">
        <v>460</v>
      </c>
      <c r="D2340" s="18">
        <v>2</v>
      </c>
      <c r="E2340" s="19" t="s">
        <v>2629</v>
      </c>
      <c r="F2340" s="21">
        <v>3770.31</v>
      </c>
      <c r="H2340" s="48" t="str">
        <f t="shared" si="72"/>
        <v>PRZYKONA (2)</v>
      </c>
      <c r="I2340" s="48" t="e">
        <f>VLOOKUP(H2340,LGD!$C$2:$F$147,4,FALSE)</f>
        <v>#N/A</v>
      </c>
      <c r="J2340" s="50">
        <f t="shared" si="73"/>
        <v>3770.31</v>
      </c>
    </row>
    <row r="2341" spans="1:10" x14ac:dyDescent="0.25">
      <c r="A2341" s="17" t="s">
        <v>1605</v>
      </c>
      <c r="B2341" s="17" t="s">
        <v>1581</v>
      </c>
      <c r="C2341" s="17" t="s">
        <v>467</v>
      </c>
      <c r="D2341" s="18">
        <v>3</v>
      </c>
      <c r="E2341" s="19" t="s">
        <v>2630</v>
      </c>
      <c r="F2341" s="21">
        <v>864.23</v>
      </c>
      <c r="H2341" s="48" t="str">
        <f t="shared" si="72"/>
        <v>TULISZKÓW (3)</v>
      </c>
      <c r="I2341" s="48" t="e">
        <f>VLOOKUP(H2341,LGD!$C$2:$F$147,4,FALSE)</f>
        <v>#N/A</v>
      </c>
      <c r="J2341" s="50">
        <f t="shared" si="73"/>
        <v>864.23</v>
      </c>
    </row>
    <row r="2342" spans="1:10" x14ac:dyDescent="0.25">
      <c r="A2342" s="17" t="s">
        <v>1605</v>
      </c>
      <c r="B2342" s="17" t="s">
        <v>1581</v>
      </c>
      <c r="C2342" s="17" t="s">
        <v>491</v>
      </c>
      <c r="D2342" s="18">
        <v>2</v>
      </c>
      <c r="E2342" s="19" t="s">
        <v>2625</v>
      </c>
      <c r="F2342" s="21">
        <v>1674.58</v>
      </c>
      <c r="H2342" s="48" t="str">
        <f t="shared" si="72"/>
        <v>TUREK (2)</v>
      </c>
      <c r="I2342" s="48" t="e">
        <f>VLOOKUP(H2342,LGD!$C$2:$F$147,4,FALSE)</f>
        <v>#N/A</v>
      </c>
      <c r="J2342" s="50">
        <f t="shared" si="73"/>
        <v>1674.58</v>
      </c>
    </row>
    <row r="2343" spans="1:10" x14ac:dyDescent="0.25">
      <c r="A2343" s="17" t="s">
        <v>1605</v>
      </c>
      <c r="B2343" s="17" t="s">
        <v>1581</v>
      </c>
      <c r="C2343" s="17" t="s">
        <v>493</v>
      </c>
      <c r="D2343" s="18">
        <v>2</v>
      </c>
      <c r="E2343" s="19" t="s">
        <v>2631</v>
      </c>
      <c r="F2343" s="21">
        <v>1314.15</v>
      </c>
      <c r="H2343" s="48" t="str">
        <f t="shared" si="72"/>
        <v>WŁADYSŁAWÓW (2)</v>
      </c>
      <c r="I2343" s="48" t="e">
        <f>VLOOKUP(H2343,LGD!$C$2:$F$147,4,FALSE)</f>
        <v>#N/A</v>
      </c>
      <c r="J2343" s="50">
        <f t="shared" si="73"/>
        <v>1314.15</v>
      </c>
    </row>
    <row r="2344" spans="1:10" x14ac:dyDescent="0.25">
      <c r="A2344" s="17" t="s">
        <v>1605</v>
      </c>
      <c r="B2344" s="17" t="s">
        <v>1588</v>
      </c>
      <c r="C2344" s="17" t="s">
        <v>452</v>
      </c>
      <c r="D2344" s="18">
        <v>1</v>
      </c>
      <c r="E2344" s="19" t="s">
        <v>2632</v>
      </c>
      <c r="F2344" s="21">
        <v>1665.85</v>
      </c>
      <c r="H2344" s="48" t="str">
        <f t="shared" si="72"/>
        <v>WĄGROWIEC (1)</v>
      </c>
      <c r="I2344" s="48" t="e">
        <f>VLOOKUP(H2344,LGD!$C$2:$F$147,4,FALSE)</f>
        <v>#N/A</v>
      </c>
      <c r="J2344" s="50">
        <f t="shared" si="73"/>
        <v>1665.85</v>
      </c>
    </row>
    <row r="2345" spans="1:10" x14ac:dyDescent="0.25">
      <c r="A2345" s="17" t="s">
        <v>1605</v>
      </c>
      <c r="B2345" s="17" t="s">
        <v>1588</v>
      </c>
      <c r="C2345" s="17" t="s">
        <v>451</v>
      </c>
      <c r="D2345" s="18">
        <v>2</v>
      </c>
      <c r="E2345" s="19" t="s">
        <v>2633</v>
      </c>
      <c r="F2345" s="21">
        <v>1194.6300000000001</v>
      </c>
      <c r="H2345" s="48" t="str">
        <f t="shared" si="72"/>
        <v>DAMASŁAWEK (2)</v>
      </c>
      <c r="I2345" s="48" t="e">
        <f>VLOOKUP(H2345,LGD!$C$2:$F$147,4,FALSE)</f>
        <v>#N/A</v>
      </c>
      <c r="J2345" s="50">
        <f t="shared" si="73"/>
        <v>1194.6300000000001</v>
      </c>
    </row>
    <row r="2346" spans="1:10" x14ac:dyDescent="0.25">
      <c r="A2346" s="17" t="s">
        <v>1605</v>
      </c>
      <c r="B2346" s="17" t="s">
        <v>1588</v>
      </c>
      <c r="C2346" s="17" t="s">
        <v>454</v>
      </c>
      <c r="D2346" s="18">
        <v>3</v>
      </c>
      <c r="E2346" s="19" t="s">
        <v>2634</v>
      </c>
      <c r="F2346" s="21">
        <v>1471.69</v>
      </c>
      <c r="H2346" s="48" t="str">
        <f t="shared" si="72"/>
        <v>GOŁAŃCZ (3)</v>
      </c>
      <c r="I2346" s="48" t="e">
        <f>VLOOKUP(H2346,LGD!$C$2:$F$147,4,FALSE)</f>
        <v>#N/A</v>
      </c>
      <c r="J2346" s="50">
        <f t="shared" si="73"/>
        <v>1471.69</v>
      </c>
    </row>
    <row r="2347" spans="1:10" x14ac:dyDescent="0.25">
      <c r="A2347" s="17" t="s">
        <v>1605</v>
      </c>
      <c r="B2347" s="17" t="s">
        <v>1588</v>
      </c>
      <c r="C2347" s="17" t="s">
        <v>456</v>
      </c>
      <c r="D2347" s="18">
        <v>2</v>
      </c>
      <c r="E2347" s="19" t="s">
        <v>2635</v>
      </c>
      <c r="F2347" s="21">
        <v>1568.84</v>
      </c>
      <c r="H2347" s="48" t="str">
        <f t="shared" si="72"/>
        <v>MIEŚCISKO (2)</v>
      </c>
      <c r="I2347" s="48" t="e">
        <f>VLOOKUP(H2347,LGD!$C$2:$F$147,4,FALSE)</f>
        <v>#N/A</v>
      </c>
      <c r="J2347" s="50">
        <f t="shared" si="73"/>
        <v>1568.84</v>
      </c>
    </row>
    <row r="2348" spans="1:10" x14ac:dyDescent="0.25">
      <c r="A2348" s="17" t="s">
        <v>1605</v>
      </c>
      <c r="B2348" s="17" t="s">
        <v>1588</v>
      </c>
      <c r="C2348" s="17" t="s">
        <v>458</v>
      </c>
      <c r="D2348" s="18">
        <v>3</v>
      </c>
      <c r="E2348" s="19" t="s">
        <v>2636</v>
      </c>
      <c r="F2348" s="21">
        <v>2005.82</v>
      </c>
      <c r="H2348" s="48" t="str">
        <f t="shared" si="72"/>
        <v>SKOKI (3)</v>
      </c>
      <c r="I2348" s="48" t="e">
        <f>VLOOKUP(H2348,LGD!$C$2:$F$147,4,FALSE)</f>
        <v>#N/A</v>
      </c>
      <c r="J2348" s="50">
        <f t="shared" si="73"/>
        <v>2005.82</v>
      </c>
    </row>
    <row r="2349" spans="1:10" x14ac:dyDescent="0.25">
      <c r="A2349" s="17" t="s">
        <v>1605</v>
      </c>
      <c r="B2349" s="17" t="s">
        <v>1588</v>
      </c>
      <c r="C2349" s="17" t="s">
        <v>460</v>
      </c>
      <c r="D2349" s="18">
        <v>2</v>
      </c>
      <c r="E2349" s="19" t="s">
        <v>2637</v>
      </c>
      <c r="F2349" s="21">
        <v>907.02</v>
      </c>
      <c r="H2349" s="48" t="str">
        <f t="shared" si="72"/>
        <v>WAPNO (2)</v>
      </c>
      <c r="I2349" s="48" t="e">
        <f>VLOOKUP(H2349,LGD!$C$2:$F$147,4,FALSE)</f>
        <v>#N/A</v>
      </c>
      <c r="J2349" s="50">
        <f t="shared" si="73"/>
        <v>907.02</v>
      </c>
    </row>
    <row r="2350" spans="1:10" x14ac:dyDescent="0.25">
      <c r="A2350" s="17" t="s">
        <v>1605</v>
      </c>
      <c r="B2350" s="17" t="s">
        <v>1588</v>
      </c>
      <c r="C2350" s="17" t="s">
        <v>467</v>
      </c>
      <c r="D2350" s="18">
        <v>2</v>
      </c>
      <c r="E2350" s="19" t="s">
        <v>2632</v>
      </c>
      <c r="F2350" s="21">
        <v>1239.82</v>
      </c>
      <c r="H2350" s="48" t="str">
        <f t="shared" si="72"/>
        <v>WĄGROWIEC (2)</v>
      </c>
      <c r="I2350" s="48" t="e">
        <f>VLOOKUP(H2350,LGD!$C$2:$F$147,4,FALSE)</f>
        <v>#N/A</v>
      </c>
      <c r="J2350" s="50">
        <f t="shared" si="73"/>
        <v>1239.82</v>
      </c>
    </row>
    <row r="2351" spans="1:10" x14ac:dyDescent="0.25">
      <c r="A2351" s="17" t="s">
        <v>1605</v>
      </c>
      <c r="B2351" s="17" t="s">
        <v>1596</v>
      </c>
      <c r="C2351" s="17" t="s">
        <v>452</v>
      </c>
      <c r="D2351" s="18">
        <v>2</v>
      </c>
      <c r="E2351" s="19" t="s">
        <v>2638</v>
      </c>
      <c r="F2351" s="21">
        <v>1306.6099999999999</v>
      </c>
      <c r="H2351" s="48" t="str">
        <f t="shared" si="72"/>
        <v>PRZEMĘT (2)</v>
      </c>
      <c r="I2351" s="48" t="e">
        <f>VLOOKUP(H2351,LGD!$C$2:$F$147,4,FALSE)</f>
        <v>#N/A</v>
      </c>
      <c r="J2351" s="50">
        <f t="shared" si="73"/>
        <v>1306.6099999999999</v>
      </c>
    </row>
    <row r="2352" spans="1:10" x14ac:dyDescent="0.25">
      <c r="A2352" s="17" t="s">
        <v>1605</v>
      </c>
      <c r="B2352" s="17" t="s">
        <v>1596</v>
      </c>
      <c r="C2352" s="17" t="s">
        <v>451</v>
      </c>
      <c r="D2352" s="18">
        <v>2</v>
      </c>
      <c r="E2352" s="19" t="s">
        <v>2639</v>
      </c>
      <c r="F2352" s="21">
        <v>1674.29</v>
      </c>
      <c r="H2352" s="48" t="str">
        <f t="shared" si="72"/>
        <v>SIEDLEC (2)</v>
      </c>
      <c r="I2352" s="48" t="e">
        <f>VLOOKUP(H2352,LGD!$C$2:$F$147,4,FALSE)</f>
        <v>#N/A</v>
      </c>
      <c r="J2352" s="50">
        <f t="shared" si="73"/>
        <v>1674.29</v>
      </c>
    </row>
    <row r="2353" spans="1:10" x14ac:dyDescent="0.25">
      <c r="A2353" s="17" t="s">
        <v>1605</v>
      </c>
      <c r="B2353" s="17" t="s">
        <v>1596</v>
      </c>
      <c r="C2353" s="17" t="s">
        <v>454</v>
      </c>
      <c r="D2353" s="18">
        <v>3</v>
      </c>
      <c r="E2353" s="19" t="s">
        <v>2640</v>
      </c>
      <c r="F2353" s="21">
        <v>1922.38</v>
      </c>
      <c r="H2353" s="48" t="str">
        <f t="shared" si="72"/>
        <v>WOLSZTYN (3)</v>
      </c>
      <c r="I2353" s="48" t="e">
        <f>VLOOKUP(H2353,LGD!$C$2:$F$147,4,FALSE)</f>
        <v>#N/A</v>
      </c>
      <c r="J2353" s="50">
        <f t="shared" si="73"/>
        <v>1922.38</v>
      </c>
    </row>
    <row r="2354" spans="1:10" x14ac:dyDescent="0.25">
      <c r="A2354" s="17" t="s">
        <v>1605</v>
      </c>
      <c r="B2354" s="17" t="s">
        <v>1605</v>
      </c>
      <c r="C2354" s="17" t="s">
        <v>452</v>
      </c>
      <c r="D2354" s="18">
        <v>2</v>
      </c>
      <c r="E2354" s="19" t="s">
        <v>2641</v>
      </c>
      <c r="F2354" s="21">
        <v>1165.77</v>
      </c>
      <c r="H2354" s="48" t="str">
        <f t="shared" si="72"/>
        <v>KOŁACZKOWO (2)</v>
      </c>
      <c r="I2354" s="48" t="e">
        <f>VLOOKUP(H2354,LGD!$C$2:$F$147,4,FALSE)</f>
        <v>#N/A</v>
      </c>
      <c r="J2354" s="50">
        <f t="shared" si="73"/>
        <v>1165.77</v>
      </c>
    </row>
    <row r="2355" spans="1:10" x14ac:dyDescent="0.25">
      <c r="A2355" s="17" t="s">
        <v>1605</v>
      </c>
      <c r="B2355" s="17" t="s">
        <v>1605</v>
      </c>
      <c r="C2355" s="17" t="s">
        <v>451</v>
      </c>
      <c r="D2355" s="18">
        <v>3</v>
      </c>
      <c r="E2355" s="19" t="s">
        <v>2642</v>
      </c>
      <c r="F2355" s="21">
        <v>1399.05</v>
      </c>
      <c r="H2355" s="48" t="str">
        <f t="shared" si="72"/>
        <v>MIŁOSŁAW (3)</v>
      </c>
      <c r="I2355" s="48" t="e">
        <f>VLOOKUP(H2355,LGD!$C$2:$F$147,4,FALSE)</f>
        <v>#N/A</v>
      </c>
      <c r="J2355" s="50">
        <f t="shared" si="73"/>
        <v>1399.05</v>
      </c>
    </row>
    <row r="2356" spans="1:10" x14ac:dyDescent="0.25">
      <c r="A2356" s="17" t="s">
        <v>1605</v>
      </c>
      <c r="B2356" s="17" t="s">
        <v>1605</v>
      </c>
      <c r="C2356" s="17" t="s">
        <v>454</v>
      </c>
      <c r="D2356" s="18">
        <v>3</v>
      </c>
      <c r="E2356" s="19" t="s">
        <v>2643</v>
      </c>
      <c r="F2356" s="21">
        <v>2132.5700000000002</v>
      </c>
      <c r="H2356" s="48" t="str">
        <f t="shared" si="72"/>
        <v>NEKLA (3)</v>
      </c>
      <c r="I2356" s="48" t="e">
        <f>VLOOKUP(H2356,LGD!$C$2:$F$147,4,FALSE)</f>
        <v>#N/A</v>
      </c>
      <c r="J2356" s="50">
        <f t="shared" si="73"/>
        <v>2132.5700000000002</v>
      </c>
    </row>
    <row r="2357" spans="1:10" x14ac:dyDescent="0.25">
      <c r="A2357" s="17" t="s">
        <v>1605</v>
      </c>
      <c r="B2357" s="17" t="s">
        <v>1605</v>
      </c>
      <c r="C2357" s="17" t="s">
        <v>456</v>
      </c>
      <c r="D2357" s="18">
        <v>3</v>
      </c>
      <c r="E2357" s="19" t="s">
        <v>2644</v>
      </c>
      <c r="F2357" s="21">
        <v>1030.55</v>
      </c>
      <c r="H2357" s="48" t="str">
        <f t="shared" si="72"/>
        <v>PYZDRY (3)</v>
      </c>
      <c r="I2357" s="48" t="e">
        <f>VLOOKUP(H2357,LGD!$C$2:$F$147,4,FALSE)</f>
        <v>#N/A</v>
      </c>
      <c r="J2357" s="50">
        <f t="shared" si="73"/>
        <v>1030.55</v>
      </c>
    </row>
    <row r="2358" spans="1:10" x14ac:dyDescent="0.25">
      <c r="A2358" s="17" t="s">
        <v>1605</v>
      </c>
      <c r="B2358" s="17" t="s">
        <v>1605</v>
      </c>
      <c r="C2358" s="17" t="s">
        <v>458</v>
      </c>
      <c r="D2358" s="18">
        <v>3</v>
      </c>
      <c r="E2358" s="19" t="s">
        <v>2645</v>
      </c>
      <c r="F2358" s="21">
        <v>2376.89</v>
      </c>
      <c r="H2358" s="48" t="str">
        <f t="shared" si="72"/>
        <v>WRZEŚNIA (3)</v>
      </c>
      <c r="I2358" s="48" t="e">
        <f>VLOOKUP(H2358,LGD!$C$2:$F$147,4,FALSE)</f>
        <v>#N/A</v>
      </c>
      <c r="J2358" s="50">
        <f t="shared" si="73"/>
        <v>2376.89</v>
      </c>
    </row>
    <row r="2359" spans="1:10" x14ac:dyDescent="0.25">
      <c r="A2359" s="17" t="s">
        <v>1605</v>
      </c>
      <c r="B2359" s="17" t="s">
        <v>2646</v>
      </c>
      <c r="C2359" s="17" t="s">
        <v>452</v>
      </c>
      <c r="D2359" s="18">
        <v>1</v>
      </c>
      <c r="E2359" s="19" t="s">
        <v>2647</v>
      </c>
      <c r="F2359" s="21">
        <v>1680.48</v>
      </c>
      <c r="H2359" s="48" t="str">
        <f t="shared" si="72"/>
        <v>ZŁOTÓW (1)</v>
      </c>
      <c r="I2359" s="48" t="e">
        <f>VLOOKUP(H2359,LGD!$C$2:$F$147,4,FALSE)</f>
        <v>#N/A</v>
      </c>
      <c r="J2359" s="50">
        <f t="shared" si="73"/>
        <v>1680.48</v>
      </c>
    </row>
    <row r="2360" spans="1:10" x14ac:dyDescent="0.25">
      <c r="A2360" s="17" t="s">
        <v>1605</v>
      </c>
      <c r="B2360" s="17" t="s">
        <v>2646</v>
      </c>
      <c r="C2360" s="17" t="s">
        <v>451</v>
      </c>
      <c r="D2360" s="18">
        <v>3</v>
      </c>
      <c r="E2360" s="19" t="s">
        <v>2648</v>
      </c>
      <c r="F2360" s="21">
        <v>1469.87</v>
      </c>
      <c r="H2360" s="48" t="str">
        <f t="shared" si="72"/>
        <v>JASTROWIE (3)</v>
      </c>
      <c r="I2360" s="48" t="e">
        <f>VLOOKUP(H2360,LGD!$C$2:$F$147,4,FALSE)</f>
        <v>#N/A</v>
      </c>
      <c r="J2360" s="50">
        <f t="shared" si="73"/>
        <v>1469.87</v>
      </c>
    </row>
    <row r="2361" spans="1:10" x14ac:dyDescent="0.25">
      <c r="A2361" s="17" t="s">
        <v>1605</v>
      </c>
      <c r="B2361" s="17" t="s">
        <v>2646</v>
      </c>
      <c r="C2361" s="17" t="s">
        <v>454</v>
      </c>
      <c r="D2361" s="18">
        <v>3</v>
      </c>
      <c r="E2361" s="19" t="s">
        <v>2649</v>
      </c>
      <c r="F2361" s="21">
        <v>1345.97</v>
      </c>
      <c r="H2361" s="48" t="str">
        <f t="shared" si="72"/>
        <v>KRAJENKA (3)</v>
      </c>
      <c r="I2361" s="48" t="e">
        <f>VLOOKUP(H2361,LGD!$C$2:$F$147,4,FALSE)</f>
        <v>#N/A</v>
      </c>
      <c r="J2361" s="50">
        <f t="shared" si="73"/>
        <v>1345.97</v>
      </c>
    </row>
    <row r="2362" spans="1:10" x14ac:dyDescent="0.25">
      <c r="A2362" s="17" t="s">
        <v>1605</v>
      </c>
      <c r="B2362" s="17" t="s">
        <v>2646</v>
      </c>
      <c r="C2362" s="17" t="s">
        <v>456</v>
      </c>
      <c r="D2362" s="18">
        <v>2</v>
      </c>
      <c r="E2362" s="19" t="s">
        <v>2650</v>
      </c>
      <c r="F2362" s="21">
        <v>1105.1400000000001</v>
      </c>
      <c r="H2362" s="48" t="str">
        <f t="shared" si="72"/>
        <v>LIPKA (2)</v>
      </c>
      <c r="I2362" s="48" t="e">
        <f>VLOOKUP(H2362,LGD!$C$2:$F$147,4,FALSE)</f>
        <v>#N/A</v>
      </c>
      <c r="J2362" s="50">
        <f t="shared" si="73"/>
        <v>1105.1400000000001</v>
      </c>
    </row>
    <row r="2363" spans="1:10" x14ac:dyDescent="0.25">
      <c r="A2363" s="17" t="s">
        <v>1605</v>
      </c>
      <c r="B2363" s="17" t="s">
        <v>2646</v>
      </c>
      <c r="C2363" s="17" t="s">
        <v>458</v>
      </c>
      <c r="D2363" s="18">
        <v>3</v>
      </c>
      <c r="E2363" s="19" t="s">
        <v>2651</v>
      </c>
      <c r="F2363" s="21">
        <v>1487.15</v>
      </c>
      <c r="H2363" s="48" t="str">
        <f t="shared" si="72"/>
        <v>OKONEK (3)</v>
      </c>
      <c r="I2363" s="48" t="e">
        <f>VLOOKUP(H2363,LGD!$C$2:$F$147,4,FALSE)</f>
        <v>#N/A</v>
      </c>
      <c r="J2363" s="50">
        <f t="shared" si="73"/>
        <v>1487.15</v>
      </c>
    </row>
    <row r="2364" spans="1:10" x14ac:dyDescent="0.25">
      <c r="A2364" s="17" t="s">
        <v>1605</v>
      </c>
      <c r="B2364" s="17" t="s">
        <v>2646</v>
      </c>
      <c r="C2364" s="17" t="s">
        <v>460</v>
      </c>
      <c r="D2364" s="18">
        <v>2</v>
      </c>
      <c r="E2364" s="19" t="s">
        <v>2652</v>
      </c>
      <c r="F2364" s="21">
        <v>1297.26</v>
      </c>
      <c r="H2364" s="48" t="str">
        <f t="shared" si="72"/>
        <v>TARNÓWKA (2)</v>
      </c>
      <c r="I2364" s="48" t="e">
        <f>VLOOKUP(H2364,LGD!$C$2:$F$147,4,FALSE)</f>
        <v>#N/A</v>
      </c>
      <c r="J2364" s="50">
        <f t="shared" si="73"/>
        <v>1297.26</v>
      </c>
    </row>
    <row r="2365" spans="1:10" x14ac:dyDescent="0.25">
      <c r="A2365" s="17" t="s">
        <v>1605</v>
      </c>
      <c r="B2365" s="17" t="s">
        <v>2646</v>
      </c>
      <c r="C2365" s="17" t="s">
        <v>467</v>
      </c>
      <c r="D2365" s="18">
        <v>2</v>
      </c>
      <c r="E2365" s="19" t="s">
        <v>642</v>
      </c>
      <c r="F2365" s="21">
        <v>1266.46</v>
      </c>
      <c r="H2365" s="48" t="str">
        <f t="shared" si="72"/>
        <v>ZAKRZEWO (2)</v>
      </c>
      <c r="I2365" s="48" t="e">
        <f>VLOOKUP(H2365,LGD!$C$2:$F$147,4,FALSE)</f>
        <v>#N/A</v>
      </c>
      <c r="J2365" s="50">
        <f t="shared" si="73"/>
        <v>1266.46</v>
      </c>
    </row>
    <row r="2366" spans="1:10" x14ac:dyDescent="0.25">
      <c r="A2366" s="17" t="s">
        <v>1605</v>
      </c>
      <c r="B2366" s="17" t="s">
        <v>2646</v>
      </c>
      <c r="C2366" s="17" t="s">
        <v>491</v>
      </c>
      <c r="D2366" s="18">
        <v>2</v>
      </c>
      <c r="E2366" s="19" t="s">
        <v>2647</v>
      </c>
      <c r="F2366" s="21">
        <v>1068.92</v>
      </c>
      <c r="H2366" s="48" t="str">
        <f t="shared" si="72"/>
        <v>ZŁOTÓW (2)</v>
      </c>
      <c r="I2366" s="48" t="e">
        <f>VLOOKUP(H2366,LGD!$C$2:$F$147,4,FALSE)</f>
        <v>#N/A</v>
      </c>
      <c r="J2366" s="50">
        <f t="shared" si="73"/>
        <v>1068.92</v>
      </c>
    </row>
    <row r="2367" spans="1:10" x14ac:dyDescent="0.25">
      <c r="A2367" s="17" t="s">
        <v>1605</v>
      </c>
      <c r="B2367" s="17" t="s">
        <v>628</v>
      </c>
      <c r="C2367" s="17" t="s">
        <v>452</v>
      </c>
      <c r="D2367" s="18">
        <v>1</v>
      </c>
      <c r="E2367" s="19" t="s">
        <v>2653</v>
      </c>
      <c r="F2367" s="21">
        <v>2193.2199999999998</v>
      </c>
      <c r="H2367" s="48" t="str">
        <f t="shared" si="72"/>
        <v>Kalisz (1)</v>
      </c>
      <c r="I2367" s="48" t="e">
        <f>VLOOKUP(H2367,LGD!$C$2:$F$147,4,FALSE)</f>
        <v>#N/A</v>
      </c>
      <c r="J2367" s="50">
        <f t="shared" si="73"/>
        <v>2193.2199999999998</v>
      </c>
    </row>
    <row r="2368" spans="1:10" x14ac:dyDescent="0.25">
      <c r="A2368" s="17" t="s">
        <v>1605</v>
      </c>
      <c r="B2368" s="17" t="s">
        <v>629</v>
      </c>
      <c r="C2368" s="17" t="s">
        <v>452</v>
      </c>
      <c r="D2368" s="18">
        <v>1</v>
      </c>
      <c r="E2368" s="19" t="s">
        <v>2654</v>
      </c>
      <c r="F2368" s="21">
        <v>2150.2600000000002</v>
      </c>
      <c r="H2368" s="48" t="str">
        <f t="shared" si="72"/>
        <v>Konin (1)</v>
      </c>
      <c r="I2368" s="48" t="e">
        <f>VLOOKUP(H2368,LGD!$C$2:$F$147,4,FALSE)</f>
        <v>#N/A</v>
      </c>
      <c r="J2368" s="50">
        <f t="shared" si="73"/>
        <v>2150.2600000000002</v>
      </c>
    </row>
    <row r="2369" spans="1:10" x14ac:dyDescent="0.25">
      <c r="A2369" s="17" t="s">
        <v>1605</v>
      </c>
      <c r="B2369" s="17" t="s">
        <v>766</v>
      </c>
      <c r="C2369" s="17" t="s">
        <v>452</v>
      </c>
      <c r="D2369" s="18">
        <v>1</v>
      </c>
      <c r="E2369" s="19" t="s">
        <v>2655</v>
      </c>
      <c r="F2369" s="21">
        <v>2071.59</v>
      </c>
      <c r="H2369" s="48" t="str">
        <f t="shared" si="72"/>
        <v>Leszno (1)</v>
      </c>
      <c r="I2369" s="48" t="e">
        <f>VLOOKUP(H2369,LGD!$C$2:$F$147,4,FALSE)</f>
        <v>#N/A</v>
      </c>
      <c r="J2369" s="50">
        <f t="shared" si="73"/>
        <v>2071.59</v>
      </c>
    </row>
    <row r="2370" spans="1:10" x14ac:dyDescent="0.25">
      <c r="A2370" s="17" t="s">
        <v>1605</v>
      </c>
      <c r="B2370" s="17" t="s">
        <v>631</v>
      </c>
      <c r="C2370" s="17" t="s">
        <v>452</v>
      </c>
      <c r="D2370" s="18">
        <v>1</v>
      </c>
      <c r="E2370" s="19" t="s">
        <v>2656</v>
      </c>
      <c r="F2370" s="21">
        <v>3003.07</v>
      </c>
      <c r="H2370" s="48" t="str">
        <f t="shared" si="72"/>
        <v>Poznań (1)</v>
      </c>
      <c r="I2370" s="48" t="e">
        <f>VLOOKUP(H2370,LGD!$C$2:$F$147,4,FALSE)</f>
        <v>#N/A</v>
      </c>
      <c r="J2370" s="50">
        <f t="shared" si="73"/>
        <v>3003.07</v>
      </c>
    </row>
    <row r="2371" spans="1:10" x14ac:dyDescent="0.25">
      <c r="A2371" s="17" t="s">
        <v>1611</v>
      </c>
      <c r="B2371" s="17" t="s">
        <v>452</v>
      </c>
      <c r="C2371" s="17" t="s">
        <v>452</v>
      </c>
      <c r="D2371" s="18">
        <v>1</v>
      </c>
      <c r="E2371" s="19" t="s">
        <v>2657</v>
      </c>
      <c r="F2371" s="21">
        <v>1403.32</v>
      </c>
      <c r="H2371" s="48" t="str">
        <f t="shared" si="72"/>
        <v>BIAŁOGARD (1)</v>
      </c>
      <c r="I2371" s="48" t="e">
        <f>VLOOKUP(H2371,LGD!$C$2:$F$147,4,FALSE)</f>
        <v>#N/A</v>
      </c>
      <c r="J2371" s="50">
        <f t="shared" si="73"/>
        <v>1403.32</v>
      </c>
    </row>
    <row r="2372" spans="1:10" x14ac:dyDescent="0.25">
      <c r="A2372" s="17" t="s">
        <v>1611</v>
      </c>
      <c r="B2372" s="17" t="s">
        <v>452</v>
      </c>
      <c r="C2372" s="17" t="s">
        <v>451</v>
      </c>
      <c r="D2372" s="18">
        <v>2</v>
      </c>
      <c r="E2372" s="19" t="s">
        <v>2657</v>
      </c>
      <c r="F2372" s="21">
        <v>2009.93</v>
      </c>
      <c r="H2372" s="48" t="str">
        <f t="shared" si="72"/>
        <v>BIAŁOGARD (2)</v>
      </c>
      <c r="I2372" s="48" t="e">
        <f>VLOOKUP(H2372,LGD!$C$2:$F$147,4,FALSE)</f>
        <v>#N/A</v>
      </c>
      <c r="J2372" s="50">
        <f t="shared" si="73"/>
        <v>2009.93</v>
      </c>
    </row>
    <row r="2373" spans="1:10" x14ac:dyDescent="0.25">
      <c r="A2373" s="17" t="s">
        <v>1611</v>
      </c>
      <c r="B2373" s="17" t="s">
        <v>452</v>
      </c>
      <c r="C2373" s="17" t="s">
        <v>454</v>
      </c>
      <c r="D2373" s="18">
        <v>3</v>
      </c>
      <c r="E2373" s="19" t="s">
        <v>2658</v>
      </c>
      <c r="F2373" s="21">
        <v>2293.7800000000002</v>
      </c>
      <c r="H2373" s="48" t="str">
        <f t="shared" si="72"/>
        <v>KARLINO (3)</v>
      </c>
      <c r="I2373" s="48" t="e">
        <f>VLOOKUP(H2373,LGD!$C$2:$F$147,4,FALSE)</f>
        <v>#N/A</v>
      </c>
      <c r="J2373" s="50">
        <f t="shared" si="73"/>
        <v>2293.7800000000002</v>
      </c>
    </row>
    <row r="2374" spans="1:10" x14ac:dyDescent="0.25">
      <c r="A2374" s="17" t="s">
        <v>1611</v>
      </c>
      <c r="B2374" s="17" t="s">
        <v>452</v>
      </c>
      <c r="C2374" s="17" t="s">
        <v>456</v>
      </c>
      <c r="D2374" s="18">
        <v>3</v>
      </c>
      <c r="E2374" s="19" t="s">
        <v>2659</v>
      </c>
      <c r="F2374" s="21">
        <v>1741.79</v>
      </c>
      <c r="H2374" s="48" t="str">
        <f t="shared" si="72"/>
        <v>TYCHOWO (3)</v>
      </c>
      <c r="I2374" s="48" t="e">
        <f>VLOOKUP(H2374,LGD!$C$2:$F$147,4,FALSE)</f>
        <v>#N/A</v>
      </c>
      <c r="J2374" s="50">
        <f t="shared" si="73"/>
        <v>1741.79</v>
      </c>
    </row>
    <row r="2375" spans="1:10" x14ac:dyDescent="0.25">
      <c r="A2375" s="17" t="s">
        <v>1611</v>
      </c>
      <c r="B2375" s="17" t="s">
        <v>451</v>
      </c>
      <c r="C2375" s="17" t="s">
        <v>452</v>
      </c>
      <c r="D2375" s="18">
        <v>2</v>
      </c>
      <c r="E2375" s="19" t="s">
        <v>2660</v>
      </c>
      <c r="F2375" s="21">
        <v>1417.28</v>
      </c>
      <c r="H2375" s="48" t="str">
        <f t="shared" si="72"/>
        <v>BIERZWNIK (2)</v>
      </c>
      <c r="I2375" s="48" t="e">
        <f>VLOOKUP(H2375,LGD!$C$2:$F$147,4,FALSE)</f>
        <v>#N/A</v>
      </c>
      <c r="J2375" s="50">
        <f t="shared" si="73"/>
        <v>1417.28</v>
      </c>
    </row>
    <row r="2376" spans="1:10" x14ac:dyDescent="0.25">
      <c r="A2376" s="17" t="s">
        <v>1611</v>
      </c>
      <c r="B2376" s="17" t="s">
        <v>451</v>
      </c>
      <c r="C2376" s="17" t="s">
        <v>451</v>
      </c>
      <c r="D2376" s="18">
        <v>3</v>
      </c>
      <c r="E2376" s="19" t="s">
        <v>2661</v>
      </c>
      <c r="F2376" s="21">
        <v>1341.65</v>
      </c>
      <c r="H2376" s="48" t="str">
        <f t="shared" ref="H2376:H2439" si="74">CONCATENATE(E2376," (",D2376,")")</f>
        <v>CHOSZCZNO (3)</v>
      </c>
      <c r="I2376" s="48" t="e">
        <f>VLOOKUP(H2376,LGD!$C$2:$F$147,4,FALSE)</f>
        <v>#N/A</v>
      </c>
      <c r="J2376" s="50">
        <f t="shared" ref="J2376:J2439" si="75">F2376</f>
        <v>1341.65</v>
      </c>
    </row>
    <row r="2377" spans="1:10" x14ac:dyDescent="0.25">
      <c r="A2377" s="17" t="s">
        <v>1611</v>
      </c>
      <c r="B2377" s="17" t="s">
        <v>451</v>
      </c>
      <c r="C2377" s="17" t="s">
        <v>454</v>
      </c>
      <c r="D2377" s="18">
        <v>3</v>
      </c>
      <c r="E2377" s="19" t="s">
        <v>2662</v>
      </c>
      <c r="F2377" s="21">
        <v>1377.36</v>
      </c>
      <c r="H2377" s="48" t="str">
        <f t="shared" si="74"/>
        <v>DRAWNO (3)</v>
      </c>
      <c r="I2377" s="48" t="e">
        <f>VLOOKUP(H2377,LGD!$C$2:$F$147,4,FALSE)</f>
        <v>#N/A</v>
      </c>
      <c r="J2377" s="50">
        <f t="shared" si="75"/>
        <v>1377.36</v>
      </c>
    </row>
    <row r="2378" spans="1:10" x14ac:dyDescent="0.25">
      <c r="A2378" s="17" t="s">
        <v>1611</v>
      </c>
      <c r="B2378" s="17" t="s">
        <v>451</v>
      </c>
      <c r="C2378" s="17" t="s">
        <v>456</v>
      </c>
      <c r="D2378" s="18">
        <v>2</v>
      </c>
      <c r="E2378" s="19" t="s">
        <v>2663</v>
      </c>
      <c r="F2378" s="21">
        <v>1780.25</v>
      </c>
      <c r="H2378" s="48" t="str">
        <f t="shared" si="74"/>
        <v>KRZĘCIN (2)</v>
      </c>
      <c r="I2378" s="48" t="e">
        <f>VLOOKUP(H2378,LGD!$C$2:$F$147,4,FALSE)</f>
        <v>#N/A</v>
      </c>
      <c r="J2378" s="50">
        <f t="shared" si="75"/>
        <v>1780.25</v>
      </c>
    </row>
    <row r="2379" spans="1:10" x14ac:dyDescent="0.25">
      <c r="A2379" s="17" t="s">
        <v>1611</v>
      </c>
      <c r="B2379" s="17" t="s">
        <v>451</v>
      </c>
      <c r="C2379" s="17" t="s">
        <v>458</v>
      </c>
      <c r="D2379" s="18">
        <v>3</v>
      </c>
      <c r="E2379" s="19" t="s">
        <v>2664</v>
      </c>
      <c r="F2379" s="21">
        <v>1291.93</v>
      </c>
      <c r="H2379" s="48" t="str">
        <f t="shared" si="74"/>
        <v>PEŁCZYCE (3)</v>
      </c>
      <c r="I2379" s="48" t="e">
        <f>VLOOKUP(H2379,LGD!$C$2:$F$147,4,FALSE)</f>
        <v>#N/A</v>
      </c>
      <c r="J2379" s="50">
        <f t="shared" si="75"/>
        <v>1291.93</v>
      </c>
    </row>
    <row r="2380" spans="1:10" x14ac:dyDescent="0.25">
      <c r="A2380" s="17" t="s">
        <v>1611</v>
      </c>
      <c r="B2380" s="17" t="s">
        <v>451</v>
      </c>
      <c r="C2380" s="17" t="s">
        <v>460</v>
      </c>
      <c r="D2380" s="18">
        <v>3</v>
      </c>
      <c r="E2380" s="19" t="s">
        <v>2665</v>
      </c>
      <c r="F2380" s="21">
        <v>1207.07</v>
      </c>
      <c r="H2380" s="48" t="str">
        <f t="shared" si="74"/>
        <v>RECZ (3)</v>
      </c>
      <c r="I2380" s="48" t="e">
        <f>VLOOKUP(H2380,LGD!$C$2:$F$147,4,FALSE)</f>
        <v>#N/A</v>
      </c>
      <c r="J2380" s="50">
        <f t="shared" si="75"/>
        <v>1207.07</v>
      </c>
    </row>
    <row r="2381" spans="1:10" x14ac:dyDescent="0.25">
      <c r="A2381" s="17" t="s">
        <v>1611</v>
      </c>
      <c r="B2381" s="17" t="s">
        <v>454</v>
      </c>
      <c r="C2381" s="17" t="s">
        <v>452</v>
      </c>
      <c r="D2381" s="18">
        <v>3</v>
      </c>
      <c r="E2381" s="19" t="s">
        <v>2666</v>
      </c>
      <c r="F2381" s="21">
        <v>1625.1</v>
      </c>
      <c r="H2381" s="48" t="str">
        <f t="shared" si="74"/>
        <v>CZAPLINEK (3)</v>
      </c>
      <c r="I2381" s="48" t="e">
        <f>VLOOKUP(H2381,LGD!$C$2:$F$147,4,FALSE)</f>
        <v>#N/A</v>
      </c>
      <c r="J2381" s="50">
        <f t="shared" si="75"/>
        <v>1625.1</v>
      </c>
    </row>
    <row r="2382" spans="1:10" x14ac:dyDescent="0.25">
      <c r="A2382" s="17" t="s">
        <v>1611</v>
      </c>
      <c r="B2382" s="17" t="s">
        <v>454</v>
      </c>
      <c r="C2382" s="17" t="s">
        <v>451</v>
      </c>
      <c r="D2382" s="18">
        <v>3</v>
      </c>
      <c r="E2382" s="19" t="s">
        <v>2667</v>
      </c>
      <c r="F2382" s="21">
        <v>2188.44</v>
      </c>
      <c r="H2382" s="48" t="str">
        <f t="shared" si="74"/>
        <v>DRAWSKO POMORSKIE (3)</v>
      </c>
      <c r="I2382" s="48" t="e">
        <f>VLOOKUP(H2382,LGD!$C$2:$F$147,4,FALSE)</f>
        <v>#N/A</v>
      </c>
      <c r="J2382" s="50">
        <f t="shared" si="75"/>
        <v>2188.44</v>
      </c>
    </row>
    <row r="2383" spans="1:10" x14ac:dyDescent="0.25">
      <c r="A2383" s="17" t="s">
        <v>1611</v>
      </c>
      <c r="B2383" s="17" t="s">
        <v>454</v>
      </c>
      <c r="C2383" s="17" t="s">
        <v>454</v>
      </c>
      <c r="D2383" s="18">
        <v>3</v>
      </c>
      <c r="E2383" s="19" t="s">
        <v>2668</v>
      </c>
      <c r="F2383" s="21">
        <v>4060.98</v>
      </c>
      <c r="H2383" s="48" t="str">
        <f t="shared" si="74"/>
        <v>KALISZ POMORSKI (3)</v>
      </c>
      <c r="I2383" s="48" t="e">
        <f>VLOOKUP(H2383,LGD!$C$2:$F$147,4,FALSE)</f>
        <v>#N/A</v>
      </c>
      <c r="J2383" s="50">
        <f t="shared" si="75"/>
        <v>4060.98</v>
      </c>
    </row>
    <row r="2384" spans="1:10" x14ac:dyDescent="0.25">
      <c r="A2384" s="17" t="s">
        <v>1611</v>
      </c>
      <c r="B2384" s="17" t="s">
        <v>454</v>
      </c>
      <c r="C2384" s="17" t="s">
        <v>458</v>
      </c>
      <c r="D2384" s="18">
        <v>2</v>
      </c>
      <c r="E2384" s="19" t="s">
        <v>2669</v>
      </c>
      <c r="F2384" s="21">
        <v>1522.27</v>
      </c>
      <c r="H2384" s="48" t="str">
        <f t="shared" si="74"/>
        <v>WIERZCHOWO (2)</v>
      </c>
      <c r="I2384" s="48" t="e">
        <f>VLOOKUP(H2384,LGD!$C$2:$F$147,4,FALSE)</f>
        <v>#N/A</v>
      </c>
      <c r="J2384" s="50">
        <f t="shared" si="75"/>
        <v>1522.27</v>
      </c>
    </row>
    <row r="2385" spans="1:10" x14ac:dyDescent="0.25">
      <c r="A2385" s="17" t="s">
        <v>1611</v>
      </c>
      <c r="B2385" s="17" t="s">
        <v>454</v>
      </c>
      <c r="C2385" s="17" t="s">
        <v>460</v>
      </c>
      <c r="D2385" s="18">
        <v>3</v>
      </c>
      <c r="E2385" s="19" t="s">
        <v>2670</v>
      </c>
      <c r="F2385" s="21">
        <v>1497.17</v>
      </c>
      <c r="H2385" s="48" t="str">
        <f t="shared" si="74"/>
        <v>ZŁOCIENIEC (3)</v>
      </c>
      <c r="I2385" s="48" t="e">
        <f>VLOOKUP(H2385,LGD!$C$2:$F$147,4,FALSE)</f>
        <v>#N/A</v>
      </c>
      <c r="J2385" s="50">
        <f t="shared" si="75"/>
        <v>1497.17</v>
      </c>
    </row>
    <row r="2386" spans="1:10" x14ac:dyDescent="0.25">
      <c r="A2386" s="17" t="s">
        <v>1611</v>
      </c>
      <c r="B2386" s="17" t="s">
        <v>456</v>
      </c>
      <c r="C2386" s="17" t="s">
        <v>451</v>
      </c>
      <c r="D2386" s="18">
        <v>3</v>
      </c>
      <c r="E2386" s="19" t="s">
        <v>2671</v>
      </c>
      <c r="F2386" s="21">
        <v>2684.28</v>
      </c>
      <c r="H2386" s="48" t="str">
        <f t="shared" si="74"/>
        <v>GOLENIÓW (3)</v>
      </c>
      <c r="I2386" s="48" t="e">
        <f>VLOOKUP(H2386,LGD!$C$2:$F$147,4,FALSE)</f>
        <v>#N/A</v>
      </c>
      <c r="J2386" s="50">
        <f t="shared" si="75"/>
        <v>2684.28</v>
      </c>
    </row>
    <row r="2387" spans="1:10" x14ac:dyDescent="0.25">
      <c r="A2387" s="17" t="s">
        <v>1611</v>
      </c>
      <c r="B2387" s="17" t="s">
        <v>456</v>
      </c>
      <c r="C2387" s="17" t="s">
        <v>454</v>
      </c>
      <c r="D2387" s="18">
        <v>3</v>
      </c>
      <c r="E2387" s="19" t="s">
        <v>979</v>
      </c>
      <c r="F2387" s="21">
        <v>1197.32</v>
      </c>
      <c r="H2387" s="48" t="str">
        <f t="shared" si="74"/>
        <v>MASZEWO (3)</v>
      </c>
      <c r="I2387" s="48" t="e">
        <f>VLOOKUP(H2387,LGD!$C$2:$F$147,4,FALSE)</f>
        <v>#N/A</v>
      </c>
      <c r="J2387" s="50">
        <f t="shared" si="75"/>
        <v>1197.32</v>
      </c>
    </row>
    <row r="2388" spans="1:10" x14ac:dyDescent="0.25">
      <c r="A2388" s="17" t="s">
        <v>1611</v>
      </c>
      <c r="B2388" s="17" t="s">
        <v>456</v>
      </c>
      <c r="C2388" s="17" t="s">
        <v>456</v>
      </c>
      <c r="D2388" s="18">
        <v>3</v>
      </c>
      <c r="E2388" s="19" t="s">
        <v>2672</v>
      </c>
      <c r="F2388" s="21">
        <v>1308.54</v>
      </c>
      <c r="H2388" s="48" t="str">
        <f t="shared" si="74"/>
        <v>NOWOGARD (3)</v>
      </c>
      <c r="I2388" s="48" t="e">
        <f>VLOOKUP(H2388,LGD!$C$2:$F$147,4,FALSE)</f>
        <v>#N/A</v>
      </c>
      <c r="J2388" s="50">
        <f t="shared" si="75"/>
        <v>1308.54</v>
      </c>
    </row>
    <row r="2389" spans="1:10" x14ac:dyDescent="0.25">
      <c r="A2389" s="17" t="s">
        <v>1611</v>
      </c>
      <c r="B2389" s="17" t="s">
        <v>456</v>
      </c>
      <c r="C2389" s="17" t="s">
        <v>458</v>
      </c>
      <c r="D2389" s="18">
        <v>2</v>
      </c>
      <c r="E2389" s="19" t="s">
        <v>2673</v>
      </c>
      <c r="F2389" s="21">
        <v>1505.33</v>
      </c>
      <c r="H2389" s="48" t="str">
        <f t="shared" si="74"/>
        <v>OSINA (2)</v>
      </c>
      <c r="I2389" s="48" t="e">
        <f>VLOOKUP(H2389,LGD!$C$2:$F$147,4,FALSE)</f>
        <v>#N/A</v>
      </c>
      <c r="J2389" s="50">
        <f t="shared" si="75"/>
        <v>1505.33</v>
      </c>
    </row>
    <row r="2390" spans="1:10" x14ac:dyDescent="0.25">
      <c r="A2390" s="17" t="s">
        <v>1611</v>
      </c>
      <c r="B2390" s="17" t="s">
        <v>456</v>
      </c>
      <c r="C2390" s="17" t="s">
        <v>460</v>
      </c>
      <c r="D2390" s="18">
        <v>2</v>
      </c>
      <c r="E2390" s="19" t="s">
        <v>2674</v>
      </c>
      <c r="F2390" s="21">
        <v>1538.51</v>
      </c>
      <c r="H2390" s="48" t="str">
        <f t="shared" si="74"/>
        <v>PRZYBIERNÓW (2)</v>
      </c>
      <c r="I2390" s="48" t="e">
        <f>VLOOKUP(H2390,LGD!$C$2:$F$147,4,FALSE)</f>
        <v>#N/A</v>
      </c>
      <c r="J2390" s="50">
        <f t="shared" si="75"/>
        <v>1538.51</v>
      </c>
    </row>
    <row r="2391" spans="1:10" x14ac:dyDescent="0.25">
      <c r="A2391" s="17" t="s">
        <v>1611</v>
      </c>
      <c r="B2391" s="17" t="s">
        <v>456</v>
      </c>
      <c r="C2391" s="17" t="s">
        <v>467</v>
      </c>
      <c r="D2391" s="18">
        <v>3</v>
      </c>
      <c r="E2391" s="19" t="s">
        <v>2675</v>
      </c>
      <c r="F2391" s="21">
        <v>1767.03</v>
      </c>
      <c r="H2391" s="48" t="str">
        <f t="shared" si="74"/>
        <v>STEPNICA (3)</v>
      </c>
      <c r="I2391" s="48" t="e">
        <f>VLOOKUP(H2391,LGD!$C$2:$F$147,4,FALSE)</f>
        <v>#N/A</v>
      </c>
      <c r="J2391" s="50">
        <f t="shared" si="75"/>
        <v>1767.03</v>
      </c>
    </row>
    <row r="2392" spans="1:10" x14ac:dyDescent="0.25">
      <c r="A2392" s="17" t="s">
        <v>1611</v>
      </c>
      <c r="B2392" s="17" t="s">
        <v>458</v>
      </c>
      <c r="C2392" s="17" t="s">
        <v>452</v>
      </c>
      <c r="D2392" s="18">
        <v>2</v>
      </c>
      <c r="E2392" s="19" t="s">
        <v>2676</v>
      </c>
      <c r="F2392" s="21">
        <v>1020.03</v>
      </c>
      <c r="H2392" s="48" t="str">
        <f t="shared" si="74"/>
        <v>BROJCE (2)</v>
      </c>
      <c r="I2392" s="48" t="e">
        <f>VLOOKUP(H2392,LGD!$C$2:$F$147,4,FALSE)</f>
        <v>#N/A</v>
      </c>
      <c r="J2392" s="50">
        <f t="shared" si="75"/>
        <v>1020.03</v>
      </c>
    </row>
    <row r="2393" spans="1:10" x14ac:dyDescent="0.25">
      <c r="A2393" s="17" t="s">
        <v>1611</v>
      </c>
      <c r="B2393" s="17" t="s">
        <v>458</v>
      </c>
      <c r="C2393" s="17" t="s">
        <v>451</v>
      </c>
      <c r="D2393" s="18">
        <v>3</v>
      </c>
      <c r="E2393" s="19" t="s">
        <v>2677</v>
      </c>
      <c r="F2393" s="21">
        <v>1448.11</v>
      </c>
      <c r="H2393" s="48" t="str">
        <f t="shared" si="74"/>
        <v>GRYFICE (3)</v>
      </c>
      <c r="I2393" s="48" t="e">
        <f>VLOOKUP(H2393,LGD!$C$2:$F$147,4,FALSE)</f>
        <v>#N/A</v>
      </c>
      <c r="J2393" s="50">
        <f t="shared" si="75"/>
        <v>1448.11</v>
      </c>
    </row>
    <row r="2394" spans="1:10" x14ac:dyDescent="0.25">
      <c r="A2394" s="17" t="s">
        <v>1611</v>
      </c>
      <c r="B2394" s="17" t="s">
        <v>458</v>
      </c>
      <c r="C2394" s="17" t="s">
        <v>454</v>
      </c>
      <c r="D2394" s="18">
        <v>2</v>
      </c>
      <c r="E2394" s="19" t="s">
        <v>2678</v>
      </c>
      <c r="F2394" s="21">
        <v>1881.9</v>
      </c>
      <c r="H2394" s="48" t="str">
        <f t="shared" si="74"/>
        <v>KARNICE (2)</v>
      </c>
      <c r="I2394" s="48" t="e">
        <f>VLOOKUP(H2394,LGD!$C$2:$F$147,4,FALSE)</f>
        <v>#N/A</v>
      </c>
      <c r="J2394" s="50">
        <f t="shared" si="75"/>
        <v>1881.9</v>
      </c>
    </row>
    <row r="2395" spans="1:10" x14ac:dyDescent="0.25">
      <c r="A2395" s="17" t="s">
        <v>1611</v>
      </c>
      <c r="B2395" s="17" t="s">
        <v>458</v>
      </c>
      <c r="C2395" s="17" t="s">
        <v>456</v>
      </c>
      <c r="D2395" s="18">
        <v>3</v>
      </c>
      <c r="E2395" s="19" t="s">
        <v>2679</v>
      </c>
      <c r="F2395" s="21">
        <v>1373.91</v>
      </c>
      <c r="H2395" s="48" t="str">
        <f t="shared" si="74"/>
        <v>PŁOTY (3)</v>
      </c>
      <c r="I2395" s="48" t="e">
        <f>VLOOKUP(H2395,LGD!$C$2:$F$147,4,FALSE)</f>
        <v>#N/A</v>
      </c>
      <c r="J2395" s="50">
        <f t="shared" si="75"/>
        <v>1373.91</v>
      </c>
    </row>
    <row r="2396" spans="1:10" x14ac:dyDescent="0.25">
      <c r="A2396" s="17" t="s">
        <v>1611</v>
      </c>
      <c r="B2396" s="17" t="s">
        <v>458</v>
      </c>
      <c r="C2396" s="17" t="s">
        <v>467</v>
      </c>
      <c r="D2396" s="18">
        <v>2</v>
      </c>
      <c r="E2396" s="19" t="s">
        <v>2680</v>
      </c>
      <c r="F2396" s="21">
        <v>6266.83</v>
      </c>
      <c r="H2396" s="48" t="str">
        <f t="shared" si="74"/>
        <v>REWAL (2)</v>
      </c>
      <c r="I2396" s="48" t="e">
        <f>VLOOKUP(H2396,LGD!$C$2:$F$147,4,FALSE)</f>
        <v>#N/A</v>
      </c>
      <c r="J2396" s="50">
        <f t="shared" si="75"/>
        <v>6266.83</v>
      </c>
    </row>
    <row r="2397" spans="1:10" x14ac:dyDescent="0.25">
      <c r="A2397" s="17" t="s">
        <v>1611</v>
      </c>
      <c r="B2397" s="17" t="s">
        <v>458</v>
      </c>
      <c r="C2397" s="17" t="s">
        <v>491</v>
      </c>
      <c r="D2397" s="18">
        <v>3</v>
      </c>
      <c r="E2397" s="19" t="s">
        <v>2681</v>
      </c>
      <c r="F2397" s="21">
        <v>1628.98</v>
      </c>
      <c r="H2397" s="48" t="str">
        <f t="shared" si="74"/>
        <v>TRZEBIATÓW (3)</v>
      </c>
      <c r="I2397" s="48" t="e">
        <f>VLOOKUP(H2397,LGD!$C$2:$F$147,4,FALSE)</f>
        <v>#N/A</v>
      </c>
      <c r="J2397" s="50">
        <f t="shared" si="75"/>
        <v>1628.98</v>
      </c>
    </row>
    <row r="2398" spans="1:10" x14ac:dyDescent="0.25">
      <c r="A2398" s="17" t="s">
        <v>1611</v>
      </c>
      <c r="B2398" s="17" t="s">
        <v>460</v>
      </c>
      <c r="C2398" s="17" t="s">
        <v>452</v>
      </c>
      <c r="D2398" s="18">
        <v>2</v>
      </c>
      <c r="E2398" s="19" t="s">
        <v>2682</v>
      </c>
      <c r="F2398" s="21">
        <v>1244.8499999999999</v>
      </c>
      <c r="H2398" s="48" t="str">
        <f t="shared" si="74"/>
        <v>BANIE (2)</v>
      </c>
      <c r="I2398" s="48" t="e">
        <f>VLOOKUP(H2398,LGD!$C$2:$F$147,4,FALSE)</f>
        <v>#N/A</v>
      </c>
      <c r="J2398" s="50">
        <f t="shared" si="75"/>
        <v>1244.8499999999999</v>
      </c>
    </row>
    <row r="2399" spans="1:10" x14ac:dyDescent="0.25">
      <c r="A2399" s="17" t="s">
        <v>1611</v>
      </c>
      <c r="B2399" s="17" t="s">
        <v>460</v>
      </c>
      <c r="C2399" s="17" t="s">
        <v>451</v>
      </c>
      <c r="D2399" s="18">
        <v>3</v>
      </c>
      <c r="E2399" s="19" t="s">
        <v>2683</v>
      </c>
      <c r="F2399" s="21">
        <v>1707.26</v>
      </c>
      <c r="H2399" s="48" t="str">
        <f t="shared" si="74"/>
        <v>CEDYNIA (3)</v>
      </c>
      <c r="I2399" s="48" t="e">
        <f>VLOOKUP(H2399,LGD!$C$2:$F$147,4,FALSE)</f>
        <v>#N/A</v>
      </c>
      <c r="J2399" s="50">
        <f t="shared" si="75"/>
        <v>1707.26</v>
      </c>
    </row>
    <row r="2400" spans="1:10" x14ac:dyDescent="0.25">
      <c r="A2400" s="17" t="s">
        <v>1611</v>
      </c>
      <c r="B2400" s="17" t="s">
        <v>460</v>
      </c>
      <c r="C2400" s="17" t="s">
        <v>454</v>
      </c>
      <c r="D2400" s="18">
        <v>3</v>
      </c>
      <c r="E2400" s="19" t="s">
        <v>2684</v>
      </c>
      <c r="F2400" s="21">
        <v>1467.89</v>
      </c>
      <c r="H2400" s="48" t="str">
        <f t="shared" si="74"/>
        <v>CHOJNA (3)</v>
      </c>
      <c r="I2400" s="48" t="e">
        <f>VLOOKUP(H2400,LGD!$C$2:$F$147,4,FALSE)</f>
        <v>#N/A</v>
      </c>
      <c r="J2400" s="50">
        <f t="shared" si="75"/>
        <v>1467.89</v>
      </c>
    </row>
    <row r="2401" spans="1:10" x14ac:dyDescent="0.25">
      <c r="A2401" s="17" t="s">
        <v>1611</v>
      </c>
      <c r="B2401" s="17" t="s">
        <v>460</v>
      </c>
      <c r="C2401" s="17" t="s">
        <v>456</v>
      </c>
      <c r="D2401" s="18">
        <v>3</v>
      </c>
      <c r="E2401" s="19" t="s">
        <v>2685</v>
      </c>
      <c r="F2401" s="21">
        <v>2293.77</v>
      </c>
      <c r="H2401" s="48" t="str">
        <f t="shared" si="74"/>
        <v>GRYFINO (3)</v>
      </c>
      <c r="I2401" s="48" t="e">
        <f>VLOOKUP(H2401,LGD!$C$2:$F$147,4,FALSE)</f>
        <v>#N/A</v>
      </c>
      <c r="J2401" s="50">
        <f t="shared" si="75"/>
        <v>2293.77</v>
      </c>
    </row>
    <row r="2402" spans="1:10" x14ac:dyDescent="0.25">
      <c r="A2402" s="17" t="s">
        <v>1611</v>
      </c>
      <c r="B2402" s="17" t="s">
        <v>460</v>
      </c>
      <c r="C2402" s="17" t="s">
        <v>458</v>
      </c>
      <c r="D2402" s="18">
        <v>3</v>
      </c>
      <c r="E2402" s="19" t="s">
        <v>2686</v>
      </c>
      <c r="F2402" s="21">
        <v>1476.38</v>
      </c>
      <c r="H2402" s="48" t="str">
        <f t="shared" si="74"/>
        <v>MIESZKOWICE (3)</v>
      </c>
      <c r="I2402" s="48" t="e">
        <f>VLOOKUP(H2402,LGD!$C$2:$F$147,4,FALSE)</f>
        <v>#N/A</v>
      </c>
      <c r="J2402" s="50">
        <f t="shared" si="75"/>
        <v>1476.38</v>
      </c>
    </row>
    <row r="2403" spans="1:10" x14ac:dyDescent="0.25">
      <c r="A2403" s="17" t="s">
        <v>1611</v>
      </c>
      <c r="B2403" s="17" t="s">
        <v>460</v>
      </c>
      <c r="C2403" s="17" t="s">
        <v>460</v>
      </c>
      <c r="D2403" s="18">
        <v>3</v>
      </c>
      <c r="E2403" s="19" t="s">
        <v>2687</v>
      </c>
      <c r="F2403" s="21">
        <v>1262.1400000000001</v>
      </c>
      <c r="H2403" s="48" t="str">
        <f t="shared" si="74"/>
        <v>MORYŃ (3)</v>
      </c>
      <c r="I2403" s="48" t="e">
        <f>VLOOKUP(H2403,LGD!$C$2:$F$147,4,FALSE)</f>
        <v>#N/A</v>
      </c>
      <c r="J2403" s="50">
        <f t="shared" si="75"/>
        <v>1262.1400000000001</v>
      </c>
    </row>
    <row r="2404" spans="1:10" x14ac:dyDescent="0.25">
      <c r="A2404" s="17" t="s">
        <v>1611</v>
      </c>
      <c r="B2404" s="17" t="s">
        <v>460</v>
      </c>
      <c r="C2404" s="17" t="s">
        <v>467</v>
      </c>
      <c r="D2404" s="18">
        <v>2</v>
      </c>
      <c r="E2404" s="19" t="s">
        <v>2688</v>
      </c>
      <c r="F2404" s="21">
        <v>2373.56</v>
      </c>
      <c r="H2404" s="48" t="str">
        <f t="shared" si="74"/>
        <v>STARE CZARNOWO (2)</v>
      </c>
      <c r="I2404" s="48" t="e">
        <f>VLOOKUP(H2404,LGD!$C$2:$F$147,4,FALSE)</f>
        <v>#N/A</v>
      </c>
      <c r="J2404" s="50">
        <f t="shared" si="75"/>
        <v>2373.56</v>
      </c>
    </row>
    <row r="2405" spans="1:10" x14ac:dyDescent="0.25">
      <c r="A2405" s="17" t="s">
        <v>1611</v>
      </c>
      <c r="B2405" s="17" t="s">
        <v>460</v>
      </c>
      <c r="C2405" s="17" t="s">
        <v>491</v>
      </c>
      <c r="D2405" s="18">
        <v>3</v>
      </c>
      <c r="E2405" s="19" t="s">
        <v>2689</v>
      </c>
      <c r="F2405" s="21">
        <v>1112.06</v>
      </c>
      <c r="H2405" s="48" t="str">
        <f t="shared" si="74"/>
        <v>TRZCIŃSKO-ZDRÓJ (3)</v>
      </c>
      <c r="I2405" s="48" t="e">
        <f>VLOOKUP(H2405,LGD!$C$2:$F$147,4,FALSE)</f>
        <v>#N/A</v>
      </c>
      <c r="J2405" s="50">
        <f t="shared" si="75"/>
        <v>1112.06</v>
      </c>
    </row>
    <row r="2406" spans="1:10" x14ac:dyDescent="0.25">
      <c r="A2406" s="17" t="s">
        <v>1611</v>
      </c>
      <c r="B2406" s="17" t="s">
        <v>460</v>
      </c>
      <c r="C2406" s="17" t="s">
        <v>493</v>
      </c>
      <c r="D2406" s="18">
        <v>2</v>
      </c>
      <c r="E2406" s="19" t="s">
        <v>2690</v>
      </c>
      <c r="F2406" s="21">
        <v>1231.1099999999999</v>
      </c>
      <c r="H2406" s="48" t="str">
        <f t="shared" si="74"/>
        <v>WIDUCHOWA (2)</v>
      </c>
      <c r="I2406" s="48" t="e">
        <f>VLOOKUP(H2406,LGD!$C$2:$F$147,4,FALSE)</f>
        <v>#N/A</v>
      </c>
      <c r="J2406" s="50">
        <f t="shared" si="75"/>
        <v>1231.1099999999999</v>
      </c>
    </row>
    <row r="2407" spans="1:10" x14ac:dyDescent="0.25">
      <c r="A2407" s="17" t="s">
        <v>1611</v>
      </c>
      <c r="B2407" s="17" t="s">
        <v>467</v>
      </c>
      <c r="C2407" s="17" t="s">
        <v>452</v>
      </c>
      <c r="D2407" s="18">
        <v>3</v>
      </c>
      <c r="E2407" s="19" t="s">
        <v>2691</v>
      </c>
      <c r="F2407" s="21">
        <v>3639.67</v>
      </c>
      <c r="H2407" s="48" t="str">
        <f t="shared" si="74"/>
        <v>DZIWNÓW (3)</v>
      </c>
      <c r="I2407" s="48" t="e">
        <f>VLOOKUP(H2407,LGD!$C$2:$F$147,4,FALSE)</f>
        <v>#N/A</v>
      </c>
      <c r="J2407" s="50">
        <f t="shared" si="75"/>
        <v>3639.67</v>
      </c>
    </row>
    <row r="2408" spans="1:10" x14ac:dyDescent="0.25">
      <c r="A2408" s="17" t="s">
        <v>1611</v>
      </c>
      <c r="B2408" s="17" t="s">
        <v>467</v>
      </c>
      <c r="C2408" s="17" t="s">
        <v>451</v>
      </c>
      <c r="D2408" s="18">
        <v>3</v>
      </c>
      <c r="E2408" s="19" t="s">
        <v>2692</v>
      </c>
      <c r="F2408" s="21">
        <v>1434.04</v>
      </c>
      <c r="H2408" s="48" t="str">
        <f t="shared" si="74"/>
        <v>GOLCZEWO (3)</v>
      </c>
      <c r="I2408" s="48" t="e">
        <f>VLOOKUP(H2408,LGD!$C$2:$F$147,4,FALSE)</f>
        <v>#N/A</v>
      </c>
      <c r="J2408" s="50">
        <f t="shared" si="75"/>
        <v>1434.04</v>
      </c>
    </row>
    <row r="2409" spans="1:10" x14ac:dyDescent="0.25">
      <c r="A2409" s="17" t="s">
        <v>1611</v>
      </c>
      <c r="B2409" s="17" t="s">
        <v>467</v>
      </c>
      <c r="C2409" s="17" t="s">
        <v>454</v>
      </c>
      <c r="D2409" s="18">
        <v>3</v>
      </c>
      <c r="E2409" s="19" t="s">
        <v>2693</v>
      </c>
      <c r="F2409" s="21">
        <v>1635.22</v>
      </c>
      <c r="H2409" s="48" t="str">
        <f t="shared" si="74"/>
        <v>KAMIEŃ POMORSKI (3)</v>
      </c>
      <c r="I2409" s="48" t="e">
        <f>VLOOKUP(H2409,LGD!$C$2:$F$147,4,FALSE)</f>
        <v>#N/A</v>
      </c>
      <c r="J2409" s="50">
        <f t="shared" si="75"/>
        <v>1635.22</v>
      </c>
    </row>
    <row r="2410" spans="1:10" x14ac:dyDescent="0.25">
      <c r="A2410" s="17" t="s">
        <v>1611</v>
      </c>
      <c r="B2410" s="17" t="s">
        <v>467</v>
      </c>
      <c r="C2410" s="17" t="s">
        <v>456</v>
      </c>
      <c r="D2410" s="18">
        <v>3</v>
      </c>
      <c r="E2410" s="19" t="s">
        <v>2694</v>
      </c>
      <c r="F2410" s="21">
        <v>3129.41</v>
      </c>
      <c r="H2410" s="48" t="str">
        <f t="shared" si="74"/>
        <v>MIĘDZYZDROJE (3)</v>
      </c>
      <c r="I2410" s="48" t="e">
        <f>VLOOKUP(H2410,LGD!$C$2:$F$147,4,FALSE)</f>
        <v>#N/A</v>
      </c>
      <c r="J2410" s="50">
        <f t="shared" si="75"/>
        <v>3129.41</v>
      </c>
    </row>
    <row r="2411" spans="1:10" x14ac:dyDescent="0.25">
      <c r="A2411" s="17" t="s">
        <v>1611</v>
      </c>
      <c r="B2411" s="17" t="s">
        <v>467</v>
      </c>
      <c r="C2411" s="17" t="s">
        <v>458</v>
      </c>
      <c r="D2411" s="18">
        <v>2</v>
      </c>
      <c r="E2411" s="19" t="s">
        <v>2695</v>
      </c>
      <c r="F2411" s="21">
        <v>1066.45</v>
      </c>
      <c r="H2411" s="48" t="str">
        <f t="shared" si="74"/>
        <v>ŚWIERZNO (2)</v>
      </c>
      <c r="I2411" s="48" t="e">
        <f>VLOOKUP(H2411,LGD!$C$2:$F$147,4,FALSE)</f>
        <v>#N/A</v>
      </c>
      <c r="J2411" s="50">
        <f t="shared" si="75"/>
        <v>1066.45</v>
      </c>
    </row>
    <row r="2412" spans="1:10" x14ac:dyDescent="0.25">
      <c r="A2412" s="17" t="s">
        <v>1611</v>
      </c>
      <c r="B2412" s="17" t="s">
        <v>467</v>
      </c>
      <c r="C2412" s="17" t="s">
        <v>460</v>
      </c>
      <c r="D2412" s="18">
        <v>3</v>
      </c>
      <c r="E2412" s="19" t="s">
        <v>2696</v>
      </c>
      <c r="F2412" s="21">
        <v>1906.86</v>
      </c>
      <c r="H2412" s="48" t="str">
        <f t="shared" si="74"/>
        <v>WOLIN (3)</v>
      </c>
      <c r="I2412" s="48" t="e">
        <f>VLOOKUP(H2412,LGD!$C$2:$F$147,4,FALSE)</f>
        <v>#N/A</v>
      </c>
      <c r="J2412" s="50">
        <f t="shared" si="75"/>
        <v>1906.86</v>
      </c>
    </row>
    <row r="2413" spans="1:10" x14ac:dyDescent="0.25">
      <c r="A2413" s="17" t="s">
        <v>1611</v>
      </c>
      <c r="B2413" s="17" t="s">
        <v>491</v>
      </c>
      <c r="C2413" s="17" t="s">
        <v>452</v>
      </c>
      <c r="D2413" s="18">
        <v>1</v>
      </c>
      <c r="E2413" s="19" t="s">
        <v>2697</v>
      </c>
      <c r="F2413" s="21">
        <v>2010.09</v>
      </c>
      <c r="H2413" s="48" t="str">
        <f t="shared" si="74"/>
        <v>KOŁOBRZEG (1)</v>
      </c>
      <c r="I2413" s="48" t="e">
        <f>VLOOKUP(H2413,LGD!$C$2:$F$147,4,FALSE)</f>
        <v>#N/A</v>
      </c>
      <c r="J2413" s="50">
        <f t="shared" si="75"/>
        <v>2010.09</v>
      </c>
    </row>
    <row r="2414" spans="1:10" x14ac:dyDescent="0.25">
      <c r="A2414" s="17" t="s">
        <v>1611</v>
      </c>
      <c r="B2414" s="17" t="s">
        <v>491</v>
      </c>
      <c r="C2414" s="17" t="s">
        <v>451</v>
      </c>
      <c r="D2414" s="18">
        <v>2</v>
      </c>
      <c r="E2414" s="19" t="s">
        <v>2698</v>
      </c>
      <c r="F2414" s="21">
        <v>1975.52</v>
      </c>
      <c r="H2414" s="48" t="str">
        <f t="shared" si="74"/>
        <v>DYGOWO (2)</v>
      </c>
      <c r="I2414" s="48" t="e">
        <f>VLOOKUP(H2414,LGD!$C$2:$F$147,4,FALSE)</f>
        <v>#N/A</v>
      </c>
      <c r="J2414" s="50">
        <f t="shared" si="75"/>
        <v>1975.52</v>
      </c>
    </row>
    <row r="2415" spans="1:10" x14ac:dyDescent="0.25">
      <c r="A2415" s="17" t="s">
        <v>1611</v>
      </c>
      <c r="B2415" s="17" t="s">
        <v>491</v>
      </c>
      <c r="C2415" s="17" t="s">
        <v>454</v>
      </c>
      <c r="D2415" s="18">
        <v>3</v>
      </c>
      <c r="E2415" s="19" t="s">
        <v>2699</v>
      </c>
      <c r="F2415" s="21">
        <v>2398.42</v>
      </c>
      <c r="H2415" s="48" t="str">
        <f t="shared" si="74"/>
        <v>GOŚCINO (3)</v>
      </c>
      <c r="I2415" s="48" t="e">
        <f>VLOOKUP(H2415,LGD!$C$2:$F$147,4,FALSE)</f>
        <v>#N/A</v>
      </c>
      <c r="J2415" s="50">
        <f t="shared" si="75"/>
        <v>2398.42</v>
      </c>
    </row>
    <row r="2416" spans="1:10" x14ac:dyDescent="0.25">
      <c r="A2416" s="17" t="s">
        <v>1611</v>
      </c>
      <c r="B2416" s="17" t="s">
        <v>491</v>
      </c>
      <c r="C2416" s="17" t="s">
        <v>456</v>
      </c>
      <c r="D2416" s="18">
        <v>2</v>
      </c>
      <c r="E2416" s="19" t="s">
        <v>2697</v>
      </c>
      <c r="F2416" s="21">
        <v>3041.75</v>
      </c>
      <c r="H2416" s="48" t="str">
        <f t="shared" si="74"/>
        <v>KOŁOBRZEG (2)</v>
      </c>
      <c r="I2416" s="48" t="e">
        <f>VLOOKUP(H2416,LGD!$C$2:$F$147,4,FALSE)</f>
        <v>#N/A</v>
      </c>
      <c r="J2416" s="50">
        <f t="shared" si="75"/>
        <v>3041.75</v>
      </c>
    </row>
    <row r="2417" spans="1:10" x14ac:dyDescent="0.25">
      <c r="A2417" s="17" t="s">
        <v>1611</v>
      </c>
      <c r="B2417" s="17" t="s">
        <v>491</v>
      </c>
      <c r="C2417" s="17" t="s">
        <v>458</v>
      </c>
      <c r="D2417" s="18">
        <v>2</v>
      </c>
      <c r="E2417" s="19" t="s">
        <v>2700</v>
      </c>
      <c r="F2417" s="21">
        <v>1976.06</v>
      </c>
      <c r="H2417" s="48" t="str">
        <f t="shared" si="74"/>
        <v>RYMAŃ (2)</v>
      </c>
      <c r="I2417" s="48" t="e">
        <f>VLOOKUP(H2417,LGD!$C$2:$F$147,4,FALSE)</f>
        <v>#N/A</v>
      </c>
      <c r="J2417" s="50">
        <f t="shared" si="75"/>
        <v>1976.06</v>
      </c>
    </row>
    <row r="2418" spans="1:10" x14ac:dyDescent="0.25">
      <c r="A2418" s="17" t="s">
        <v>1611</v>
      </c>
      <c r="B2418" s="17" t="s">
        <v>491</v>
      </c>
      <c r="C2418" s="17" t="s">
        <v>460</v>
      </c>
      <c r="D2418" s="18">
        <v>2</v>
      </c>
      <c r="E2418" s="19" t="s">
        <v>2701</v>
      </c>
      <c r="F2418" s="21">
        <v>1695.11</v>
      </c>
      <c r="H2418" s="48" t="str">
        <f t="shared" si="74"/>
        <v>SIEMYŚL (2)</v>
      </c>
      <c r="I2418" s="48" t="e">
        <f>VLOOKUP(H2418,LGD!$C$2:$F$147,4,FALSE)</f>
        <v>#N/A</v>
      </c>
      <c r="J2418" s="50">
        <f t="shared" si="75"/>
        <v>1695.11</v>
      </c>
    </row>
    <row r="2419" spans="1:10" x14ac:dyDescent="0.25">
      <c r="A2419" s="17" t="s">
        <v>1611</v>
      </c>
      <c r="B2419" s="17" t="s">
        <v>491</v>
      </c>
      <c r="C2419" s="17" t="s">
        <v>467</v>
      </c>
      <c r="D2419" s="18">
        <v>2</v>
      </c>
      <c r="E2419" s="19" t="s">
        <v>2702</v>
      </c>
      <c r="F2419" s="21">
        <v>4041.92</v>
      </c>
      <c r="H2419" s="48" t="str">
        <f t="shared" si="74"/>
        <v>USTRONIE MORSKIE (2)</v>
      </c>
      <c r="I2419" s="48" t="e">
        <f>VLOOKUP(H2419,LGD!$C$2:$F$147,4,FALSE)</f>
        <v>#N/A</v>
      </c>
      <c r="J2419" s="50">
        <f t="shared" si="75"/>
        <v>4041.92</v>
      </c>
    </row>
    <row r="2420" spans="1:10" x14ac:dyDescent="0.25">
      <c r="A2420" s="17" t="s">
        <v>1611</v>
      </c>
      <c r="B2420" s="17" t="s">
        <v>493</v>
      </c>
      <c r="C2420" s="17" t="s">
        <v>452</v>
      </c>
      <c r="D2420" s="18">
        <v>2</v>
      </c>
      <c r="E2420" s="19" t="s">
        <v>2703</v>
      </c>
      <c r="F2420" s="21">
        <v>1893.23</v>
      </c>
      <c r="H2420" s="48" t="str">
        <f t="shared" si="74"/>
        <v>BĘDZINO (2)</v>
      </c>
      <c r="I2420" s="48" t="e">
        <f>VLOOKUP(H2420,LGD!$C$2:$F$147,4,FALSE)</f>
        <v>#N/A</v>
      </c>
      <c r="J2420" s="50">
        <f t="shared" si="75"/>
        <v>1893.23</v>
      </c>
    </row>
    <row r="2421" spans="1:10" x14ac:dyDescent="0.25">
      <c r="A2421" s="17" t="s">
        <v>1611</v>
      </c>
      <c r="B2421" s="17" t="s">
        <v>493</v>
      </c>
      <c r="C2421" s="17" t="s">
        <v>451</v>
      </c>
      <c r="D2421" s="18">
        <v>2</v>
      </c>
      <c r="E2421" s="19" t="s">
        <v>2704</v>
      </c>
      <c r="F2421" s="21">
        <v>2967.1</v>
      </c>
      <c r="H2421" s="48" t="str">
        <f t="shared" si="74"/>
        <v>BIESIEKIERZ (2)</v>
      </c>
      <c r="I2421" s="48" t="e">
        <f>VLOOKUP(H2421,LGD!$C$2:$F$147,4,FALSE)</f>
        <v>#N/A</v>
      </c>
      <c r="J2421" s="50">
        <f t="shared" si="75"/>
        <v>2967.1</v>
      </c>
    </row>
    <row r="2422" spans="1:10" x14ac:dyDescent="0.25">
      <c r="A2422" s="17" t="s">
        <v>1611</v>
      </c>
      <c r="B2422" s="17" t="s">
        <v>493</v>
      </c>
      <c r="C2422" s="17" t="s">
        <v>454</v>
      </c>
      <c r="D2422" s="18">
        <v>3</v>
      </c>
      <c r="E2422" s="19" t="s">
        <v>2705</v>
      </c>
      <c r="F2422" s="21">
        <v>1883.59</v>
      </c>
      <c r="H2422" s="48" t="str">
        <f t="shared" si="74"/>
        <v>BOBOLICE (3)</v>
      </c>
      <c r="I2422" s="48" t="e">
        <f>VLOOKUP(H2422,LGD!$C$2:$F$147,4,FALSE)</f>
        <v>#N/A</v>
      </c>
      <c r="J2422" s="50">
        <f t="shared" si="75"/>
        <v>1883.59</v>
      </c>
    </row>
    <row r="2423" spans="1:10" x14ac:dyDescent="0.25">
      <c r="A2423" s="17" t="s">
        <v>1611</v>
      </c>
      <c r="B2423" s="17" t="s">
        <v>493</v>
      </c>
      <c r="C2423" s="17" t="s">
        <v>456</v>
      </c>
      <c r="D2423" s="18">
        <v>2</v>
      </c>
      <c r="E2423" s="19" t="s">
        <v>2706</v>
      </c>
      <c r="F2423" s="21">
        <v>2050.1799999999998</v>
      </c>
      <c r="H2423" s="48" t="str">
        <f t="shared" si="74"/>
        <v>MANOWO (2)</v>
      </c>
      <c r="I2423" s="48" t="e">
        <f>VLOOKUP(H2423,LGD!$C$2:$F$147,4,FALSE)</f>
        <v>#N/A</v>
      </c>
      <c r="J2423" s="50">
        <f t="shared" si="75"/>
        <v>2050.1799999999998</v>
      </c>
    </row>
    <row r="2424" spans="1:10" x14ac:dyDescent="0.25">
      <c r="A2424" s="17" t="s">
        <v>1611</v>
      </c>
      <c r="B2424" s="17" t="s">
        <v>493</v>
      </c>
      <c r="C2424" s="17" t="s">
        <v>458</v>
      </c>
      <c r="D2424" s="18">
        <v>3</v>
      </c>
      <c r="E2424" s="19" t="s">
        <v>2707</v>
      </c>
      <c r="F2424" s="21">
        <v>4601.22</v>
      </c>
      <c r="H2424" s="48" t="str">
        <f t="shared" si="74"/>
        <v>MIELNO (3)</v>
      </c>
      <c r="I2424" s="48" t="e">
        <f>VLOOKUP(H2424,LGD!$C$2:$F$147,4,FALSE)</f>
        <v>#N/A</v>
      </c>
      <c r="J2424" s="50">
        <f t="shared" si="75"/>
        <v>4601.22</v>
      </c>
    </row>
    <row r="2425" spans="1:10" x14ac:dyDescent="0.25">
      <c r="A2425" s="17" t="s">
        <v>1611</v>
      </c>
      <c r="B2425" s="17" t="s">
        <v>493</v>
      </c>
      <c r="C2425" s="17" t="s">
        <v>460</v>
      </c>
      <c r="D2425" s="18">
        <v>3</v>
      </c>
      <c r="E2425" s="19" t="s">
        <v>2708</v>
      </c>
      <c r="F2425" s="21">
        <v>1685.8</v>
      </c>
      <c r="H2425" s="48" t="str">
        <f t="shared" si="74"/>
        <v>POLANÓW (3)</v>
      </c>
      <c r="I2425" s="48" t="e">
        <f>VLOOKUP(H2425,LGD!$C$2:$F$147,4,FALSE)</f>
        <v>#N/A</v>
      </c>
      <c r="J2425" s="50">
        <f t="shared" si="75"/>
        <v>1685.8</v>
      </c>
    </row>
    <row r="2426" spans="1:10" x14ac:dyDescent="0.25">
      <c r="A2426" s="17" t="s">
        <v>1611</v>
      </c>
      <c r="B2426" s="17" t="s">
        <v>493</v>
      </c>
      <c r="C2426" s="17" t="s">
        <v>467</v>
      </c>
      <c r="D2426" s="18">
        <v>3</v>
      </c>
      <c r="E2426" s="19" t="s">
        <v>2709</v>
      </c>
      <c r="F2426" s="21">
        <v>1544.33</v>
      </c>
      <c r="H2426" s="48" t="str">
        <f t="shared" si="74"/>
        <v>SIANÓW (3)</v>
      </c>
      <c r="I2426" s="48" t="e">
        <f>VLOOKUP(H2426,LGD!$C$2:$F$147,4,FALSE)</f>
        <v>#N/A</v>
      </c>
      <c r="J2426" s="50">
        <f t="shared" si="75"/>
        <v>1544.33</v>
      </c>
    </row>
    <row r="2427" spans="1:10" x14ac:dyDescent="0.25">
      <c r="A2427" s="17" t="s">
        <v>1611</v>
      </c>
      <c r="B2427" s="17" t="s">
        <v>493</v>
      </c>
      <c r="C2427" s="17" t="s">
        <v>491</v>
      </c>
      <c r="D2427" s="18">
        <v>2</v>
      </c>
      <c r="E2427" s="19" t="s">
        <v>2710</v>
      </c>
      <c r="F2427" s="21">
        <v>2050.92</v>
      </c>
      <c r="H2427" s="48" t="str">
        <f t="shared" si="74"/>
        <v>ŚWIESZYNO (2)</v>
      </c>
      <c r="I2427" s="48" t="e">
        <f>VLOOKUP(H2427,LGD!$C$2:$F$147,4,FALSE)</f>
        <v>#N/A</v>
      </c>
      <c r="J2427" s="50">
        <f t="shared" si="75"/>
        <v>2050.92</v>
      </c>
    </row>
    <row r="2428" spans="1:10" x14ac:dyDescent="0.25">
      <c r="A2428" s="17" t="s">
        <v>1611</v>
      </c>
      <c r="B2428" s="17" t="s">
        <v>506</v>
      </c>
      <c r="C2428" s="17" t="s">
        <v>452</v>
      </c>
      <c r="D2428" s="18">
        <v>3</v>
      </c>
      <c r="E2428" s="19" t="s">
        <v>2711</v>
      </c>
      <c r="F2428" s="21">
        <v>1652.62</v>
      </c>
      <c r="H2428" s="48" t="str">
        <f t="shared" si="74"/>
        <v>BARLINEK (3)</v>
      </c>
      <c r="I2428" s="48" t="e">
        <f>VLOOKUP(H2428,LGD!$C$2:$F$147,4,FALSE)</f>
        <v>#N/A</v>
      </c>
      <c r="J2428" s="50">
        <f t="shared" si="75"/>
        <v>1652.62</v>
      </c>
    </row>
    <row r="2429" spans="1:10" x14ac:dyDescent="0.25">
      <c r="A2429" s="17" t="s">
        <v>1611</v>
      </c>
      <c r="B2429" s="17" t="s">
        <v>506</v>
      </c>
      <c r="C2429" s="17" t="s">
        <v>451</v>
      </c>
      <c r="D2429" s="18">
        <v>2</v>
      </c>
      <c r="E2429" s="19" t="s">
        <v>2712</v>
      </c>
      <c r="F2429" s="21">
        <v>2664.28</v>
      </c>
      <c r="H2429" s="48" t="str">
        <f t="shared" si="74"/>
        <v>BOLESZKOWICE (2)</v>
      </c>
      <c r="I2429" s="48" t="e">
        <f>VLOOKUP(H2429,LGD!$C$2:$F$147,4,FALSE)</f>
        <v>#N/A</v>
      </c>
      <c r="J2429" s="50">
        <f t="shared" si="75"/>
        <v>2664.28</v>
      </c>
    </row>
    <row r="2430" spans="1:10" x14ac:dyDescent="0.25">
      <c r="A2430" s="17" t="s">
        <v>1611</v>
      </c>
      <c r="B2430" s="17" t="s">
        <v>506</v>
      </c>
      <c r="C2430" s="17" t="s">
        <v>454</v>
      </c>
      <c r="D2430" s="18">
        <v>3</v>
      </c>
      <c r="E2430" s="19" t="s">
        <v>1214</v>
      </c>
      <c r="F2430" s="21">
        <v>2508.98</v>
      </c>
      <c r="H2430" s="48" t="str">
        <f t="shared" si="74"/>
        <v>DĘBNO (3)</v>
      </c>
      <c r="I2430" s="48" t="e">
        <f>VLOOKUP(H2430,LGD!$C$2:$F$147,4,FALSE)</f>
        <v>#N/A</v>
      </c>
      <c r="J2430" s="50">
        <f t="shared" si="75"/>
        <v>2508.98</v>
      </c>
    </row>
    <row r="2431" spans="1:10" x14ac:dyDescent="0.25">
      <c r="A2431" s="17" t="s">
        <v>1611</v>
      </c>
      <c r="B2431" s="17" t="s">
        <v>506</v>
      </c>
      <c r="C2431" s="17" t="s">
        <v>456</v>
      </c>
      <c r="D2431" s="18">
        <v>3</v>
      </c>
      <c r="E2431" s="19" t="s">
        <v>2713</v>
      </c>
      <c r="F2431" s="21">
        <v>1361.35</v>
      </c>
      <c r="H2431" s="48" t="str">
        <f t="shared" si="74"/>
        <v>MYŚLIBÓRZ (3)</v>
      </c>
      <c r="I2431" s="48" t="e">
        <f>VLOOKUP(H2431,LGD!$C$2:$F$147,4,FALSE)</f>
        <v>#N/A</v>
      </c>
      <c r="J2431" s="50">
        <f t="shared" si="75"/>
        <v>1361.35</v>
      </c>
    </row>
    <row r="2432" spans="1:10" x14ac:dyDescent="0.25">
      <c r="A2432" s="17" t="s">
        <v>1611</v>
      </c>
      <c r="B2432" s="17" t="s">
        <v>506</v>
      </c>
      <c r="C2432" s="17" t="s">
        <v>458</v>
      </c>
      <c r="D2432" s="18">
        <v>2</v>
      </c>
      <c r="E2432" s="19" t="s">
        <v>2714</v>
      </c>
      <c r="F2432" s="21">
        <v>1268.22</v>
      </c>
      <c r="H2432" s="48" t="str">
        <f t="shared" si="74"/>
        <v>NOWOGRÓDEK POMORSKI (2)</v>
      </c>
      <c r="I2432" s="48" t="e">
        <f>VLOOKUP(H2432,LGD!$C$2:$F$147,4,FALSE)</f>
        <v>#N/A</v>
      </c>
      <c r="J2432" s="50">
        <f t="shared" si="75"/>
        <v>1268.22</v>
      </c>
    </row>
    <row r="2433" spans="1:10" x14ac:dyDescent="0.25">
      <c r="A2433" s="17" t="s">
        <v>1611</v>
      </c>
      <c r="B2433" s="17" t="s">
        <v>508</v>
      </c>
      <c r="C2433" s="17" t="s">
        <v>452</v>
      </c>
      <c r="D2433" s="18">
        <v>2</v>
      </c>
      <c r="E2433" s="19" t="s">
        <v>2715</v>
      </c>
      <c r="F2433" s="21">
        <v>3009.35</v>
      </c>
      <c r="H2433" s="48" t="str">
        <f t="shared" si="74"/>
        <v>DOBRA SZCZECIŃSKA (2)</v>
      </c>
      <c r="I2433" s="48" t="e">
        <f>VLOOKUP(H2433,LGD!$C$2:$F$147,4,FALSE)</f>
        <v>#N/A</v>
      </c>
      <c r="J2433" s="50">
        <f t="shared" si="75"/>
        <v>3009.35</v>
      </c>
    </row>
    <row r="2434" spans="1:10" x14ac:dyDescent="0.25">
      <c r="A2434" s="17" t="s">
        <v>1611</v>
      </c>
      <c r="B2434" s="17" t="s">
        <v>508</v>
      </c>
      <c r="C2434" s="17" t="s">
        <v>451</v>
      </c>
      <c r="D2434" s="18">
        <v>2</v>
      </c>
      <c r="E2434" s="19" t="s">
        <v>2716</v>
      </c>
      <c r="F2434" s="21">
        <v>3049.39</v>
      </c>
      <c r="H2434" s="48" t="str">
        <f t="shared" si="74"/>
        <v>KOŁBASKOWO (2)</v>
      </c>
      <c r="I2434" s="48" t="e">
        <f>VLOOKUP(H2434,LGD!$C$2:$F$147,4,FALSE)</f>
        <v>#N/A</v>
      </c>
      <c r="J2434" s="50">
        <f t="shared" si="75"/>
        <v>3049.39</v>
      </c>
    </row>
    <row r="2435" spans="1:10" x14ac:dyDescent="0.25">
      <c r="A2435" s="17" t="s">
        <v>1611</v>
      </c>
      <c r="B2435" s="17" t="s">
        <v>508</v>
      </c>
      <c r="C2435" s="17" t="s">
        <v>454</v>
      </c>
      <c r="D2435" s="18">
        <v>3</v>
      </c>
      <c r="E2435" s="19" t="s">
        <v>2717</v>
      </c>
      <c r="F2435" s="21">
        <v>2371.5300000000002</v>
      </c>
      <c r="H2435" s="48" t="str">
        <f t="shared" si="74"/>
        <v>NOWE WARPNO (3)</v>
      </c>
      <c r="I2435" s="48" t="e">
        <f>VLOOKUP(H2435,LGD!$C$2:$F$147,4,FALSE)</f>
        <v>#N/A</v>
      </c>
      <c r="J2435" s="50">
        <f t="shared" si="75"/>
        <v>2371.5300000000002</v>
      </c>
    </row>
    <row r="2436" spans="1:10" x14ac:dyDescent="0.25">
      <c r="A2436" s="17" t="s">
        <v>1611</v>
      </c>
      <c r="B2436" s="17" t="s">
        <v>508</v>
      </c>
      <c r="C2436" s="17" t="s">
        <v>456</v>
      </c>
      <c r="D2436" s="18">
        <v>3</v>
      </c>
      <c r="E2436" s="19" t="s">
        <v>2718</v>
      </c>
      <c r="F2436" s="21">
        <v>2511.66</v>
      </c>
      <c r="H2436" s="48" t="str">
        <f t="shared" si="74"/>
        <v>POLICE (3)</v>
      </c>
      <c r="I2436" s="48" t="e">
        <f>VLOOKUP(H2436,LGD!$C$2:$F$147,4,FALSE)</f>
        <v>#N/A</v>
      </c>
      <c r="J2436" s="50">
        <f t="shared" si="75"/>
        <v>2511.66</v>
      </c>
    </row>
    <row r="2437" spans="1:10" x14ac:dyDescent="0.25">
      <c r="A2437" s="17" t="s">
        <v>1611</v>
      </c>
      <c r="B2437" s="17" t="s">
        <v>509</v>
      </c>
      <c r="C2437" s="17" t="s">
        <v>452</v>
      </c>
      <c r="D2437" s="18">
        <v>2</v>
      </c>
      <c r="E2437" s="19" t="s">
        <v>2719</v>
      </c>
      <c r="F2437" s="21">
        <v>1309.6500000000001</v>
      </c>
      <c r="H2437" s="48" t="str">
        <f t="shared" si="74"/>
        <v>BIELICE (2)</v>
      </c>
      <c r="I2437" s="48" t="e">
        <f>VLOOKUP(H2437,LGD!$C$2:$F$147,4,FALSE)</f>
        <v>#N/A</v>
      </c>
      <c r="J2437" s="50">
        <f t="shared" si="75"/>
        <v>1309.6500000000001</v>
      </c>
    </row>
    <row r="2438" spans="1:10" x14ac:dyDescent="0.25">
      <c r="A2438" s="17" t="s">
        <v>1611</v>
      </c>
      <c r="B2438" s="17" t="s">
        <v>509</v>
      </c>
      <c r="C2438" s="17" t="s">
        <v>451</v>
      </c>
      <c r="D2438" s="18">
        <v>2</v>
      </c>
      <c r="E2438" s="19" t="s">
        <v>2720</v>
      </c>
      <c r="F2438" s="21">
        <v>2492.48</v>
      </c>
      <c r="H2438" s="48" t="str">
        <f t="shared" si="74"/>
        <v>KOZIELICE (2)</v>
      </c>
      <c r="I2438" s="48" t="e">
        <f>VLOOKUP(H2438,LGD!$C$2:$F$147,4,FALSE)</f>
        <v>#N/A</v>
      </c>
      <c r="J2438" s="50">
        <f t="shared" si="75"/>
        <v>2492.48</v>
      </c>
    </row>
    <row r="2439" spans="1:10" x14ac:dyDescent="0.25">
      <c r="A2439" s="17" t="s">
        <v>1611</v>
      </c>
      <c r="B2439" s="17" t="s">
        <v>509</v>
      </c>
      <c r="C2439" s="17" t="s">
        <v>454</v>
      </c>
      <c r="D2439" s="18">
        <v>3</v>
      </c>
      <c r="E2439" s="19" t="s">
        <v>2721</v>
      </c>
      <c r="F2439" s="21">
        <v>1139.8800000000001</v>
      </c>
      <c r="H2439" s="48" t="str">
        <f t="shared" si="74"/>
        <v>LIPIANY (3)</v>
      </c>
      <c r="I2439" s="48" t="e">
        <f>VLOOKUP(H2439,LGD!$C$2:$F$147,4,FALSE)</f>
        <v>#N/A</v>
      </c>
      <c r="J2439" s="50">
        <f t="shared" si="75"/>
        <v>1139.8800000000001</v>
      </c>
    </row>
    <row r="2440" spans="1:10" x14ac:dyDescent="0.25">
      <c r="A2440" s="17" t="s">
        <v>1611</v>
      </c>
      <c r="B2440" s="17" t="s">
        <v>509</v>
      </c>
      <c r="C2440" s="17" t="s">
        <v>456</v>
      </c>
      <c r="D2440" s="18">
        <v>2</v>
      </c>
      <c r="E2440" s="19" t="s">
        <v>2722</v>
      </c>
      <c r="F2440" s="21">
        <v>1376.61</v>
      </c>
      <c r="H2440" s="48" t="str">
        <f t="shared" ref="H2440:H2483" si="76">CONCATENATE(E2440," (",D2440,")")</f>
        <v>PRZELEWICE (2)</v>
      </c>
      <c r="I2440" s="48" t="e">
        <f>VLOOKUP(H2440,LGD!$C$2:$F$147,4,FALSE)</f>
        <v>#N/A</v>
      </c>
      <c r="J2440" s="50">
        <f t="shared" ref="J2440:J2483" si="77">F2440</f>
        <v>1376.61</v>
      </c>
    </row>
    <row r="2441" spans="1:10" x14ac:dyDescent="0.25">
      <c r="A2441" s="17" t="s">
        <v>1611</v>
      </c>
      <c r="B2441" s="17" t="s">
        <v>509</v>
      </c>
      <c r="C2441" s="17" t="s">
        <v>458</v>
      </c>
      <c r="D2441" s="18">
        <v>3</v>
      </c>
      <c r="E2441" s="19" t="s">
        <v>2723</v>
      </c>
      <c r="F2441" s="21">
        <v>1465.75</v>
      </c>
      <c r="H2441" s="48" t="str">
        <f t="shared" si="76"/>
        <v>PYRZYCE (3)</v>
      </c>
      <c r="I2441" s="48" t="e">
        <f>VLOOKUP(H2441,LGD!$C$2:$F$147,4,FALSE)</f>
        <v>#N/A</v>
      </c>
      <c r="J2441" s="50">
        <f t="shared" si="77"/>
        <v>1465.75</v>
      </c>
    </row>
    <row r="2442" spans="1:10" x14ac:dyDescent="0.25">
      <c r="A2442" s="17" t="s">
        <v>1611</v>
      </c>
      <c r="B2442" s="17" t="s">
        <v>509</v>
      </c>
      <c r="C2442" s="17" t="s">
        <v>460</v>
      </c>
      <c r="D2442" s="18">
        <v>2</v>
      </c>
      <c r="E2442" s="19" t="s">
        <v>2724</v>
      </c>
      <c r="F2442" s="21">
        <v>1144.45</v>
      </c>
      <c r="H2442" s="48" t="str">
        <f t="shared" si="76"/>
        <v>WARNICE (2)</v>
      </c>
      <c r="I2442" s="48" t="e">
        <f>VLOOKUP(H2442,LGD!$C$2:$F$147,4,FALSE)</f>
        <v>#N/A</v>
      </c>
      <c r="J2442" s="50">
        <f t="shared" si="77"/>
        <v>1144.45</v>
      </c>
    </row>
    <row r="2443" spans="1:10" x14ac:dyDescent="0.25">
      <c r="A2443" s="17" t="s">
        <v>1611</v>
      </c>
      <c r="B2443" s="17" t="s">
        <v>511</v>
      </c>
      <c r="C2443" s="17" t="s">
        <v>452</v>
      </c>
      <c r="D2443" s="18">
        <v>1</v>
      </c>
      <c r="E2443" s="19" t="s">
        <v>2725</v>
      </c>
      <c r="F2443" s="21">
        <v>1698.34</v>
      </c>
      <c r="H2443" s="48" t="str">
        <f t="shared" si="76"/>
        <v>DARŁOWO (1)</v>
      </c>
      <c r="I2443" s="48" t="e">
        <f>VLOOKUP(H2443,LGD!$C$2:$F$147,4,FALSE)</f>
        <v>#N/A</v>
      </c>
      <c r="J2443" s="50">
        <f t="shared" si="77"/>
        <v>1698.34</v>
      </c>
    </row>
    <row r="2444" spans="1:10" x14ac:dyDescent="0.25">
      <c r="A2444" s="17" t="s">
        <v>1611</v>
      </c>
      <c r="B2444" s="17" t="s">
        <v>511</v>
      </c>
      <c r="C2444" s="17" t="s">
        <v>451</v>
      </c>
      <c r="D2444" s="18">
        <v>1</v>
      </c>
      <c r="E2444" s="19" t="s">
        <v>1094</v>
      </c>
      <c r="F2444" s="21">
        <v>1461.4</v>
      </c>
      <c r="H2444" s="48" t="str">
        <f t="shared" si="76"/>
        <v>SŁAWNO (1)</v>
      </c>
      <c r="I2444" s="48" t="e">
        <f>VLOOKUP(H2444,LGD!$C$2:$F$147,4,FALSE)</f>
        <v>#N/A</v>
      </c>
      <c r="J2444" s="50">
        <f t="shared" si="77"/>
        <v>1461.4</v>
      </c>
    </row>
    <row r="2445" spans="1:10" x14ac:dyDescent="0.25">
      <c r="A2445" s="17" t="s">
        <v>1611</v>
      </c>
      <c r="B2445" s="17" t="s">
        <v>511</v>
      </c>
      <c r="C2445" s="17" t="s">
        <v>454</v>
      </c>
      <c r="D2445" s="18">
        <v>2</v>
      </c>
      <c r="E2445" s="19" t="s">
        <v>2725</v>
      </c>
      <c r="F2445" s="21">
        <v>5558</v>
      </c>
      <c r="H2445" s="48" t="str">
        <f t="shared" si="76"/>
        <v>DARŁOWO (2)</v>
      </c>
      <c r="I2445" s="48" t="e">
        <f>VLOOKUP(H2445,LGD!$C$2:$F$147,4,FALSE)</f>
        <v>#N/A</v>
      </c>
      <c r="J2445" s="50">
        <f t="shared" si="77"/>
        <v>5558</v>
      </c>
    </row>
    <row r="2446" spans="1:10" x14ac:dyDescent="0.25">
      <c r="A2446" s="17" t="s">
        <v>1611</v>
      </c>
      <c r="B2446" s="17" t="s">
        <v>511</v>
      </c>
      <c r="C2446" s="17" t="s">
        <v>456</v>
      </c>
      <c r="D2446" s="18">
        <v>2</v>
      </c>
      <c r="E2446" s="19" t="s">
        <v>2726</v>
      </c>
      <c r="F2446" s="21">
        <v>1956.97</v>
      </c>
      <c r="H2446" s="48" t="str">
        <f t="shared" si="76"/>
        <v>MALECHOWO (2)</v>
      </c>
      <c r="I2446" s="48" t="e">
        <f>VLOOKUP(H2446,LGD!$C$2:$F$147,4,FALSE)</f>
        <v>#N/A</v>
      </c>
      <c r="J2446" s="50">
        <f t="shared" si="77"/>
        <v>1956.97</v>
      </c>
    </row>
    <row r="2447" spans="1:10" x14ac:dyDescent="0.25">
      <c r="A2447" s="17" t="s">
        <v>1611</v>
      </c>
      <c r="B2447" s="17" t="s">
        <v>511</v>
      </c>
      <c r="C2447" s="17" t="s">
        <v>458</v>
      </c>
      <c r="D2447" s="18">
        <v>2</v>
      </c>
      <c r="E2447" s="19" t="s">
        <v>2727</v>
      </c>
      <c r="F2447" s="21">
        <v>3384.35</v>
      </c>
      <c r="H2447" s="48" t="str">
        <f t="shared" si="76"/>
        <v>POSTOMINO (2)</v>
      </c>
      <c r="I2447" s="48" t="e">
        <f>VLOOKUP(H2447,LGD!$C$2:$F$147,4,FALSE)</f>
        <v>#N/A</v>
      </c>
      <c r="J2447" s="50">
        <f t="shared" si="77"/>
        <v>3384.35</v>
      </c>
    </row>
    <row r="2448" spans="1:10" x14ac:dyDescent="0.25">
      <c r="A2448" s="17" t="s">
        <v>1611</v>
      </c>
      <c r="B2448" s="17" t="s">
        <v>511</v>
      </c>
      <c r="C2448" s="17" t="s">
        <v>460</v>
      </c>
      <c r="D2448" s="18">
        <v>2</v>
      </c>
      <c r="E2448" s="19" t="s">
        <v>1094</v>
      </c>
      <c r="F2448" s="21">
        <v>1480.45</v>
      </c>
      <c r="H2448" s="48" t="str">
        <f t="shared" si="76"/>
        <v>SŁAWNO (2)</v>
      </c>
      <c r="I2448" s="48" t="e">
        <f>VLOOKUP(H2448,LGD!$C$2:$F$147,4,FALSE)</f>
        <v>#N/A</v>
      </c>
      <c r="J2448" s="50">
        <f t="shared" si="77"/>
        <v>1480.45</v>
      </c>
    </row>
    <row r="2449" spans="1:10" x14ac:dyDescent="0.25">
      <c r="A2449" s="17" t="s">
        <v>1611</v>
      </c>
      <c r="B2449" s="17" t="s">
        <v>513</v>
      </c>
      <c r="C2449" s="17" t="s">
        <v>452</v>
      </c>
      <c r="D2449" s="18">
        <v>1</v>
      </c>
      <c r="E2449" s="19" t="s">
        <v>2728</v>
      </c>
      <c r="F2449" s="21">
        <v>1789.3</v>
      </c>
      <c r="H2449" s="48" t="str">
        <f t="shared" si="76"/>
        <v>STARGARD (1)</v>
      </c>
      <c r="I2449" s="48" t="e">
        <f>VLOOKUP(H2449,LGD!$C$2:$F$147,4,FALSE)</f>
        <v>#N/A</v>
      </c>
      <c r="J2449" s="50">
        <f t="shared" si="77"/>
        <v>1789.3</v>
      </c>
    </row>
    <row r="2450" spans="1:10" x14ac:dyDescent="0.25">
      <c r="A2450" s="17" t="s">
        <v>1611</v>
      </c>
      <c r="B2450" s="17" t="s">
        <v>513</v>
      </c>
      <c r="C2450" s="17" t="s">
        <v>451</v>
      </c>
      <c r="D2450" s="18">
        <v>3</v>
      </c>
      <c r="E2450" s="19" t="s">
        <v>2729</v>
      </c>
      <c r="F2450" s="21">
        <v>1237.92</v>
      </c>
      <c r="H2450" s="48" t="str">
        <f t="shared" si="76"/>
        <v>CHOCIWEL (3)</v>
      </c>
      <c r="I2450" s="48" t="e">
        <f>VLOOKUP(H2450,LGD!$C$2:$F$147,4,FALSE)</f>
        <v>#N/A</v>
      </c>
      <c r="J2450" s="50">
        <f t="shared" si="77"/>
        <v>1237.92</v>
      </c>
    </row>
    <row r="2451" spans="1:10" x14ac:dyDescent="0.25">
      <c r="A2451" s="17" t="s">
        <v>1611</v>
      </c>
      <c r="B2451" s="17" t="s">
        <v>513</v>
      </c>
      <c r="C2451" s="17" t="s">
        <v>454</v>
      </c>
      <c r="D2451" s="18">
        <v>3</v>
      </c>
      <c r="E2451" s="19" t="s">
        <v>2730</v>
      </c>
      <c r="F2451" s="21">
        <v>1127.8699999999999</v>
      </c>
      <c r="H2451" s="48" t="str">
        <f t="shared" si="76"/>
        <v>DOBRZANY (3)</v>
      </c>
      <c r="I2451" s="48" t="e">
        <f>VLOOKUP(H2451,LGD!$C$2:$F$147,4,FALSE)</f>
        <v>#N/A</v>
      </c>
      <c r="J2451" s="50">
        <f t="shared" si="77"/>
        <v>1127.8699999999999</v>
      </c>
    </row>
    <row r="2452" spans="1:10" x14ac:dyDescent="0.25">
      <c r="A2452" s="17" t="s">
        <v>1611</v>
      </c>
      <c r="B2452" s="17" t="s">
        <v>513</v>
      </c>
      <c r="C2452" s="17" t="s">
        <v>456</v>
      </c>
      <c r="D2452" s="18">
        <v>2</v>
      </c>
      <c r="E2452" s="19" t="s">
        <v>2731</v>
      </c>
      <c r="F2452" s="21">
        <v>1146.28</v>
      </c>
      <c r="H2452" s="48" t="str">
        <f t="shared" si="76"/>
        <v>DOLICE (2)</v>
      </c>
      <c r="I2452" s="48" t="e">
        <f>VLOOKUP(H2452,LGD!$C$2:$F$147,4,FALSE)</f>
        <v>#N/A</v>
      </c>
      <c r="J2452" s="50">
        <f t="shared" si="77"/>
        <v>1146.28</v>
      </c>
    </row>
    <row r="2453" spans="1:10" x14ac:dyDescent="0.25">
      <c r="A2453" s="17" t="s">
        <v>1611</v>
      </c>
      <c r="B2453" s="17" t="s">
        <v>513</v>
      </c>
      <c r="C2453" s="17" t="s">
        <v>458</v>
      </c>
      <c r="D2453" s="18">
        <v>3</v>
      </c>
      <c r="E2453" s="19" t="s">
        <v>2732</v>
      </c>
      <c r="F2453" s="21">
        <v>1535.36</v>
      </c>
      <c r="H2453" s="48" t="str">
        <f t="shared" si="76"/>
        <v>IŃSKO (3)</v>
      </c>
      <c r="I2453" s="48" t="e">
        <f>VLOOKUP(H2453,LGD!$C$2:$F$147,4,FALSE)</f>
        <v>#N/A</v>
      </c>
      <c r="J2453" s="50">
        <f t="shared" si="77"/>
        <v>1535.36</v>
      </c>
    </row>
    <row r="2454" spans="1:10" x14ac:dyDescent="0.25">
      <c r="A2454" s="17" t="s">
        <v>1611</v>
      </c>
      <c r="B2454" s="17" t="s">
        <v>513</v>
      </c>
      <c r="C2454" s="17" t="s">
        <v>460</v>
      </c>
      <c r="D2454" s="18">
        <v>2</v>
      </c>
      <c r="E2454" s="19" t="s">
        <v>2733</v>
      </c>
      <c r="F2454" s="21">
        <v>2903.16</v>
      </c>
      <c r="H2454" s="48" t="str">
        <f t="shared" si="76"/>
        <v>KOBYLANKA (2)</v>
      </c>
      <c r="I2454" s="48" t="e">
        <f>VLOOKUP(H2454,LGD!$C$2:$F$147,4,FALSE)</f>
        <v>#N/A</v>
      </c>
      <c r="J2454" s="50">
        <f t="shared" si="77"/>
        <v>2903.16</v>
      </c>
    </row>
    <row r="2455" spans="1:10" x14ac:dyDescent="0.25">
      <c r="A2455" s="17" t="s">
        <v>1611</v>
      </c>
      <c r="B2455" s="17" t="s">
        <v>513</v>
      </c>
      <c r="C2455" s="17" t="s">
        <v>491</v>
      </c>
      <c r="D2455" s="18">
        <v>2</v>
      </c>
      <c r="E2455" s="19" t="s">
        <v>2734</v>
      </c>
      <c r="F2455" s="21">
        <v>970.29</v>
      </c>
      <c r="H2455" s="48" t="str">
        <f t="shared" si="76"/>
        <v>MARIANOWO (2)</v>
      </c>
      <c r="I2455" s="48" t="e">
        <f>VLOOKUP(H2455,LGD!$C$2:$F$147,4,FALSE)</f>
        <v>#N/A</v>
      </c>
      <c r="J2455" s="50">
        <f t="shared" si="77"/>
        <v>970.29</v>
      </c>
    </row>
    <row r="2456" spans="1:10" x14ac:dyDescent="0.25">
      <c r="A2456" s="17" t="s">
        <v>1611</v>
      </c>
      <c r="B2456" s="17" t="s">
        <v>513</v>
      </c>
      <c r="C2456" s="17" t="s">
        <v>493</v>
      </c>
      <c r="D2456" s="18">
        <v>2</v>
      </c>
      <c r="E2456" s="19" t="s">
        <v>2735</v>
      </c>
      <c r="F2456" s="21">
        <v>1585.87</v>
      </c>
      <c r="H2456" s="48" t="str">
        <f t="shared" si="76"/>
        <v>STARA DĄBROWA (2)</v>
      </c>
      <c r="I2456" s="48" t="e">
        <f>VLOOKUP(H2456,LGD!$C$2:$F$147,4,FALSE)</f>
        <v>#N/A</v>
      </c>
      <c r="J2456" s="50">
        <f t="shared" si="77"/>
        <v>1585.87</v>
      </c>
    </row>
    <row r="2457" spans="1:10" x14ac:dyDescent="0.25">
      <c r="A2457" s="17" t="s">
        <v>1611</v>
      </c>
      <c r="B2457" s="17" t="s">
        <v>513</v>
      </c>
      <c r="C2457" s="17" t="s">
        <v>506</v>
      </c>
      <c r="D2457" s="18">
        <v>2</v>
      </c>
      <c r="E2457" s="19" t="s">
        <v>2728</v>
      </c>
      <c r="F2457" s="21">
        <v>1852.77</v>
      </c>
      <c r="H2457" s="48" t="str">
        <f t="shared" si="76"/>
        <v>STARGARD (2)</v>
      </c>
      <c r="I2457" s="48" t="e">
        <f>VLOOKUP(H2457,LGD!$C$2:$F$147,4,FALSE)</f>
        <v>#N/A</v>
      </c>
      <c r="J2457" s="50">
        <f t="shared" si="77"/>
        <v>1852.77</v>
      </c>
    </row>
    <row r="2458" spans="1:10" x14ac:dyDescent="0.25">
      <c r="A2458" s="17" t="s">
        <v>1611</v>
      </c>
      <c r="B2458" s="17" t="s">
        <v>513</v>
      </c>
      <c r="C2458" s="17" t="s">
        <v>508</v>
      </c>
      <c r="D2458" s="18">
        <v>3</v>
      </c>
      <c r="E2458" s="19" t="s">
        <v>2736</v>
      </c>
      <c r="F2458" s="21">
        <v>1462.64</v>
      </c>
      <c r="H2458" s="48" t="str">
        <f t="shared" si="76"/>
        <v>SUCHAŃ (3)</v>
      </c>
      <c r="I2458" s="48" t="e">
        <f>VLOOKUP(H2458,LGD!$C$2:$F$147,4,FALSE)</f>
        <v>#N/A</v>
      </c>
      <c r="J2458" s="50">
        <f t="shared" si="77"/>
        <v>1462.64</v>
      </c>
    </row>
    <row r="2459" spans="1:10" x14ac:dyDescent="0.25">
      <c r="A2459" s="17" t="s">
        <v>1611</v>
      </c>
      <c r="B2459" s="17" t="s">
        <v>546</v>
      </c>
      <c r="C2459" s="17" t="s">
        <v>452</v>
      </c>
      <c r="D2459" s="18">
        <v>1</v>
      </c>
      <c r="E2459" s="19" t="s">
        <v>2737</v>
      </c>
      <c r="F2459" s="21">
        <v>1851.43</v>
      </c>
      <c r="H2459" s="48" t="str">
        <f t="shared" si="76"/>
        <v>SZCZECINEK (1)</v>
      </c>
      <c r="I2459" s="48" t="e">
        <f>VLOOKUP(H2459,LGD!$C$2:$F$147,4,FALSE)</f>
        <v>#N/A</v>
      </c>
      <c r="J2459" s="50">
        <f t="shared" si="77"/>
        <v>1851.43</v>
      </c>
    </row>
    <row r="2460" spans="1:10" x14ac:dyDescent="0.25">
      <c r="A2460" s="17" t="s">
        <v>1611</v>
      </c>
      <c r="B2460" s="17" t="s">
        <v>546</v>
      </c>
      <c r="C2460" s="17" t="s">
        <v>451</v>
      </c>
      <c r="D2460" s="18">
        <v>3</v>
      </c>
      <c r="E2460" s="19" t="s">
        <v>2738</v>
      </c>
      <c r="F2460" s="21">
        <v>1218.8800000000001</v>
      </c>
      <c r="H2460" s="48" t="str">
        <f t="shared" si="76"/>
        <v>BARWICE (3)</v>
      </c>
      <c r="I2460" s="48" t="e">
        <f>VLOOKUP(H2460,LGD!$C$2:$F$147,4,FALSE)</f>
        <v>#N/A</v>
      </c>
      <c r="J2460" s="50">
        <f t="shared" si="77"/>
        <v>1218.8800000000001</v>
      </c>
    </row>
    <row r="2461" spans="1:10" x14ac:dyDescent="0.25">
      <c r="A2461" s="17" t="s">
        <v>1611</v>
      </c>
      <c r="B2461" s="17" t="s">
        <v>546</v>
      </c>
      <c r="C2461" s="17" t="s">
        <v>454</v>
      </c>
      <c r="D2461" s="18">
        <v>3</v>
      </c>
      <c r="E2461" s="19" t="s">
        <v>2739</v>
      </c>
      <c r="F2461" s="21">
        <v>2474.77</v>
      </c>
      <c r="H2461" s="48" t="str">
        <f t="shared" si="76"/>
        <v>BIAŁY BÓR (3)</v>
      </c>
      <c r="I2461" s="48" t="e">
        <f>VLOOKUP(H2461,LGD!$C$2:$F$147,4,FALSE)</f>
        <v>#N/A</v>
      </c>
      <c r="J2461" s="50">
        <f t="shared" si="77"/>
        <v>2474.77</v>
      </c>
    </row>
    <row r="2462" spans="1:10" x14ac:dyDescent="0.25">
      <c r="A2462" s="17" t="s">
        <v>1611</v>
      </c>
      <c r="B2462" s="17" t="s">
        <v>546</v>
      </c>
      <c r="C2462" s="17" t="s">
        <v>456</v>
      </c>
      <c r="D2462" s="18">
        <v>3</v>
      </c>
      <c r="E2462" s="19" t="s">
        <v>2740</v>
      </c>
      <c r="F2462" s="21">
        <v>1936.29</v>
      </c>
      <c r="H2462" s="48" t="str">
        <f t="shared" si="76"/>
        <v>BORNE SULINOWO (3)</v>
      </c>
      <c r="I2462" s="48" t="e">
        <f>VLOOKUP(H2462,LGD!$C$2:$F$147,4,FALSE)</f>
        <v>#N/A</v>
      </c>
      <c r="J2462" s="50">
        <f t="shared" si="77"/>
        <v>1936.29</v>
      </c>
    </row>
    <row r="2463" spans="1:10" x14ac:dyDescent="0.25">
      <c r="A2463" s="17" t="s">
        <v>1611</v>
      </c>
      <c r="B2463" s="17" t="s">
        <v>546</v>
      </c>
      <c r="C2463" s="17" t="s">
        <v>458</v>
      </c>
      <c r="D2463" s="18">
        <v>2</v>
      </c>
      <c r="E2463" s="19" t="s">
        <v>2741</v>
      </c>
      <c r="F2463" s="21">
        <v>1783.4</v>
      </c>
      <c r="H2463" s="48" t="str">
        <f t="shared" si="76"/>
        <v>GRZMIĄCA (2)</v>
      </c>
      <c r="I2463" s="48" t="e">
        <f>VLOOKUP(H2463,LGD!$C$2:$F$147,4,FALSE)</f>
        <v>#N/A</v>
      </c>
      <c r="J2463" s="50">
        <f t="shared" si="77"/>
        <v>1783.4</v>
      </c>
    </row>
    <row r="2464" spans="1:10" x14ac:dyDescent="0.25">
      <c r="A2464" s="17" t="s">
        <v>1611</v>
      </c>
      <c r="B2464" s="17" t="s">
        <v>546</v>
      </c>
      <c r="C2464" s="17" t="s">
        <v>460</v>
      </c>
      <c r="D2464" s="18">
        <v>2</v>
      </c>
      <c r="E2464" s="19" t="s">
        <v>2737</v>
      </c>
      <c r="F2464" s="21">
        <v>1546.9</v>
      </c>
      <c r="H2464" s="48" t="str">
        <f t="shared" si="76"/>
        <v>SZCZECINEK (2)</v>
      </c>
      <c r="I2464" s="48" t="e">
        <f>VLOOKUP(H2464,LGD!$C$2:$F$147,4,FALSE)</f>
        <v>#N/A</v>
      </c>
      <c r="J2464" s="50">
        <f t="shared" si="77"/>
        <v>1546.9</v>
      </c>
    </row>
    <row r="2465" spans="1:10" x14ac:dyDescent="0.25">
      <c r="A2465" s="17" t="s">
        <v>1611</v>
      </c>
      <c r="B2465" s="17" t="s">
        <v>550</v>
      </c>
      <c r="C2465" s="17" t="s">
        <v>452</v>
      </c>
      <c r="D2465" s="18">
        <v>1</v>
      </c>
      <c r="E2465" s="19" t="s">
        <v>2742</v>
      </c>
      <c r="F2465" s="21">
        <v>1665.59</v>
      </c>
      <c r="H2465" s="48" t="str">
        <f t="shared" si="76"/>
        <v>ŚWIDWIN (1)</v>
      </c>
      <c r="I2465" s="48" t="e">
        <f>VLOOKUP(H2465,LGD!$C$2:$F$147,4,FALSE)</f>
        <v>#N/A</v>
      </c>
      <c r="J2465" s="50">
        <f t="shared" si="77"/>
        <v>1665.59</v>
      </c>
    </row>
    <row r="2466" spans="1:10" x14ac:dyDescent="0.25">
      <c r="A2466" s="17" t="s">
        <v>1611</v>
      </c>
      <c r="B2466" s="17" t="s">
        <v>550</v>
      </c>
      <c r="C2466" s="17" t="s">
        <v>451</v>
      </c>
      <c r="D2466" s="18">
        <v>2</v>
      </c>
      <c r="E2466" s="19" t="s">
        <v>2743</v>
      </c>
      <c r="F2466" s="21">
        <v>1332.94</v>
      </c>
      <c r="H2466" s="48" t="str">
        <f t="shared" si="76"/>
        <v>BRZEŻNO (2)</v>
      </c>
      <c r="I2466" s="48" t="e">
        <f>VLOOKUP(H2466,LGD!$C$2:$F$147,4,FALSE)</f>
        <v>#N/A</v>
      </c>
      <c r="J2466" s="50">
        <f t="shared" si="77"/>
        <v>1332.94</v>
      </c>
    </row>
    <row r="2467" spans="1:10" x14ac:dyDescent="0.25">
      <c r="A2467" s="17" t="s">
        <v>1611</v>
      </c>
      <c r="B2467" s="17" t="s">
        <v>550</v>
      </c>
      <c r="C2467" s="17" t="s">
        <v>454</v>
      </c>
      <c r="D2467" s="18">
        <v>3</v>
      </c>
      <c r="E2467" s="19" t="s">
        <v>2744</v>
      </c>
      <c r="F2467" s="21">
        <v>1418.48</v>
      </c>
      <c r="H2467" s="48" t="str">
        <f t="shared" si="76"/>
        <v>POŁCZYN-ZDRÓJ (3)</v>
      </c>
      <c r="I2467" s="48" t="e">
        <f>VLOOKUP(H2467,LGD!$C$2:$F$147,4,FALSE)</f>
        <v>#N/A</v>
      </c>
      <c r="J2467" s="50">
        <f t="shared" si="77"/>
        <v>1418.48</v>
      </c>
    </row>
    <row r="2468" spans="1:10" x14ac:dyDescent="0.25">
      <c r="A2468" s="17" t="s">
        <v>1611</v>
      </c>
      <c r="B2468" s="17" t="s">
        <v>550</v>
      </c>
      <c r="C2468" s="17" t="s">
        <v>456</v>
      </c>
      <c r="D2468" s="18">
        <v>2</v>
      </c>
      <c r="E2468" s="19" t="s">
        <v>2745</v>
      </c>
      <c r="F2468" s="21">
        <v>1889.72</v>
      </c>
      <c r="H2468" s="48" t="str">
        <f t="shared" si="76"/>
        <v>RĄBINO (2)</v>
      </c>
      <c r="I2468" s="48" t="e">
        <f>VLOOKUP(H2468,LGD!$C$2:$F$147,4,FALSE)</f>
        <v>#N/A</v>
      </c>
      <c r="J2468" s="50">
        <f t="shared" si="77"/>
        <v>1889.72</v>
      </c>
    </row>
    <row r="2469" spans="1:10" x14ac:dyDescent="0.25">
      <c r="A2469" s="17" t="s">
        <v>1611</v>
      </c>
      <c r="B2469" s="17" t="s">
        <v>550</v>
      </c>
      <c r="C2469" s="17" t="s">
        <v>458</v>
      </c>
      <c r="D2469" s="18">
        <v>2</v>
      </c>
      <c r="E2469" s="19" t="s">
        <v>2746</v>
      </c>
      <c r="F2469" s="21">
        <v>2350.7399999999998</v>
      </c>
      <c r="H2469" s="48" t="str">
        <f t="shared" si="76"/>
        <v>SŁAWOBORZE (2)</v>
      </c>
      <c r="I2469" s="48" t="e">
        <f>VLOOKUP(H2469,LGD!$C$2:$F$147,4,FALSE)</f>
        <v>#N/A</v>
      </c>
      <c r="J2469" s="50">
        <f t="shared" si="77"/>
        <v>2350.7399999999998</v>
      </c>
    </row>
    <row r="2470" spans="1:10" x14ac:dyDescent="0.25">
      <c r="A2470" s="17" t="s">
        <v>1611</v>
      </c>
      <c r="B2470" s="17" t="s">
        <v>550</v>
      </c>
      <c r="C2470" s="17" t="s">
        <v>460</v>
      </c>
      <c r="D2470" s="18">
        <v>2</v>
      </c>
      <c r="E2470" s="19" t="s">
        <v>2742</v>
      </c>
      <c r="F2470" s="21">
        <v>1735.46</v>
      </c>
      <c r="H2470" s="48" t="str">
        <f t="shared" si="76"/>
        <v>ŚWIDWIN (2)</v>
      </c>
      <c r="I2470" s="48" t="e">
        <f>VLOOKUP(H2470,LGD!$C$2:$F$147,4,FALSE)</f>
        <v>#N/A</v>
      </c>
      <c r="J2470" s="50">
        <f t="shared" si="77"/>
        <v>1735.46</v>
      </c>
    </row>
    <row r="2471" spans="1:10" x14ac:dyDescent="0.25">
      <c r="A2471" s="17" t="s">
        <v>1611</v>
      </c>
      <c r="B2471" s="17" t="s">
        <v>557</v>
      </c>
      <c r="C2471" s="17" t="s">
        <v>452</v>
      </c>
      <c r="D2471" s="18">
        <v>1</v>
      </c>
      <c r="E2471" s="19" t="s">
        <v>2747</v>
      </c>
      <c r="F2471" s="21">
        <v>1699.9</v>
      </c>
      <c r="H2471" s="48" t="str">
        <f t="shared" si="76"/>
        <v>WAŁCZ (1)</v>
      </c>
      <c r="I2471" s="48" t="e">
        <f>VLOOKUP(H2471,LGD!$C$2:$F$147,4,FALSE)</f>
        <v>#N/A</v>
      </c>
      <c r="J2471" s="50">
        <f t="shared" si="77"/>
        <v>1699.9</v>
      </c>
    </row>
    <row r="2472" spans="1:10" x14ac:dyDescent="0.25">
      <c r="A2472" s="17" t="s">
        <v>1611</v>
      </c>
      <c r="B2472" s="17" t="s">
        <v>557</v>
      </c>
      <c r="C2472" s="17" t="s">
        <v>451</v>
      </c>
      <c r="D2472" s="18">
        <v>3</v>
      </c>
      <c r="E2472" s="19" t="s">
        <v>2748</v>
      </c>
      <c r="F2472" s="21">
        <v>1350.08</v>
      </c>
      <c r="H2472" s="48" t="str">
        <f t="shared" si="76"/>
        <v>CZŁOPA (3)</v>
      </c>
      <c r="I2472" s="48" t="e">
        <f>VLOOKUP(H2472,LGD!$C$2:$F$147,4,FALSE)</f>
        <v>#N/A</v>
      </c>
      <c r="J2472" s="50">
        <f t="shared" si="77"/>
        <v>1350.08</v>
      </c>
    </row>
    <row r="2473" spans="1:10" x14ac:dyDescent="0.25">
      <c r="A2473" s="17" t="s">
        <v>1611</v>
      </c>
      <c r="B2473" s="17" t="s">
        <v>557</v>
      </c>
      <c r="C2473" s="17" t="s">
        <v>454</v>
      </c>
      <c r="D2473" s="18">
        <v>3</v>
      </c>
      <c r="E2473" s="19" t="s">
        <v>2749</v>
      </c>
      <c r="F2473" s="21">
        <v>2243.12</v>
      </c>
      <c r="H2473" s="48" t="str">
        <f t="shared" si="76"/>
        <v>MIROSŁAWIEC (3)</v>
      </c>
      <c r="I2473" s="48" t="e">
        <f>VLOOKUP(H2473,LGD!$C$2:$F$147,4,FALSE)</f>
        <v>#N/A</v>
      </c>
      <c r="J2473" s="50">
        <f t="shared" si="77"/>
        <v>2243.12</v>
      </c>
    </row>
    <row r="2474" spans="1:10" x14ac:dyDescent="0.25">
      <c r="A2474" s="17" t="s">
        <v>1611</v>
      </c>
      <c r="B2474" s="17" t="s">
        <v>557</v>
      </c>
      <c r="C2474" s="17" t="s">
        <v>456</v>
      </c>
      <c r="D2474" s="18">
        <v>3</v>
      </c>
      <c r="E2474" s="19" t="s">
        <v>2750</v>
      </c>
      <c r="F2474" s="21">
        <v>1281.06</v>
      </c>
      <c r="H2474" s="48" t="str">
        <f t="shared" si="76"/>
        <v>TUCZNO (3)</v>
      </c>
      <c r="I2474" s="48" t="e">
        <f>VLOOKUP(H2474,LGD!$C$2:$F$147,4,FALSE)</f>
        <v>#N/A</v>
      </c>
      <c r="J2474" s="50">
        <f t="shared" si="77"/>
        <v>1281.06</v>
      </c>
    </row>
    <row r="2475" spans="1:10" x14ac:dyDescent="0.25">
      <c r="A2475" s="17" t="s">
        <v>1611</v>
      </c>
      <c r="B2475" s="17" t="s">
        <v>557</v>
      </c>
      <c r="C2475" s="17" t="s">
        <v>458</v>
      </c>
      <c r="D2475" s="18">
        <v>2</v>
      </c>
      <c r="E2475" s="19" t="s">
        <v>2747</v>
      </c>
      <c r="F2475" s="21">
        <v>1406.81</v>
      </c>
      <c r="H2475" s="48" t="str">
        <f t="shared" si="76"/>
        <v>WAŁCZ (2)</v>
      </c>
      <c r="I2475" s="48" t="e">
        <f>VLOOKUP(H2475,LGD!$C$2:$F$147,4,FALSE)</f>
        <v>#N/A</v>
      </c>
      <c r="J2475" s="50">
        <f t="shared" si="77"/>
        <v>1406.81</v>
      </c>
    </row>
    <row r="2476" spans="1:10" x14ac:dyDescent="0.25">
      <c r="A2476" s="17" t="s">
        <v>1611</v>
      </c>
      <c r="B2476" s="17" t="s">
        <v>563</v>
      </c>
      <c r="C2476" s="17" t="s">
        <v>452</v>
      </c>
      <c r="D2476" s="18">
        <v>3</v>
      </c>
      <c r="E2476" s="19" t="s">
        <v>1256</v>
      </c>
      <c r="F2476" s="21">
        <v>1068.57</v>
      </c>
      <c r="H2476" s="48" t="str">
        <f t="shared" si="76"/>
        <v>DOBRA (3)</v>
      </c>
      <c r="I2476" s="48" t="e">
        <f>VLOOKUP(H2476,LGD!$C$2:$F$147,4,FALSE)</f>
        <v>#N/A</v>
      </c>
      <c r="J2476" s="50">
        <f t="shared" si="77"/>
        <v>1068.57</v>
      </c>
    </row>
    <row r="2477" spans="1:10" x14ac:dyDescent="0.25">
      <c r="A2477" s="17" t="s">
        <v>1611</v>
      </c>
      <c r="B2477" s="17" t="s">
        <v>563</v>
      </c>
      <c r="C2477" s="17" t="s">
        <v>451</v>
      </c>
      <c r="D2477" s="18">
        <v>3</v>
      </c>
      <c r="E2477" s="19" t="s">
        <v>2751</v>
      </c>
      <c r="F2477" s="21">
        <v>1494.73</v>
      </c>
      <c r="H2477" s="48" t="str">
        <f t="shared" si="76"/>
        <v>ŁOBEZ (3)</v>
      </c>
      <c r="I2477" s="48" t="e">
        <f>VLOOKUP(H2477,LGD!$C$2:$F$147,4,FALSE)</f>
        <v>#N/A</v>
      </c>
      <c r="J2477" s="50">
        <f t="shared" si="77"/>
        <v>1494.73</v>
      </c>
    </row>
    <row r="2478" spans="1:10" x14ac:dyDescent="0.25">
      <c r="A2478" s="17" t="s">
        <v>1611</v>
      </c>
      <c r="B2478" s="17" t="s">
        <v>563</v>
      </c>
      <c r="C2478" s="17" t="s">
        <v>454</v>
      </c>
      <c r="D2478" s="18">
        <v>2</v>
      </c>
      <c r="E2478" s="19" t="s">
        <v>2752</v>
      </c>
      <c r="F2478" s="21">
        <v>1237.6500000000001</v>
      </c>
      <c r="H2478" s="48" t="str">
        <f t="shared" si="76"/>
        <v>RADOWO MAŁE (2)</v>
      </c>
      <c r="I2478" s="48" t="e">
        <f>VLOOKUP(H2478,LGD!$C$2:$F$147,4,FALSE)</f>
        <v>#N/A</v>
      </c>
      <c r="J2478" s="50">
        <f t="shared" si="77"/>
        <v>1237.6500000000001</v>
      </c>
    </row>
    <row r="2479" spans="1:10" x14ac:dyDescent="0.25">
      <c r="A2479" s="17" t="s">
        <v>1611</v>
      </c>
      <c r="B2479" s="17" t="s">
        <v>563</v>
      </c>
      <c r="C2479" s="17" t="s">
        <v>456</v>
      </c>
      <c r="D2479" s="18">
        <v>3</v>
      </c>
      <c r="E2479" s="19" t="s">
        <v>2753</v>
      </c>
      <c r="F2479" s="21">
        <v>1803.54</v>
      </c>
      <c r="H2479" s="48" t="str">
        <f t="shared" si="76"/>
        <v>RESKO (3)</v>
      </c>
      <c r="I2479" s="48" t="e">
        <f>VLOOKUP(H2479,LGD!$C$2:$F$147,4,FALSE)</f>
        <v>#N/A</v>
      </c>
      <c r="J2479" s="50">
        <f t="shared" si="77"/>
        <v>1803.54</v>
      </c>
    </row>
    <row r="2480" spans="1:10" x14ac:dyDescent="0.25">
      <c r="A2480" s="17" t="s">
        <v>1611</v>
      </c>
      <c r="B2480" s="17" t="s">
        <v>563</v>
      </c>
      <c r="C2480" s="17" t="s">
        <v>458</v>
      </c>
      <c r="D2480" s="18">
        <v>3</v>
      </c>
      <c r="E2480" s="19" t="s">
        <v>2754</v>
      </c>
      <c r="F2480" s="21">
        <v>1440.32</v>
      </c>
      <c r="H2480" s="48" t="str">
        <f t="shared" si="76"/>
        <v>WĘGORZYNO (3)</v>
      </c>
      <c r="I2480" s="48" t="e">
        <f>VLOOKUP(H2480,LGD!$C$2:$F$147,4,FALSE)</f>
        <v>#N/A</v>
      </c>
      <c r="J2480" s="50">
        <f t="shared" si="77"/>
        <v>1440.32</v>
      </c>
    </row>
    <row r="2481" spans="1:10" x14ac:dyDescent="0.25">
      <c r="A2481" s="17" t="s">
        <v>1611</v>
      </c>
      <c r="B2481" s="17" t="s">
        <v>628</v>
      </c>
      <c r="C2481" s="17" t="s">
        <v>452</v>
      </c>
      <c r="D2481" s="18">
        <v>1</v>
      </c>
      <c r="E2481" s="19" t="s">
        <v>2755</v>
      </c>
      <c r="F2481" s="21">
        <v>2037.89</v>
      </c>
      <c r="H2481" s="48" t="str">
        <f t="shared" si="76"/>
        <v>Koszalin (1)</v>
      </c>
      <c r="I2481" s="48" t="e">
        <f>VLOOKUP(H2481,LGD!$C$2:$F$147,4,FALSE)</f>
        <v>#N/A</v>
      </c>
      <c r="J2481" s="50">
        <f t="shared" si="77"/>
        <v>2037.89</v>
      </c>
    </row>
    <row r="2482" spans="1:10" x14ac:dyDescent="0.25">
      <c r="A2482" s="17" t="s">
        <v>1611</v>
      </c>
      <c r="B2482" s="17" t="s">
        <v>629</v>
      </c>
      <c r="C2482" s="17" t="s">
        <v>452</v>
      </c>
      <c r="D2482" s="18">
        <v>1</v>
      </c>
      <c r="E2482" s="19" t="s">
        <v>2756</v>
      </c>
      <c r="F2482" s="21">
        <v>2015.91</v>
      </c>
      <c r="H2482" s="48" t="str">
        <f t="shared" si="76"/>
        <v>Szczecin (1)</v>
      </c>
      <c r="I2482" s="48" t="e">
        <f>VLOOKUP(H2482,LGD!$C$2:$F$147,4,FALSE)</f>
        <v>#N/A</v>
      </c>
      <c r="J2482" s="50">
        <f t="shared" si="77"/>
        <v>2015.91</v>
      </c>
    </row>
    <row r="2483" spans="1:10" x14ac:dyDescent="0.25">
      <c r="A2483" s="24" t="s">
        <v>1611</v>
      </c>
      <c r="B2483" s="24" t="s">
        <v>766</v>
      </c>
      <c r="C2483" s="24" t="s">
        <v>452</v>
      </c>
      <c r="D2483" s="25">
        <v>1</v>
      </c>
      <c r="E2483" s="26" t="s">
        <v>2757</v>
      </c>
      <c r="F2483" s="27">
        <v>3928.91</v>
      </c>
      <c r="H2483" s="48" t="str">
        <f t="shared" si="76"/>
        <v>Świnoujście (1)</v>
      </c>
      <c r="I2483" s="48" t="e">
        <f>VLOOKUP(H2483,LGD!$C$2:$F$147,4,FALSE)</f>
        <v>#N/A</v>
      </c>
      <c r="J2483" s="50">
        <f t="shared" si="77"/>
        <v>3928.91</v>
      </c>
    </row>
    <row r="2484" spans="1:10" x14ac:dyDescent="0.25">
      <c r="A2484" s="28"/>
      <c r="B2484" s="29"/>
      <c r="C2484" s="29"/>
      <c r="D2484" s="29"/>
      <c r="E2484" s="30"/>
      <c r="F2484" s="31"/>
    </row>
    <row r="2485" spans="1:10" x14ac:dyDescent="0.25">
      <c r="A2485" s="32"/>
      <c r="B2485" s="33"/>
      <c r="C2485" s="33"/>
      <c r="D2485" s="34"/>
      <c r="E2485" s="35" t="s">
        <v>2758</v>
      </c>
      <c r="F2485" s="36">
        <v>1956.15</v>
      </c>
    </row>
    <row r="2486" spans="1:10" x14ac:dyDescent="0.25">
      <c r="F2486" s="39"/>
    </row>
    <row r="2487" spans="1:10" x14ac:dyDescent="0.25">
      <c r="A2487" s="73" t="s">
        <v>2759</v>
      </c>
      <c r="B2487" s="73"/>
      <c r="C2487" s="73"/>
      <c r="D2487" s="73"/>
      <c r="E2487" s="73"/>
    </row>
    <row r="2488" spans="1:10" x14ac:dyDescent="0.25">
      <c r="A2488" s="63" t="s">
        <v>2760</v>
      </c>
      <c r="B2488" s="63"/>
      <c r="C2488" s="63"/>
      <c r="D2488" s="63"/>
      <c r="E2488" s="63"/>
      <c r="F2488" s="64"/>
    </row>
    <row r="2489" spans="1:10" ht="13.8" x14ac:dyDescent="0.3">
      <c r="A2489" s="65" t="s">
        <v>2761</v>
      </c>
      <c r="B2489" s="65"/>
      <c r="C2489" s="65"/>
      <c r="D2489" s="65"/>
      <c r="E2489" s="65"/>
      <c r="F2489" s="41"/>
    </row>
    <row r="2490" spans="1:10" ht="13.8" x14ac:dyDescent="0.3">
      <c r="A2490" s="42" t="s">
        <v>460</v>
      </c>
      <c r="B2490" s="42" t="s">
        <v>451</v>
      </c>
      <c r="C2490" s="42" t="s">
        <v>508</v>
      </c>
      <c r="D2490" s="43">
        <v>2</v>
      </c>
      <c r="E2490" s="44" t="s">
        <v>795</v>
      </c>
      <c r="F2490" s="45">
        <f>MIN(F7:F2483)</f>
        <v>454.97</v>
      </c>
    </row>
    <row r="2491" spans="1:10" ht="13.8" x14ac:dyDescent="0.3">
      <c r="A2491" s="65" t="s">
        <v>2762</v>
      </c>
      <c r="B2491" s="65"/>
      <c r="C2491" s="65"/>
      <c r="D2491" s="65"/>
      <c r="E2491" s="65"/>
      <c r="F2491" s="46"/>
    </row>
    <row r="2492" spans="1:10" ht="13.8" x14ac:dyDescent="0.3">
      <c r="A2492" s="42" t="s">
        <v>506</v>
      </c>
      <c r="B2492" s="42" t="s">
        <v>452</v>
      </c>
      <c r="C2492" s="42" t="s">
        <v>456</v>
      </c>
      <c r="D2492" s="43">
        <v>2</v>
      </c>
      <c r="E2492" s="44" t="s">
        <v>1046</v>
      </c>
      <c r="F2492" s="45">
        <f>MAX(F7:F2483)</f>
        <v>31028.400000000001</v>
      </c>
    </row>
    <row r="2493" spans="1:10" x14ac:dyDescent="0.25">
      <c r="A2493" s="47"/>
      <c r="B2493" s="47"/>
    </row>
    <row r="2494" spans="1:10" x14ac:dyDescent="0.25">
      <c r="A2494" s="38"/>
      <c r="B2494" s="38"/>
      <c r="C2494" s="38"/>
      <c r="D2494" s="38"/>
      <c r="F2494" s="38"/>
    </row>
    <row r="2496" spans="1:10" x14ac:dyDescent="0.25">
      <c r="B2496" s="38"/>
      <c r="C2496" s="38"/>
      <c r="D2496" s="38"/>
      <c r="F2496" s="38"/>
    </row>
    <row r="2497" spans="2:6" x14ac:dyDescent="0.25">
      <c r="B2497" s="38"/>
      <c r="C2497" s="38"/>
      <c r="D2497" s="38"/>
      <c r="F2497" s="38"/>
    </row>
    <row r="2498" spans="2:6" x14ac:dyDescent="0.25">
      <c r="B2498" s="38"/>
      <c r="C2498" s="38"/>
      <c r="D2498" s="38"/>
      <c r="F2498" s="38"/>
    </row>
    <row r="2499" spans="2:6" x14ac:dyDescent="0.25">
      <c r="B2499" s="38"/>
      <c r="C2499" s="38"/>
      <c r="D2499" s="38"/>
      <c r="F2499" s="38"/>
    </row>
  </sheetData>
  <autoFilter ref="A6:K2483">
    <filterColumn colId="0" showButton="0"/>
    <filterColumn colId="1" showButton="0"/>
    <filterColumn colId="2" showButton="0"/>
  </autoFilter>
  <mergeCells count="8">
    <mergeCell ref="A2488:F2488"/>
    <mergeCell ref="A2489:E2489"/>
    <mergeCell ref="A2491:E2491"/>
    <mergeCell ref="A1:F1"/>
    <mergeCell ref="A2:F4"/>
    <mergeCell ref="A5:F5"/>
    <mergeCell ref="A6:D6"/>
    <mergeCell ref="A2487:E24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D12" sqref="D12"/>
    </sheetView>
  </sheetViews>
  <sheetFormatPr defaultRowHeight="13.2" x14ac:dyDescent="0.25"/>
  <cols>
    <col min="1" max="1" width="3" bestFit="1" customWidth="1"/>
    <col min="2" max="2" width="63" bestFit="1" customWidth="1"/>
    <col min="3" max="3" width="19.6640625" bestFit="1" customWidth="1"/>
    <col min="4" max="4" width="13.44140625" bestFit="1" customWidth="1"/>
    <col min="5" max="5" width="17.44140625" customWidth="1"/>
    <col min="6" max="6" width="33.33203125" customWidth="1"/>
    <col min="7" max="7" width="9.88671875" customWidth="1"/>
  </cols>
  <sheetData>
    <row r="1" spans="1:8" ht="15.6" x14ac:dyDescent="0.3">
      <c r="A1" s="2" t="s">
        <v>2763</v>
      </c>
    </row>
    <row r="2" spans="1:8" ht="79.2" x14ac:dyDescent="0.25">
      <c r="A2" s="4"/>
      <c r="B2" s="5" t="s">
        <v>16</v>
      </c>
      <c r="C2" s="5" t="s">
        <v>2766</v>
      </c>
      <c r="D2" s="5" t="s">
        <v>2767</v>
      </c>
      <c r="E2" s="6" t="s">
        <v>2764</v>
      </c>
      <c r="F2" s="8" t="s">
        <v>2765</v>
      </c>
      <c r="G2" s="1"/>
    </row>
    <row r="3" spans="1:8" ht="15.6" x14ac:dyDescent="0.3">
      <c r="A3" s="4">
        <v>1</v>
      </c>
      <c r="B3" s="7" t="s">
        <v>10</v>
      </c>
      <c r="C3" s="52">
        <f>SUMIFS(dane!$J$7:$J$2483,dane!$I$7:$I$2483,B3)</f>
        <v>6436.5599999999995</v>
      </c>
      <c r="D3" s="52">
        <f>COUNTIF(dane!$I$7:$I$2483,B3)</f>
        <v>5</v>
      </c>
      <c r="E3" s="53">
        <f t="shared" ref="E3:E20" si="0">C3/D3</f>
        <v>1287.3119999999999</v>
      </c>
      <c r="F3" s="9">
        <f>IF(ROUND(3750/E3,2)&lt;0,0,IF(ROUND(3750/E3,2)&gt;5,5,ROUND(3750/E3,2)))</f>
        <v>2.91</v>
      </c>
      <c r="H3" s="10"/>
    </row>
    <row r="4" spans="1:8" ht="15.6" x14ac:dyDescent="0.3">
      <c r="A4" s="4">
        <v>2</v>
      </c>
      <c r="B4" s="7" t="s">
        <v>2768</v>
      </c>
      <c r="C4" s="52">
        <f>SUMIFS(dane!$J$7:$J$2483,dane!$I$7:$I$2483,B4)</f>
        <v>4115.5600000000004</v>
      </c>
      <c r="D4" s="52">
        <f>COUNTIF(dane!$I$7:$I$2483,B4)</f>
        <v>3</v>
      </c>
      <c r="E4" s="53">
        <f t="shared" si="0"/>
        <v>1371.8533333333335</v>
      </c>
      <c r="F4" s="9">
        <f t="shared" ref="F4:F20" si="1">IF(ROUND(3750/E4,2)&lt;0,0,IF(ROUND(3750/E4,2)&gt;5,5,ROUND(3750/E4,2)))</f>
        <v>2.73</v>
      </c>
      <c r="H4" s="10"/>
    </row>
    <row r="5" spans="1:8" ht="15.6" x14ac:dyDescent="0.3">
      <c r="A5" s="4">
        <v>3</v>
      </c>
      <c r="B5" s="7" t="s">
        <v>13</v>
      </c>
      <c r="C5" s="52">
        <f>SUMIFS(dane!$J$7:$J$2483,dane!$I$7:$I$2483,B5)</f>
        <v>18391.04</v>
      </c>
      <c r="D5" s="52">
        <f>COUNTIF(dane!$I$7:$I$2483,B5)</f>
        <v>10</v>
      </c>
      <c r="E5" s="53">
        <f t="shared" si="0"/>
        <v>1839.104</v>
      </c>
      <c r="F5" s="9">
        <f t="shared" si="1"/>
        <v>2.04</v>
      </c>
      <c r="H5" s="10"/>
    </row>
    <row r="6" spans="1:8" ht="27" x14ac:dyDescent="0.3">
      <c r="A6" s="4">
        <v>4</v>
      </c>
      <c r="B6" s="7" t="s">
        <v>15</v>
      </c>
      <c r="C6" s="52">
        <f>SUMIFS(dane!$J$7:$J$2483,dane!$I$7:$I$2483,B6)</f>
        <v>17637.329999999998</v>
      </c>
      <c r="D6" s="52">
        <f>COUNTIF(dane!$I$7:$I$2483,B6)</f>
        <v>5</v>
      </c>
      <c r="E6" s="53">
        <f t="shared" si="0"/>
        <v>3527.4659999999994</v>
      </c>
      <c r="F6" s="9">
        <f t="shared" si="1"/>
        <v>1.06</v>
      </c>
      <c r="H6" s="10"/>
    </row>
    <row r="7" spans="1:8" ht="15.6" x14ac:dyDescent="0.3">
      <c r="A7" s="4">
        <v>5</v>
      </c>
      <c r="B7" s="7" t="s">
        <v>0</v>
      </c>
      <c r="C7" s="52">
        <f>SUMIFS(dane!$J$7:$J$2483,dane!$I$7:$I$2483,B7)</f>
        <v>17032.78</v>
      </c>
      <c r="D7" s="52">
        <f>COUNTIF(dane!$I$7:$I$2483,B7)</f>
        <v>8</v>
      </c>
      <c r="E7" s="53">
        <f t="shared" si="0"/>
        <v>2129.0974999999999</v>
      </c>
      <c r="F7" s="9">
        <f t="shared" si="1"/>
        <v>1.76</v>
      </c>
      <c r="H7" s="10"/>
    </row>
    <row r="8" spans="1:8" ht="15.6" x14ac:dyDescent="0.3">
      <c r="A8" s="4">
        <v>6</v>
      </c>
      <c r="B8" s="7" t="s">
        <v>5</v>
      </c>
      <c r="C8" s="52">
        <f>SUMIFS(dane!$J$7:$J$2483,dane!$I$7:$I$2483,B8)</f>
        <v>22963.960000000003</v>
      </c>
      <c r="D8" s="52">
        <f>COUNTIF(dane!$I$7:$I$2483,B8)</f>
        <v>14</v>
      </c>
      <c r="E8" s="53">
        <f t="shared" si="0"/>
        <v>1640.2828571428574</v>
      </c>
      <c r="F8" s="9">
        <f t="shared" si="1"/>
        <v>2.29</v>
      </c>
      <c r="H8" s="10"/>
    </row>
    <row r="9" spans="1:8" ht="15.6" x14ac:dyDescent="0.3">
      <c r="A9" s="4">
        <v>7</v>
      </c>
      <c r="B9" s="7" t="s">
        <v>8</v>
      </c>
      <c r="C9" s="52">
        <f>SUMIFS(dane!$J$7:$J$2483,dane!$I$7:$I$2483,B9)</f>
        <v>12289.79</v>
      </c>
      <c r="D9" s="52">
        <f>COUNTIF(dane!$I$7:$I$2483,B9)</f>
        <v>8</v>
      </c>
      <c r="E9" s="53">
        <f t="shared" si="0"/>
        <v>1536.2237500000001</v>
      </c>
      <c r="F9" s="9">
        <f t="shared" si="1"/>
        <v>2.44</v>
      </c>
      <c r="H9" s="10"/>
    </row>
    <row r="10" spans="1:8" ht="15.6" x14ac:dyDescent="0.3">
      <c r="A10" s="4">
        <v>8</v>
      </c>
      <c r="B10" s="7" t="s">
        <v>4</v>
      </c>
      <c r="C10" s="52">
        <f>SUMIFS(dane!$J$7:$J$2483,dane!$I$7:$I$2483,B10)</f>
        <v>15999.23</v>
      </c>
      <c r="D10" s="52">
        <f>COUNTIF(dane!$I$7:$I$2483,B10)</f>
        <v>11</v>
      </c>
      <c r="E10" s="53">
        <f t="shared" si="0"/>
        <v>1454.4754545454546</v>
      </c>
      <c r="F10" s="9">
        <f t="shared" si="1"/>
        <v>2.58</v>
      </c>
      <c r="H10" s="10"/>
    </row>
    <row r="11" spans="1:8" ht="15.6" x14ac:dyDescent="0.3">
      <c r="A11" s="4">
        <v>9</v>
      </c>
      <c r="B11" s="7" t="s">
        <v>11</v>
      </c>
      <c r="C11" s="52">
        <f>SUMIFS(dane!$J$7:$J$2483,dane!$I$7:$I$2483,B11)</f>
        <v>28605.320000000003</v>
      </c>
      <c r="D11" s="52">
        <f>COUNTIF(dane!$I$7:$I$2483,B11)</f>
        <v>18</v>
      </c>
      <c r="E11" s="53">
        <f t="shared" si="0"/>
        <v>1589.1844444444446</v>
      </c>
      <c r="F11" s="9">
        <f t="shared" si="1"/>
        <v>2.36</v>
      </c>
      <c r="H11" s="10"/>
    </row>
    <row r="12" spans="1:8" ht="15.6" x14ac:dyDescent="0.3">
      <c r="A12" s="4">
        <v>10</v>
      </c>
      <c r="B12" s="7" t="s">
        <v>444</v>
      </c>
      <c r="C12" s="52">
        <f>SUMIFS(dane!$J$7:$J$2483,dane!$I$7:$I$2483,B12)</f>
        <v>3850.9</v>
      </c>
      <c r="D12" s="52">
        <f>COUNTIF(dane!$I$7:$I$2483,B12)</f>
        <v>2</v>
      </c>
      <c r="E12" s="53">
        <f t="shared" si="0"/>
        <v>1925.45</v>
      </c>
      <c r="F12" s="9">
        <f t="shared" si="1"/>
        <v>1.95</v>
      </c>
      <c r="H12" s="10"/>
    </row>
    <row r="13" spans="1:8" ht="15.6" x14ac:dyDescent="0.3">
      <c r="A13" s="4">
        <v>11</v>
      </c>
      <c r="B13" s="7" t="s">
        <v>9</v>
      </c>
      <c r="C13" s="52">
        <f>SUMIFS(dane!$J$7:$J$2483,dane!$I$7:$I$2483,B13)</f>
        <v>24253.96</v>
      </c>
      <c r="D13" s="52">
        <f>COUNTIF(dane!$I$7:$I$2483,B13)</f>
        <v>12</v>
      </c>
      <c r="E13" s="53">
        <f t="shared" si="0"/>
        <v>2021.1633333333332</v>
      </c>
      <c r="F13" s="9">
        <f t="shared" si="1"/>
        <v>1.86</v>
      </c>
      <c r="H13" s="10"/>
    </row>
    <row r="14" spans="1:8" ht="15.6" x14ac:dyDescent="0.3">
      <c r="A14" s="4">
        <v>12</v>
      </c>
      <c r="B14" s="6" t="s">
        <v>14</v>
      </c>
      <c r="C14" s="52">
        <f>SUMIFS(dane!$J$7:$J$2483,dane!$I$7:$I$2483,B14)</f>
        <v>10417.16</v>
      </c>
      <c r="D14" s="52">
        <f>COUNTIF(dane!$I$7:$I$2483,B14)</f>
        <v>7</v>
      </c>
      <c r="E14" s="53">
        <f t="shared" si="0"/>
        <v>1488.1657142857143</v>
      </c>
      <c r="F14" s="9">
        <f t="shared" si="1"/>
        <v>2.52</v>
      </c>
      <c r="H14" s="10"/>
    </row>
    <row r="15" spans="1:8" ht="15.6" x14ac:dyDescent="0.3">
      <c r="A15" s="4">
        <v>13</v>
      </c>
      <c r="B15" s="7" t="s">
        <v>3</v>
      </c>
      <c r="C15" s="52">
        <f>SUMIFS(dane!$J$7:$J$2483,dane!$I$7:$I$2483,B15)</f>
        <v>11655.400000000001</v>
      </c>
      <c r="D15" s="52">
        <f>COUNTIF(dane!$I$7:$I$2483,B15)</f>
        <v>7</v>
      </c>
      <c r="E15" s="53">
        <f t="shared" si="0"/>
        <v>1665.0571428571432</v>
      </c>
      <c r="F15" s="9">
        <f t="shared" si="1"/>
        <v>2.25</v>
      </c>
      <c r="H15" s="10"/>
    </row>
    <row r="16" spans="1:8" ht="15.6" x14ac:dyDescent="0.3">
      <c r="A16" s="4">
        <v>14</v>
      </c>
      <c r="B16" s="7" t="s">
        <v>6</v>
      </c>
      <c r="C16" s="52">
        <f>SUMIFS(dane!$J$7:$J$2483,dane!$I$7:$I$2483,B16)</f>
        <v>18921.240000000002</v>
      </c>
      <c r="D16" s="52">
        <f>COUNTIF(dane!$I$7:$I$2483,B16)</f>
        <v>9</v>
      </c>
      <c r="E16" s="53">
        <f t="shared" si="0"/>
        <v>2102.36</v>
      </c>
      <c r="F16" s="9">
        <f t="shared" si="1"/>
        <v>1.78</v>
      </c>
      <c r="H16" s="10"/>
    </row>
    <row r="17" spans="1:8" ht="27" x14ac:dyDescent="0.3">
      <c r="A17" s="4">
        <v>15</v>
      </c>
      <c r="B17" s="7" t="s">
        <v>1</v>
      </c>
      <c r="C17" s="52">
        <f>SUMIFS(dane!$J$7:$J$2483,dane!$I$7:$I$2483,B17)</f>
        <v>8821.48</v>
      </c>
      <c r="D17" s="52">
        <f>COUNTIF(dane!$I$7:$I$2483,B17)</f>
        <v>5</v>
      </c>
      <c r="E17" s="53">
        <f t="shared" si="0"/>
        <v>1764.2959999999998</v>
      </c>
      <c r="F17" s="9">
        <f t="shared" si="1"/>
        <v>2.13</v>
      </c>
      <c r="H17" s="10"/>
    </row>
    <row r="18" spans="1:8" ht="15.6" x14ac:dyDescent="0.3">
      <c r="A18" s="4">
        <v>16</v>
      </c>
      <c r="B18" s="7" t="s">
        <v>7</v>
      </c>
      <c r="C18" s="52">
        <f>SUMIFS(dane!$J$7:$J$2483,dane!$I$7:$I$2483,B18)</f>
        <v>7596.5499999999993</v>
      </c>
      <c r="D18" s="52">
        <f>COUNTIF(dane!$I$7:$I$2483,B18)</f>
        <v>5</v>
      </c>
      <c r="E18" s="53">
        <f t="shared" si="0"/>
        <v>1519.31</v>
      </c>
      <c r="F18" s="9">
        <f t="shared" si="1"/>
        <v>2.4700000000000002</v>
      </c>
      <c r="H18" s="10"/>
    </row>
    <row r="19" spans="1:8" ht="15.6" x14ac:dyDescent="0.3">
      <c r="A19" s="4">
        <v>17</v>
      </c>
      <c r="B19" s="7" t="s">
        <v>12</v>
      </c>
      <c r="C19" s="52">
        <f>SUMIFS(dane!$J$7:$J$2483,dane!$I$7:$I$2483,B19)</f>
        <v>5511.47</v>
      </c>
      <c r="D19" s="52">
        <f>COUNTIF(dane!$I$7:$I$2483,B19)</f>
        <v>3</v>
      </c>
      <c r="E19" s="53">
        <f t="shared" si="0"/>
        <v>1837.1566666666668</v>
      </c>
      <c r="F19" s="9">
        <f t="shared" si="1"/>
        <v>2.04</v>
      </c>
      <c r="H19" s="10"/>
    </row>
    <row r="20" spans="1:8" ht="15.6" x14ac:dyDescent="0.3">
      <c r="A20" s="4">
        <v>18</v>
      </c>
      <c r="B20" s="7" t="s">
        <v>2</v>
      </c>
      <c r="C20" s="52">
        <f>SUMIFS(dane!$J$7:$J$2483,dane!$I$7:$I$2483,B20)</f>
        <v>13060.73</v>
      </c>
      <c r="D20" s="52">
        <f>COUNTIF(dane!$I$7:$I$2483,B20)</f>
        <v>9</v>
      </c>
      <c r="E20" s="53">
        <f t="shared" si="0"/>
        <v>1451.1922222222222</v>
      </c>
      <c r="F20" s="9">
        <f t="shared" si="1"/>
        <v>2.58</v>
      </c>
      <c r="H20" s="10"/>
    </row>
  </sheetData>
  <autoFilter ref="A2:F2">
    <sortState ref="A3:F20">
      <sortCondition ref="B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LGD</vt:lpstr>
      <vt:lpstr>dane</vt:lpstr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</dc:creator>
  <cp:lastModifiedBy>Andrzej Soliński</cp:lastModifiedBy>
  <dcterms:created xsi:type="dcterms:W3CDTF">2023-05-05T21:30:28Z</dcterms:created>
  <dcterms:modified xsi:type="dcterms:W3CDTF">2023-06-22T08:48:02Z</dcterms:modified>
</cp:coreProperties>
</file>