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00" windowHeight="72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33" i="1"/>
  <c r="G40" s="1"/>
  <c r="G9" s="1"/>
  <c r="G37" s="1"/>
  <c r="G18" s="1"/>
  <c r="G5" s="1"/>
  <c r="G42" s="1"/>
  <c r="E43"/>
</calcChain>
</file>

<file path=xl/sharedStrings.xml><?xml version="1.0" encoding="utf-8"?>
<sst xmlns="http://schemas.openxmlformats.org/spreadsheetml/2006/main" count="173" uniqueCount="138">
  <si>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</si>
  <si>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</si>
  <si>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</si>
  <si>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</si>
  <si>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</si>
  <si>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</si>
  <si>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</si>
  <si>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</si>
  <si>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</si>
  <si>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</si>
  <si>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</si>
  <si>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</si>
  <si>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</si>
  <si>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</si>
  <si>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</si>
  <si>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</si>
  <si>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</si>
  <si>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</si>
  <si>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</si>
  <si>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</si>
  <si>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</si>
  <si>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</si>
  <si>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</si>
  <si>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</si>
  <si>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</si>
  <si>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</si>
  <si>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</si>
  <si>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</si>
  <si>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</si>
  <si>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</si>
  <si>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</si>
  <si>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</si>
  <si>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Lp.</t>
  </si>
  <si>
    <t>Tytuł projektu</t>
  </si>
  <si>
    <t>Punktacja</t>
  </si>
  <si>
    <t>7.</t>
  </si>
  <si>
    <t>8.</t>
  </si>
  <si>
    <t>13.</t>
  </si>
  <si>
    <t>20.</t>
  </si>
  <si>
    <t>29.</t>
  </si>
  <si>
    <t>37.</t>
  </si>
  <si>
    <t>Koszt projektu</t>
  </si>
  <si>
    <t>Nr wniosku</t>
  </si>
  <si>
    <t>ODW/125/2941/09</t>
  </si>
  <si>
    <t>ODW/111/2927/09</t>
  </si>
  <si>
    <t>ODW/13/2528/09</t>
  </si>
  <si>
    <t>ODW/77/2888/09</t>
  </si>
  <si>
    <t>ODW/117/2933/09</t>
  </si>
  <si>
    <t>ODW/90/2906/09</t>
  </si>
  <si>
    <t>Wnioskowana kwota pomocy</t>
  </si>
  <si>
    <t>Dochód podatkowy</t>
  </si>
  <si>
    <t>ODW/123/2939/09</t>
  </si>
  <si>
    <t>Kwota pomocy narastająco</t>
  </si>
  <si>
    <t>Lista rankingowa projektów w ramach konkursu ofert na wykonanie zadania publicznego                            pn. "Przedsięwzięcia promujące ideę odnowy wsi"</t>
  </si>
  <si>
    <t>Beneficjent</t>
  </si>
  <si>
    <t>2pkt</t>
  </si>
  <si>
    <t>Stowarzyszenie Spytków Bez Granic</t>
  </si>
  <si>
    <t>0pkt</t>
  </si>
  <si>
    <t>4pkt</t>
  </si>
  <si>
    <t>Stowarzyszenie Rozwoju i Promocji Wsi "Przystań Mościsko"</t>
  </si>
  <si>
    <t>Biblioteka Publiczna Gminy Złotoryja z siedzibą w Rokitnicy</t>
  </si>
  <si>
    <t>Zakup turystycznych tablic informacyjnych promujących ideę Odnowy Wsi</t>
  </si>
  <si>
    <t>1pkt</t>
  </si>
  <si>
    <t>Stowarzyszenie na rzecz rozwoju wsi: Jędrzejowice, Kiełczyn, Tuszyn, Włóki</t>
  </si>
  <si>
    <t>3pkt</t>
  </si>
  <si>
    <t>Stowarzyszenie Piława Dolna</t>
  </si>
  <si>
    <t>"Dbajmy o siebie, dbajmy o swoją wieś" - Piławianie w Odnowie Dolnośląskiej Wsi</t>
  </si>
  <si>
    <t>Wykonanie tablic informacyjnych - witaczy we Wsi Goślinów</t>
  </si>
  <si>
    <t>5pkt</t>
  </si>
  <si>
    <t>Wykonanie witaczy wsi Głuchowice w postaci dwóch rzeźb plenerowych</t>
  </si>
  <si>
    <t>Stowarzyszenie inicjatyw społecznych „Źródło”</t>
  </si>
  <si>
    <t>Promocja idei Odnowy Wsi Dolnoślaskiej poprzez wykonanie "witaczy" oraz tablicy opisujacej wieś Sulisławice</t>
  </si>
  <si>
    <t>Stowarzyszenie Miłośników Wsi Raciborowice</t>
  </si>
  <si>
    <t>Zakup tablic informacyjnych dla wsi Raciborowice Górne</t>
  </si>
  <si>
    <t>Stowarzyszenie Przyjaciół Kuraszkowa „Lipowa Dolina”</t>
  </si>
  <si>
    <t>Promocja odnowy wsi w miejscowości Kuraszków</t>
  </si>
  <si>
    <t>Ochotnicza Straż Pożarna RP w Budziszowie Wielkim</t>
  </si>
  <si>
    <t xml:space="preserve">Stowarzyszenie Mieszkańców Doliny Potoku Jodłowa Woda </t>
  </si>
  <si>
    <t>Wieś Wały – budowa witacza, 7 tablic pamiątkowych, wydruk broszury i kartki pocztowej</t>
  </si>
  <si>
    <t>Stowarzyszenie na rzecz Rozwoju Wsi Lubiechowa</t>
  </si>
  <si>
    <t>Warsztaty rękodzielnicze i wizja przyszłości wsi Lubiechowa w kontekście współpracy dzieci i młodzieży ze wsi Lubiechowa z osobami niepełnosprawnymi</t>
  </si>
  <si>
    <t>Stowarzyszenie Rozwoju Wsi „Kresowiak"</t>
  </si>
  <si>
    <t>Wykonanie i montaż witacza oraz tablicy informacyjnej we wsi Chróścina jako instrumentu promującego ideę Odnowy Wsi Dolnośląskiej</t>
  </si>
  <si>
    <t xml:space="preserve">Lokalne  stowarzyszenie Inicjatyw Wiejskich  „Nasze Wierzchowice” </t>
  </si>
  <si>
    <t>Przeprowadzenie szkolenia dla grup odnowy wsi  i stowarzyszeń z  terenu Gminy Gaworzyce w zakresie ich funkcjonowania oraz pozyskiwania srodków finanswych,a także wykonanie i montaż „witacza” we wsi Gostyń</t>
  </si>
  <si>
    <t>Stowarzyszenie  „Słoneczne Wzgórze”  Mieszkańców Wsi  Żerkówek</t>
  </si>
  <si>
    <t>Pobudzenie społeczności lokalnej do działania na rzecz podniesienia życia kulturalno – społecznego  i wizerunku wsi Żerków</t>
  </si>
  <si>
    <t>Stowarzyszenie Mieszkańców Wsi Radecz</t>
  </si>
  <si>
    <t>Stowarzyszenie "Tęczowa Dolina"</t>
  </si>
  <si>
    <t>Stowarzyszenie "Warta Bolesławiecka - Warto"</t>
  </si>
  <si>
    <t>Zakup tablic informacyjnych promujacych miejscowość Warta Bolesławiecka</t>
  </si>
  <si>
    <t>Stowarzyszenie „Młodzież z Krościny Małej”</t>
  </si>
  <si>
    <t>Zachowanie i ochrona dziedzictwa kulturowego</t>
  </si>
  <si>
    <t>Gminny Ośrodek Kultury i Sportu Lubań</t>
  </si>
  <si>
    <t>Stowarzyszenie „Skokowiak” Skokowa</t>
  </si>
  <si>
    <t>Stowarzyszenie aktywizacji i integracji społecznej Stronie Śląskie</t>
  </si>
  <si>
    <t>Gminny Ośrodek Kultury i Sportu Kunice</t>
  </si>
  <si>
    <t>Wykonanie tablicy informacyjnej "witacza" Jaśkowice Legnickie</t>
  </si>
  <si>
    <t>Stowarzyszenie "Aktywni" w Pawłowie Trzebnickim</t>
  </si>
  <si>
    <t>Społeczne Stowarzyszenie Wiejskie "Okolice" Oborniki Śląskie</t>
  </si>
  <si>
    <t>Promocja odnowy wsi w miejscowości Osolin</t>
  </si>
  <si>
    <t>Promocja odnowy wsi w miejscowości Bagno</t>
  </si>
  <si>
    <t>Towarzystwo przyjaciół Ratowic</t>
  </si>
  <si>
    <t xml:space="preserve">Wzmożenie tożsamości mieszkańców Ratowic poprzez prezentację lokalnych produktów i potraw świątecznych na jarmarku adwentowym </t>
  </si>
  <si>
    <t>Ochotnicza Straż Pożarna w Jaszkowej Górnej</t>
  </si>
  <si>
    <t>Przemkowski Ośrodek Kultury</t>
  </si>
  <si>
    <t>Wspólna wieczerza wigilijna mająca na celu zrozumienie strategii odnowy wsi Wilkocin</t>
  </si>
  <si>
    <t>Towarzystwo Miłośników Gminy Pielgrzymka</t>
  </si>
  <si>
    <t>Zaprojektowanie i montaż tablicy informacyjno - historycznej oraz tzw. "witaczy" w miejscowości Czaple</t>
  </si>
  <si>
    <t>Stowarzyszenie Aktywizacji i Integracji Społecznej Stronie Śląskie</t>
  </si>
  <si>
    <t>Biblioteka Publiczna w Bardzie</t>
  </si>
  <si>
    <t>W krainie „Potworów”</t>
  </si>
  <si>
    <t>Wykonanie elementów systemu informacji wizualnej Piszkawy</t>
  </si>
  <si>
    <t xml:space="preserve">Bibioteka  Publiczna Gminy Dzierżoniów z/s w Mościsku </t>
  </si>
  <si>
    <t>Odnowa Wsi w Gminie Dzierzoniów  - wydanie kalendarza na 2010 rok  promującego ideę odnowy wsi</t>
  </si>
  <si>
    <t xml:space="preserve">Parafia Rzymsko – Katolicka pw. Św. Piotra i Pawła w Twardocicach </t>
  </si>
  <si>
    <t>Tablica informacyjna</t>
  </si>
  <si>
    <t>Wniosek Samorządowego Ośrodka Kultury o przynanie dotacji na realizacje zadania „Wykonananie tablic informacyjnych w centrum miejscowości Zabór Wielki, Łowecice i Brzezinka Średzka – ODW"</t>
  </si>
  <si>
    <t>21.</t>
  </si>
  <si>
    <t>Witacze wizytówką naszej Wsi</t>
  </si>
  <si>
    <t>Gminny Ośrodek Kultury i Sportu Miłkowice</t>
  </si>
  <si>
    <t>Stowarzyszenie Rozwoju Wsi "Razem możemy więcej" Góra</t>
  </si>
  <si>
    <t>Stowarzyszenie "Razem ku Odnowie"</t>
  </si>
  <si>
    <t>Odnowa wsi w Mościsku - wydanie ulotek promujących ideę odnowy wsi</t>
  </si>
  <si>
    <t>Promocja idei odnowy wsi w miejscowościach: Tuszyn, Włóki - "Niezapomniana Kraina"</t>
  </si>
  <si>
    <t>Dołącz do nas!!</t>
  </si>
  <si>
    <t>Poznaj, zaplanuj, wykonaj - rozwój Radostowa w naszych rękach</t>
  </si>
  <si>
    <t>Skokowiak zainspiruje Skokowę do Odnowy</t>
  </si>
  <si>
    <t>Nie oglądaj się za siebie, lecz biegnij do wyznaczonej mety</t>
  </si>
  <si>
    <t>Jak założyć stowarzyszenie, skąd pozyskiwać fundusze - szkolenia</t>
  </si>
  <si>
    <t>"Pamiętamy o przeszłości - tworzymy przyszłość" - odnowa i rozwój społeczno-ekonomiczny sołectwa Pawłów Trzebnicki w ramach Odnowy Dolnośląskiej Wsi</t>
  </si>
  <si>
    <t>Super Promocja Wsi Radecz</t>
  </si>
  <si>
    <t>Połaczył nas chleb  - działania  mieszkańców  Nowego  Kościoła  na rzecz  promocji  i rozwoju własnej wsi</t>
  </si>
  <si>
    <t>Od zabawy do promocji - podtrzymywanie tradycji wiejskich - Mikołaj w Bolesławowie</t>
  </si>
  <si>
    <t>Odnowa - szansą Spytkowa na styku trzech granic</t>
  </si>
  <si>
    <t>Dolnośląskie Forum Integracyjne Wrocław</t>
  </si>
  <si>
    <t>Stowarzyszenie Ochrony Dziedzictwa  Kulturowego, Historycznego i Przyrodniczego Gór i Pogórza Kaczawskiego SONOVE</t>
  </si>
  <si>
    <t>Gmina Miękinia - Samorządowy Ośrodek Kultury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</si>
</sst>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shrinkToFit="1"/>
    </xf>
    <xf numFmtId="2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horizontal="center" vertical="center" wrapText="1" shrinkToFit="1"/>
    </xf>
    <xf numFmtId="3" fontId="2" fillId="3" borderId="11" xfId="0" applyNumberFormat="1" applyFont="1" applyFill="1" applyBorder="1" applyAlignment="1">
      <alignment horizontal="center" vertical="center" wrapText="1" shrinkToFit="1"/>
    </xf>
    <xf numFmtId="0" fontId="1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 shrinkToFit="1"/>
    </xf>
    <xf numFmtId="0" fontId="6" fillId="3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right" vertical="center" wrapText="1" shrinkToFit="1"/>
    </xf>
    <xf numFmtId="0" fontId="6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1" fontId="2" fillId="3" borderId="12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 shrinkToFit="1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 wrapText="1" shrinkToFit="1"/>
    </xf>
    <xf numFmtId="1" fontId="3" fillId="0" borderId="2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4" fontId="1" fillId="0" borderId="27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topLeftCell="A40" zoomScaleNormal="100" workbookViewId="0">
      <selection activeCell="D45" sqref="D45"/>
    </sheetView>
  </sheetViews>
  <sheetFormatPr defaultRowHeight="30" customHeight="1"/>
  <cols>
    <col min="1" max="1" width="6.125" style="24" customWidth="1"/>
    <col min="2" max="2" width="13.125" style="7" hidden="1" customWidth="1"/>
    <col min="3" max="3" width="24.875" style="20" customWidth="1"/>
    <col min="4" max="4" width="52" style="6" customWidth="1"/>
    <col min="5" max="5" width="10.125" style="17" hidden="1" customWidth="1"/>
    <col min="6" max="6" width="12" style="59" customWidth="1"/>
    <col min="7" max="7" width="10.75" style="18" hidden="1" customWidth="1"/>
    <col min="8" max="8" width="9.375" style="16" hidden="1" customWidth="1"/>
    <col min="9" max="9" width="7.375" style="16" hidden="1" customWidth="1"/>
    <col min="10" max="11" width="0" style="16" hidden="1" customWidth="1"/>
    <col min="12" max="16384" width="9" style="2"/>
  </cols>
  <sheetData>
    <row r="1" spans="1:11" ht="59.25" customHeight="1">
      <c r="A1" s="76"/>
      <c r="B1" s="77"/>
      <c r="C1" s="77"/>
      <c r="D1" s="77"/>
      <c r="E1" s="77"/>
      <c r="F1" s="77"/>
      <c r="G1" s="77"/>
      <c r="H1" s="77"/>
      <c r="I1" s="77"/>
    </row>
    <row r="2" spans="1:11" ht="60" customHeight="1" thickBot="1">
      <c r="A2" s="73" t="s">
        <v>53</v>
      </c>
      <c r="B2" s="74"/>
      <c r="C2" s="75"/>
      <c r="D2" s="75"/>
      <c r="E2" s="74"/>
      <c r="F2" s="75"/>
      <c r="G2" s="74"/>
      <c r="H2" s="74"/>
      <c r="I2" s="74"/>
    </row>
    <row r="3" spans="1:11" ht="46.5" customHeight="1" thickTop="1" thickBot="1">
      <c r="A3" s="44" t="s">
        <v>32</v>
      </c>
      <c r="B3" s="39" t="s">
        <v>42</v>
      </c>
      <c r="C3" s="37" t="s">
        <v>54</v>
      </c>
      <c r="D3" s="38" t="s">
        <v>33</v>
      </c>
      <c r="E3" s="35" t="s">
        <v>41</v>
      </c>
      <c r="F3" s="58" t="s">
        <v>49</v>
      </c>
      <c r="G3" s="36" t="s">
        <v>52</v>
      </c>
      <c r="H3" s="19" t="s">
        <v>50</v>
      </c>
      <c r="I3" s="1" t="s">
        <v>34</v>
      </c>
    </row>
    <row r="4" spans="1:11" ht="32.1" customHeight="1" thickTop="1">
      <c r="A4" s="46" t="s">
        <v>0</v>
      </c>
      <c r="B4" s="51"/>
      <c r="C4" s="52" t="s">
        <v>76</v>
      </c>
      <c r="D4" s="53" t="s">
        <v>119</v>
      </c>
      <c r="E4" s="61"/>
      <c r="F4" s="67">
        <v>5000</v>
      </c>
      <c r="G4" s="27"/>
      <c r="H4" s="28"/>
      <c r="I4" s="29"/>
      <c r="J4" s="16" t="s">
        <v>68</v>
      </c>
      <c r="K4" s="16">
        <v>763.52</v>
      </c>
    </row>
    <row r="5" spans="1:11" ht="32.1" customHeight="1">
      <c r="A5" s="45" t="s">
        <v>1</v>
      </c>
      <c r="B5" s="40" t="s">
        <v>48</v>
      </c>
      <c r="C5" s="34" t="s">
        <v>120</v>
      </c>
      <c r="D5" s="34" t="s">
        <v>67</v>
      </c>
      <c r="E5" s="62">
        <v>25345.08</v>
      </c>
      <c r="F5" s="68">
        <v>4000</v>
      </c>
      <c r="G5" s="47">
        <f>G18+F8</f>
        <v>25545</v>
      </c>
      <c r="H5" s="11">
        <v>626.33000000000004</v>
      </c>
      <c r="I5" s="12">
        <v>6</v>
      </c>
      <c r="J5" s="16" t="s">
        <v>68</v>
      </c>
      <c r="K5" s="16">
        <v>819.45</v>
      </c>
    </row>
    <row r="6" spans="1:11" ht="32.1" customHeight="1">
      <c r="A6" s="45" t="s">
        <v>2</v>
      </c>
      <c r="B6" s="40"/>
      <c r="C6" s="32" t="s">
        <v>120</v>
      </c>
      <c r="D6" s="32" t="s">
        <v>69</v>
      </c>
      <c r="E6" s="63"/>
      <c r="F6" s="69">
        <v>4000</v>
      </c>
      <c r="G6" s="47"/>
      <c r="H6" s="30"/>
      <c r="I6" s="31"/>
      <c r="J6" s="16" t="s">
        <v>68</v>
      </c>
      <c r="K6" s="16">
        <v>819.45</v>
      </c>
    </row>
    <row r="7" spans="1:11" ht="32.1" customHeight="1">
      <c r="A7" s="45" t="s">
        <v>3</v>
      </c>
      <c r="B7" s="40"/>
      <c r="C7" s="32" t="s">
        <v>121</v>
      </c>
      <c r="D7" s="33" t="s">
        <v>122</v>
      </c>
      <c r="E7" s="63"/>
      <c r="F7" s="69">
        <v>3270</v>
      </c>
      <c r="G7" s="47"/>
      <c r="H7" s="30"/>
      <c r="I7" s="31"/>
      <c r="J7" s="16" t="s">
        <v>68</v>
      </c>
      <c r="K7" s="16">
        <v>900.48</v>
      </c>
    </row>
    <row r="8" spans="1:11" ht="32.1" customHeight="1">
      <c r="A8" s="45" t="s">
        <v>4</v>
      </c>
      <c r="B8" s="40"/>
      <c r="C8" s="22" t="s">
        <v>65</v>
      </c>
      <c r="D8" s="5" t="s">
        <v>66</v>
      </c>
      <c r="E8" s="62"/>
      <c r="F8" s="69">
        <v>4981</v>
      </c>
      <c r="G8" s="47"/>
      <c r="H8" s="30"/>
      <c r="I8" s="31"/>
      <c r="J8" s="16" t="s">
        <v>58</v>
      </c>
      <c r="K8" s="26">
        <v>576.74</v>
      </c>
    </row>
    <row r="9" spans="1:11" s="4" customFormat="1" ht="48" customHeight="1">
      <c r="A9" s="45" t="s">
        <v>5</v>
      </c>
      <c r="B9" s="41" t="s">
        <v>51</v>
      </c>
      <c r="C9" s="23" t="s">
        <v>59</v>
      </c>
      <c r="D9" s="5" t="s">
        <v>123</v>
      </c>
      <c r="E9" s="64">
        <v>33607.33</v>
      </c>
      <c r="F9" s="70">
        <v>4760</v>
      </c>
      <c r="G9" s="47">
        <f>G40+F9</f>
        <v>11576</v>
      </c>
      <c r="H9" s="13">
        <v>576.74</v>
      </c>
      <c r="I9" s="14">
        <v>6</v>
      </c>
      <c r="J9" s="24" t="s">
        <v>58</v>
      </c>
      <c r="K9" s="26">
        <v>576.74</v>
      </c>
    </row>
    <row r="10" spans="1:11" s="4" customFormat="1" ht="48" customHeight="1">
      <c r="A10" s="45" t="s">
        <v>35</v>
      </c>
      <c r="B10" s="41"/>
      <c r="C10" s="23" t="s">
        <v>98</v>
      </c>
      <c r="D10" s="5" t="s">
        <v>130</v>
      </c>
      <c r="E10" s="64"/>
      <c r="F10" s="70">
        <v>5000</v>
      </c>
      <c r="G10" s="47"/>
      <c r="H10" s="13"/>
      <c r="I10" s="14"/>
      <c r="J10" s="24" t="s">
        <v>58</v>
      </c>
      <c r="K10" s="26">
        <v>625.92999999999995</v>
      </c>
    </row>
    <row r="11" spans="1:11" s="4" customFormat="1" ht="32.1" customHeight="1">
      <c r="A11" s="45" t="s">
        <v>36</v>
      </c>
      <c r="B11" s="41"/>
      <c r="C11" s="23" t="s">
        <v>91</v>
      </c>
      <c r="D11" s="5" t="s">
        <v>92</v>
      </c>
      <c r="E11" s="64"/>
      <c r="F11" s="70">
        <v>5000</v>
      </c>
      <c r="G11" s="47"/>
      <c r="H11" s="13"/>
      <c r="I11" s="14"/>
      <c r="J11" s="24" t="s">
        <v>58</v>
      </c>
      <c r="K11" s="26">
        <v>625.92999999999995</v>
      </c>
    </row>
    <row r="12" spans="1:11" s="4" customFormat="1" ht="48" customHeight="1">
      <c r="A12" s="45" t="s">
        <v>6</v>
      </c>
      <c r="B12" s="41"/>
      <c r="C12" s="23" t="s">
        <v>99</v>
      </c>
      <c r="D12" s="5" t="s">
        <v>100</v>
      </c>
      <c r="E12" s="64"/>
      <c r="F12" s="70">
        <v>978</v>
      </c>
      <c r="G12" s="47"/>
      <c r="H12" s="13"/>
      <c r="I12" s="14"/>
      <c r="J12" s="24" t="s">
        <v>58</v>
      </c>
      <c r="K12" s="26">
        <v>969.68</v>
      </c>
    </row>
    <row r="13" spans="1:11" s="4" customFormat="1" ht="48" customHeight="1">
      <c r="A13" s="45" t="s">
        <v>7</v>
      </c>
      <c r="B13" s="41"/>
      <c r="C13" s="23" t="s">
        <v>99</v>
      </c>
      <c r="D13" s="5" t="s">
        <v>101</v>
      </c>
      <c r="E13" s="64"/>
      <c r="F13" s="70">
        <v>978</v>
      </c>
      <c r="G13" s="47"/>
      <c r="H13" s="13"/>
      <c r="I13" s="14"/>
      <c r="J13" s="24" t="s">
        <v>58</v>
      </c>
      <c r="K13" s="26">
        <v>969.68</v>
      </c>
    </row>
    <row r="14" spans="1:11" s="4" customFormat="1" ht="32.1" customHeight="1">
      <c r="A14" s="45" t="s">
        <v>8</v>
      </c>
      <c r="B14" s="41"/>
      <c r="C14" s="23" t="s">
        <v>70</v>
      </c>
      <c r="D14" s="5" t="s">
        <v>71</v>
      </c>
      <c r="E14" s="64"/>
      <c r="F14" s="70">
        <v>2640</v>
      </c>
      <c r="G14" s="47"/>
      <c r="H14" s="13"/>
      <c r="I14" s="14"/>
      <c r="J14" s="24" t="s">
        <v>58</v>
      </c>
      <c r="K14" s="26">
        <v>1044.04</v>
      </c>
    </row>
    <row r="15" spans="1:11" s="4" customFormat="1" ht="48" customHeight="1">
      <c r="A15" s="45" t="s">
        <v>9</v>
      </c>
      <c r="B15" s="41"/>
      <c r="C15" s="23" t="s">
        <v>102</v>
      </c>
      <c r="D15" s="5" t="s">
        <v>103</v>
      </c>
      <c r="E15" s="64"/>
      <c r="F15" s="70">
        <v>3970</v>
      </c>
      <c r="G15" s="47"/>
      <c r="H15" s="13"/>
      <c r="I15" s="14"/>
      <c r="J15" s="24" t="s">
        <v>58</v>
      </c>
      <c r="K15" s="26">
        <v>1155.67</v>
      </c>
    </row>
    <row r="16" spans="1:11" s="4" customFormat="1" ht="32.1" customHeight="1">
      <c r="A16" s="45" t="s">
        <v>37</v>
      </c>
      <c r="B16" s="41"/>
      <c r="C16" s="23" t="s">
        <v>77</v>
      </c>
      <c r="D16" s="5" t="s">
        <v>78</v>
      </c>
      <c r="E16" s="64"/>
      <c r="F16" s="70">
        <v>3358</v>
      </c>
      <c r="G16" s="47"/>
      <c r="H16" s="13"/>
      <c r="I16" s="14"/>
      <c r="J16" s="24" t="s">
        <v>58</v>
      </c>
      <c r="K16" s="26">
        <v>1395.28</v>
      </c>
    </row>
    <row r="17" spans="1:11" s="4" customFormat="1" ht="32.1" customHeight="1">
      <c r="A17" s="45" t="s">
        <v>10</v>
      </c>
      <c r="B17" s="41"/>
      <c r="C17" s="23" t="s">
        <v>72</v>
      </c>
      <c r="D17" s="5" t="s">
        <v>73</v>
      </c>
      <c r="E17" s="64"/>
      <c r="F17" s="70">
        <v>3526</v>
      </c>
      <c r="G17" s="47"/>
      <c r="H17" s="13"/>
      <c r="I17" s="14"/>
      <c r="J17" s="24" t="s">
        <v>58</v>
      </c>
      <c r="K17" s="26">
        <v>1407.02</v>
      </c>
    </row>
    <row r="18" spans="1:11" s="4" customFormat="1" ht="48" customHeight="1">
      <c r="A18" s="45" t="s">
        <v>11</v>
      </c>
      <c r="B18" s="42" t="s">
        <v>44</v>
      </c>
      <c r="C18" s="21" t="s">
        <v>63</v>
      </c>
      <c r="D18" s="3" t="s">
        <v>124</v>
      </c>
      <c r="E18" s="65">
        <v>50110</v>
      </c>
      <c r="F18" s="71">
        <v>3989</v>
      </c>
      <c r="G18" s="47">
        <f>G37+F18</f>
        <v>20564</v>
      </c>
      <c r="H18" s="9">
        <v>625.99</v>
      </c>
      <c r="I18" s="10">
        <v>6</v>
      </c>
      <c r="J18" s="24" t="s">
        <v>64</v>
      </c>
      <c r="K18" s="26">
        <v>576.74</v>
      </c>
    </row>
    <row r="19" spans="1:11" s="4" customFormat="1" ht="32.1" customHeight="1">
      <c r="A19" s="45" t="s">
        <v>12</v>
      </c>
      <c r="B19" s="42"/>
      <c r="C19" s="21" t="s">
        <v>104</v>
      </c>
      <c r="D19" s="3" t="s">
        <v>125</v>
      </c>
      <c r="E19" s="65"/>
      <c r="F19" s="71">
        <v>5000</v>
      </c>
      <c r="G19" s="47"/>
      <c r="H19" s="9"/>
      <c r="I19" s="10"/>
      <c r="J19" s="24" t="s">
        <v>64</v>
      </c>
      <c r="K19" s="26">
        <v>709.38</v>
      </c>
    </row>
    <row r="20" spans="1:11" s="4" customFormat="1" ht="32.1" customHeight="1">
      <c r="A20" s="45" t="s">
        <v>13</v>
      </c>
      <c r="B20" s="42"/>
      <c r="C20" s="21" t="s">
        <v>93</v>
      </c>
      <c r="D20" s="3" t="s">
        <v>126</v>
      </c>
      <c r="E20" s="65"/>
      <c r="F20" s="71">
        <v>5000</v>
      </c>
      <c r="G20" s="47"/>
      <c r="H20" s="9"/>
      <c r="I20" s="10"/>
      <c r="J20" s="24" t="s">
        <v>64</v>
      </c>
      <c r="K20" s="26">
        <v>719.68</v>
      </c>
    </row>
    <row r="21" spans="1:11" s="4" customFormat="1" ht="32.1" customHeight="1">
      <c r="A21" s="45" t="s">
        <v>14</v>
      </c>
      <c r="B21" s="42"/>
      <c r="C21" s="21" t="s">
        <v>105</v>
      </c>
      <c r="D21" s="3" t="s">
        <v>106</v>
      </c>
      <c r="E21" s="65"/>
      <c r="F21" s="71">
        <v>2500</v>
      </c>
      <c r="G21" s="47"/>
      <c r="H21" s="9"/>
      <c r="I21" s="10"/>
      <c r="J21" s="24" t="s">
        <v>64</v>
      </c>
      <c r="K21" s="26">
        <v>722.68</v>
      </c>
    </row>
    <row r="22" spans="1:11" s="4" customFormat="1" ht="32.1" customHeight="1">
      <c r="A22" s="45" t="s">
        <v>15</v>
      </c>
      <c r="B22" s="42"/>
      <c r="C22" s="21" t="s">
        <v>110</v>
      </c>
      <c r="D22" s="3" t="s">
        <v>111</v>
      </c>
      <c r="E22" s="65"/>
      <c r="F22" s="71">
        <v>4400</v>
      </c>
      <c r="G22" s="47"/>
      <c r="H22" s="9"/>
      <c r="I22" s="10"/>
      <c r="J22" s="24" t="s">
        <v>64</v>
      </c>
      <c r="K22" s="26">
        <v>751.61</v>
      </c>
    </row>
    <row r="23" spans="1:11" s="4" customFormat="1" ht="48" customHeight="1">
      <c r="A23" s="45" t="s">
        <v>38</v>
      </c>
      <c r="B23" s="42"/>
      <c r="C23" s="21" t="s">
        <v>79</v>
      </c>
      <c r="D23" s="3" t="s">
        <v>80</v>
      </c>
      <c r="E23" s="65"/>
      <c r="F23" s="71">
        <v>4000</v>
      </c>
      <c r="G23" s="47"/>
      <c r="H23" s="9"/>
      <c r="I23" s="10"/>
      <c r="J23" s="24" t="s">
        <v>64</v>
      </c>
      <c r="K23" s="26">
        <v>754.55</v>
      </c>
    </row>
    <row r="24" spans="1:11" s="4" customFormat="1" ht="32.1" customHeight="1">
      <c r="A24" s="45" t="s">
        <v>118</v>
      </c>
      <c r="B24" s="42"/>
      <c r="C24" s="54" t="s">
        <v>135</v>
      </c>
      <c r="D24" s="3" t="s">
        <v>112</v>
      </c>
      <c r="E24" s="65"/>
      <c r="F24" s="71">
        <v>2470</v>
      </c>
      <c r="G24" s="47"/>
      <c r="H24" s="9"/>
      <c r="I24" s="10"/>
      <c r="J24" s="24" t="s">
        <v>64</v>
      </c>
      <c r="K24" s="26">
        <v>869.36</v>
      </c>
    </row>
    <row r="25" spans="1:11" s="4" customFormat="1" ht="48" customHeight="1">
      <c r="A25" s="45" t="s">
        <v>16</v>
      </c>
      <c r="B25" s="42"/>
      <c r="C25" s="21" t="s">
        <v>81</v>
      </c>
      <c r="D25" s="3" t="s">
        <v>82</v>
      </c>
      <c r="E25" s="65"/>
      <c r="F25" s="71">
        <v>1040</v>
      </c>
      <c r="G25" s="47"/>
      <c r="H25" s="9"/>
      <c r="I25" s="10"/>
      <c r="J25" s="24" t="s">
        <v>64</v>
      </c>
      <c r="K25" s="26">
        <v>900.48</v>
      </c>
    </row>
    <row r="26" spans="1:11" s="4" customFormat="1" ht="32.1" customHeight="1">
      <c r="A26" s="45" t="s">
        <v>17</v>
      </c>
      <c r="B26" s="42"/>
      <c r="C26" s="21" t="s">
        <v>113</v>
      </c>
      <c r="D26" s="3" t="s">
        <v>114</v>
      </c>
      <c r="E26" s="65"/>
      <c r="F26" s="71">
        <v>4781</v>
      </c>
      <c r="G26" s="47"/>
      <c r="H26" s="9"/>
      <c r="I26" s="10"/>
      <c r="J26" s="24" t="s">
        <v>55</v>
      </c>
      <c r="K26" s="26">
        <v>576.74</v>
      </c>
    </row>
    <row r="27" spans="1:11" s="4" customFormat="1" ht="32.1" customHeight="1">
      <c r="A27" s="45" t="s">
        <v>18</v>
      </c>
      <c r="B27" s="42"/>
      <c r="C27" s="21" t="s">
        <v>94</v>
      </c>
      <c r="D27" s="3" t="s">
        <v>127</v>
      </c>
      <c r="E27" s="65"/>
      <c r="F27" s="71">
        <v>4000</v>
      </c>
      <c r="G27" s="47"/>
      <c r="H27" s="9"/>
      <c r="I27" s="10"/>
      <c r="J27" s="24" t="s">
        <v>55</v>
      </c>
      <c r="K27" s="26">
        <v>625.92999999999995</v>
      </c>
    </row>
    <row r="28" spans="1:11" s="4" customFormat="1" ht="32.1" customHeight="1">
      <c r="A28" s="45" t="s">
        <v>19</v>
      </c>
      <c r="B28" s="42"/>
      <c r="C28" s="21" t="s">
        <v>107</v>
      </c>
      <c r="D28" s="3" t="s">
        <v>108</v>
      </c>
      <c r="E28" s="65"/>
      <c r="F28" s="71">
        <v>1820</v>
      </c>
      <c r="G28" s="47"/>
      <c r="H28" s="9"/>
      <c r="I28" s="10"/>
      <c r="J28" s="24" t="s">
        <v>55</v>
      </c>
      <c r="K28" s="26">
        <v>638.04</v>
      </c>
    </row>
    <row r="29" spans="1:11" s="4" customFormat="1" ht="48" customHeight="1">
      <c r="A29" s="45" t="s">
        <v>20</v>
      </c>
      <c r="B29" s="42"/>
      <c r="C29" s="21" t="s">
        <v>115</v>
      </c>
      <c r="D29" s="3" t="s">
        <v>116</v>
      </c>
      <c r="E29" s="65"/>
      <c r="F29" s="71">
        <v>4960</v>
      </c>
      <c r="G29" s="47"/>
      <c r="H29" s="9"/>
      <c r="I29" s="10"/>
      <c r="J29" s="24" t="s">
        <v>55</v>
      </c>
      <c r="K29" s="26">
        <v>638.04</v>
      </c>
    </row>
    <row r="30" spans="1:11" s="4" customFormat="1" ht="63.95" customHeight="1">
      <c r="A30" s="45" t="s">
        <v>21</v>
      </c>
      <c r="B30" s="42"/>
      <c r="C30" s="21" t="s">
        <v>83</v>
      </c>
      <c r="D30" s="3" t="s">
        <v>84</v>
      </c>
      <c r="E30" s="65"/>
      <c r="F30" s="71">
        <v>3760</v>
      </c>
      <c r="G30" s="47"/>
      <c r="H30" s="9"/>
      <c r="I30" s="10"/>
      <c r="J30" s="24" t="s">
        <v>55</v>
      </c>
      <c r="K30" s="26">
        <v>647.74</v>
      </c>
    </row>
    <row r="31" spans="1:11" s="4" customFormat="1" ht="48" customHeight="1">
      <c r="A31" s="45" t="s">
        <v>22</v>
      </c>
      <c r="B31" s="42"/>
      <c r="C31" s="21" t="s">
        <v>109</v>
      </c>
      <c r="D31" s="3" t="s">
        <v>129</v>
      </c>
      <c r="E31" s="65"/>
      <c r="F31" s="71">
        <v>4450</v>
      </c>
      <c r="G31" s="47"/>
      <c r="H31" s="9"/>
      <c r="I31" s="10"/>
      <c r="J31" s="24" t="s">
        <v>55</v>
      </c>
      <c r="K31" s="26">
        <v>966.8</v>
      </c>
    </row>
    <row r="32" spans="1:11" s="4" customFormat="1" ht="30" customHeight="1">
      <c r="A32" s="45" t="s">
        <v>39</v>
      </c>
      <c r="B32" s="42"/>
      <c r="C32" s="21" t="s">
        <v>74</v>
      </c>
      <c r="D32" s="3" t="s">
        <v>75</v>
      </c>
      <c r="E32" s="65"/>
      <c r="F32" s="71">
        <v>978</v>
      </c>
      <c r="G32" s="47"/>
      <c r="H32" s="9"/>
      <c r="I32" s="10"/>
      <c r="J32" s="24" t="s">
        <v>55</v>
      </c>
      <c r="K32" s="26">
        <v>969.68</v>
      </c>
    </row>
    <row r="33" spans="1:11" s="4" customFormat="1" ht="30" customHeight="1">
      <c r="A33" s="45" t="s">
        <v>23</v>
      </c>
      <c r="B33" s="42" t="s">
        <v>46</v>
      </c>
      <c r="C33" s="21" t="s">
        <v>88</v>
      </c>
      <c r="D33" s="3" t="s">
        <v>128</v>
      </c>
      <c r="E33" s="65">
        <v>49971</v>
      </c>
      <c r="F33" s="71">
        <v>3936</v>
      </c>
      <c r="G33" s="48">
        <f>F33</f>
        <v>3936</v>
      </c>
      <c r="H33" s="9">
        <v>831.28</v>
      </c>
      <c r="I33" s="10">
        <v>7</v>
      </c>
      <c r="J33" s="24" t="s">
        <v>55</v>
      </c>
      <c r="K33" s="24">
        <v>1025.8800000000001</v>
      </c>
    </row>
    <row r="34" spans="1:11" s="4" customFormat="1" ht="48" customHeight="1">
      <c r="A34" s="45" t="s">
        <v>24</v>
      </c>
      <c r="B34" s="42"/>
      <c r="C34" s="21" t="s">
        <v>85</v>
      </c>
      <c r="D34" s="3" t="s">
        <v>86</v>
      </c>
      <c r="E34" s="65"/>
      <c r="F34" s="71">
        <v>4932</v>
      </c>
      <c r="G34" s="48"/>
      <c r="H34" s="9"/>
      <c r="I34" s="10"/>
      <c r="J34" s="24" t="s">
        <v>55</v>
      </c>
      <c r="K34" s="24">
        <v>1395.28</v>
      </c>
    </row>
    <row r="35" spans="1:11" s="4" customFormat="1" ht="32.1" customHeight="1">
      <c r="A35" s="45" t="s">
        <v>25</v>
      </c>
      <c r="B35" s="42"/>
      <c r="C35" s="21" t="s">
        <v>87</v>
      </c>
      <c r="D35" s="3" t="s">
        <v>131</v>
      </c>
      <c r="E35" s="65"/>
      <c r="F35" s="71">
        <v>2908</v>
      </c>
      <c r="G35" s="48"/>
      <c r="H35" s="9"/>
      <c r="I35" s="10"/>
      <c r="J35" s="24" t="s">
        <v>55</v>
      </c>
      <c r="K35" s="24">
        <v>1395.28</v>
      </c>
    </row>
    <row r="36" spans="1:11" s="4" customFormat="1" ht="80.099999999999994" customHeight="1">
      <c r="A36" s="45" t="s">
        <v>26</v>
      </c>
      <c r="B36" s="42"/>
      <c r="C36" s="21" t="s">
        <v>136</v>
      </c>
      <c r="D36" s="3" t="s">
        <v>132</v>
      </c>
      <c r="E36" s="65"/>
      <c r="F36" s="71">
        <v>3400</v>
      </c>
      <c r="G36" s="48"/>
      <c r="H36" s="9"/>
      <c r="I36" s="10"/>
      <c r="J36" s="24" t="s">
        <v>62</v>
      </c>
      <c r="K36" s="24">
        <v>754.55</v>
      </c>
    </row>
    <row r="37" spans="1:11" ht="46.5" customHeight="1">
      <c r="A37" s="45" t="s">
        <v>27</v>
      </c>
      <c r="B37" s="43" t="s">
        <v>43</v>
      </c>
      <c r="C37" s="22" t="s">
        <v>60</v>
      </c>
      <c r="D37" s="5" t="s">
        <v>61</v>
      </c>
      <c r="E37" s="63">
        <v>13321.89</v>
      </c>
      <c r="F37" s="69">
        <v>4999</v>
      </c>
      <c r="G37" s="47">
        <f>G9+F37</f>
        <v>16575</v>
      </c>
      <c r="H37" s="11">
        <v>576.74</v>
      </c>
      <c r="I37" s="12">
        <v>6</v>
      </c>
      <c r="J37" s="16" t="s">
        <v>62</v>
      </c>
      <c r="K37" s="26">
        <v>1109.27</v>
      </c>
    </row>
    <row r="38" spans="1:11" ht="46.5" customHeight="1">
      <c r="A38" s="45" t="s">
        <v>28</v>
      </c>
      <c r="B38" s="43"/>
      <c r="C38" s="22" t="s">
        <v>95</v>
      </c>
      <c r="D38" s="5" t="s">
        <v>133</v>
      </c>
      <c r="E38" s="63"/>
      <c r="F38" s="69">
        <v>4400</v>
      </c>
      <c r="G38" s="47"/>
      <c r="H38" s="11"/>
      <c r="I38" s="12"/>
      <c r="J38" s="16" t="s">
        <v>57</v>
      </c>
      <c r="K38" s="26">
        <v>966.8</v>
      </c>
    </row>
    <row r="39" spans="1:11" ht="63.95" customHeight="1">
      <c r="A39" s="45" t="s">
        <v>29</v>
      </c>
      <c r="B39" s="43"/>
      <c r="C39" s="22" t="s">
        <v>137</v>
      </c>
      <c r="D39" s="5" t="s">
        <v>117</v>
      </c>
      <c r="E39" s="63"/>
      <c r="F39" s="69">
        <v>5000</v>
      </c>
      <c r="G39" s="47"/>
      <c r="H39" s="11"/>
      <c r="I39" s="12"/>
      <c r="J39" s="16" t="s">
        <v>57</v>
      </c>
      <c r="K39" s="26">
        <v>1051.31</v>
      </c>
    </row>
    <row r="40" spans="1:11" ht="32.1" customHeight="1">
      <c r="A40" s="45" t="s">
        <v>40</v>
      </c>
      <c r="B40" s="43" t="s">
        <v>47</v>
      </c>
      <c r="C40" s="22" t="s">
        <v>56</v>
      </c>
      <c r="D40" s="5" t="s">
        <v>134</v>
      </c>
      <c r="E40" s="63">
        <v>50000.13</v>
      </c>
      <c r="F40" s="69">
        <v>2880</v>
      </c>
      <c r="G40" s="47">
        <f>G33+F40</f>
        <v>6816</v>
      </c>
      <c r="H40" s="11">
        <v>477.95</v>
      </c>
      <c r="I40" s="12">
        <v>6</v>
      </c>
      <c r="J40" s="16" t="s">
        <v>57</v>
      </c>
      <c r="K40" s="26">
        <v>1237.42</v>
      </c>
    </row>
    <row r="41" spans="1:11" ht="32.1" customHeight="1">
      <c r="A41" s="45" t="s">
        <v>30</v>
      </c>
      <c r="B41" s="43"/>
      <c r="C41" s="22" t="s">
        <v>89</v>
      </c>
      <c r="D41" s="5" t="s">
        <v>90</v>
      </c>
      <c r="E41" s="63"/>
      <c r="F41" s="69">
        <v>3209</v>
      </c>
      <c r="G41" s="47"/>
      <c r="H41" s="11"/>
      <c r="I41" s="12"/>
      <c r="J41" s="16" t="s">
        <v>57</v>
      </c>
      <c r="K41" s="26">
        <v>1407.02</v>
      </c>
    </row>
    <row r="42" spans="1:11" s="4" customFormat="1" ht="32.1" customHeight="1" thickBot="1">
      <c r="A42" s="60" t="s">
        <v>31</v>
      </c>
      <c r="B42" s="55" t="s">
        <v>45</v>
      </c>
      <c r="C42" s="56" t="s">
        <v>96</v>
      </c>
      <c r="D42" s="57" t="s">
        <v>97</v>
      </c>
      <c r="E42" s="66"/>
      <c r="F42" s="72">
        <v>4670</v>
      </c>
      <c r="G42" s="47" t="e">
        <f>#REF!+F42</f>
        <v>#REF!</v>
      </c>
      <c r="H42" s="9">
        <v>638.04</v>
      </c>
      <c r="I42" s="10">
        <v>6</v>
      </c>
      <c r="J42" s="24" t="s">
        <v>57</v>
      </c>
      <c r="K42" s="24">
        <v>1655.51</v>
      </c>
    </row>
    <row r="43" spans="1:11" ht="30" customHeight="1" thickBot="1">
      <c r="C43" s="49"/>
      <c r="D43" s="50"/>
      <c r="E43" s="78">
        <f>SUM(E5:E42)</f>
        <v>222355.43</v>
      </c>
      <c r="F43" s="79"/>
      <c r="G43" s="25"/>
      <c r="H43" s="15"/>
    </row>
    <row r="46" spans="1:11" ht="30" customHeight="1">
      <c r="B46" s="8"/>
    </row>
    <row r="47" spans="1:11" ht="30" customHeight="1">
      <c r="B47" s="8"/>
    </row>
    <row r="48" spans="1:11" ht="30" customHeight="1">
      <c r="B48" s="2"/>
    </row>
    <row r="49" spans="2:2" ht="30" customHeight="1">
      <c r="B49" s="2"/>
    </row>
    <row r="50" spans="2:2" ht="30" customHeight="1">
      <c r="B50" s="2"/>
    </row>
    <row r="51" spans="2:2" ht="30" customHeight="1">
      <c r="B51" s="2"/>
    </row>
    <row r="52" spans="2:2" ht="30" customHeight="1">
      <c r="B52" s="2"/>
    </row>
  </sheetData>
  <sortState ref="A2:I128">
    <sortCondition descending="1" ref="I2:I116"/>
    <sortCondition ref="H2:H116"/>
  </sortState>
  <mergeCells count="2">
    <mergeCell ref="A2:I2"/>
    <mergeCell ref="A1:I1"/>
  </mergeCells>
  <pageMargins left="0.31496062992125984" right="0.23622047244094491" top="0.7" bottom="0.73" header="0.11811023622047245" footer="0.11811023622047245"/>
  <pageSetup paperSize="9" scale="95" fitToHeight="5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ibielecka</cp:lastModifiedBy>
  <cp:lastPrinted>2009-12-07T08:45:14Z</cp:lastPrinted>
  <dcterms:created xsi:type="dcterms:W3CDTF">2009-08-21T11:20:24Z</dcterms:created>
  <dcterms:modified xsi:type="dcterms:W3CDTF">2009-12-08T14:24:03Z</dcterms:modified>
</cp:coreProperties>
</file>