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740" windowHeight="7365" tabRatio="597" activeTab="0"/>
  </bookViews>
  <sheets>
    <sheet name="2015" sheetId="1" r:id="rId1"/>
  </sheets>
  <definedNames>
    <definedName name="_xlnm.Print_Area" localSheetId="0">'2015'!$A:$S</definedName>
  </definedNames>
  <calcPr fullCalcOnLoad="1"/>
</workbook>
</file>

<file path=xl/sharedStrings.xml><?xml version="1.0" encoding="utf-8"?>
<sst xmlns="http://schemas.openxmlformats.org/spreadsheetml/2006/main" count="1848" uniqueCount="1022">
  <si>
    <t>Wrocław</t>
  </si>
  <si>
    <t>wrocławski</t>
  </si>
  <si>
    <t>kłodzki</t>
  </si>
  <si>
    <t>Wałbrzych</t>
  </si>
  <si>
    <t>wałbrzyski</t>
  </si>
  <si>
    <t>Jelenia Góra</t>
  </si>
  <si>
    <t>jeleniogórski</t>
  </si>
  <si>
    <t>świdnicki</t>
  </si>
  <si>
    <t>Legnica</t>
  </si>
  <si>
    <t>legnicki</t>
  </si>
  <si>
    <t>Wołów</t>
  </si>
  <si>
    <t>wołowski</t>
  </si>
  <si>
    <t>Kłodzko</t>
  </si>
  <si>
    <t>trzebnicki</t>
  </si>
  <si>
    <t>Świdnica</t>
  </si>
  <si>
    <t>ząbkowicki</t>
  </si>
  <si>
    <t>brak 3 oświadczeń</t>
  </si>
  <si>
    <t>lwówecki</t>
  </si>
  <si>
    <t>lubański</t>
  </si>
  <si>
    <t>Bardo</t>
  </si>
  <si>
    <t>polkowicki</t>
  </si>
  <si>
    <t>Strzegom</t>
  </si>
  <si>
    <t>Oborniki Śląskie</t>
  </si>
  <si>
    <t>Stoszowice</t>
  </si>
  <si>
    <t xml:space="preserve">OTRZYMANA KWOTA DOTACJI </t>
  </si>
  <si>
    <t>WNIOSKOWANA KWOTA DOTACJI</t>
  </si>
  <si>
    <t>BUDŻET CAŁEGO ZADANIA</t>
  </si>
  <si>
    <t>OKRES REALIZACJI</t>
  </si>
  <si>
    <t>TYTUŁ ZADANIA</t>
  </si>
  <si>
    <t>POWIAT</t>
  </si>
  <si>
    <t>MIEJSCE REALIZACJI</t>
  </si>
  <si>
    <t>NAZWA PODMIOTU</t>
  </si>
  <si>
    <t>L.P.</t>
  </si>
  <si>
    <t>OCENA        FORMALNA</t>
  </si>
  <si>
    <t>OCENA MERYTORYCZNA</t>
  </si>
  <si>
    <t>UWAGI</t>
  </si>
  <si>
    <t>GMINA</t>
  </si>
  <si>
    <t>EFEKTY, CHARAKTER I ZASIĘG ODDZIAŁYWANIA (0-6pkt)</t>
  </si>
  <si>
    <t>RAZEM (0-34 pkt)</t>
  </si>
  <si>
    <t xml:space="preserve"> I FESTIWALE SZTUKI</t>
  </si>
  <si>
    <t>NUMER WNIOSKU</t>
  </si>
  <si>
    <t xml:space="preserve"> III TRADYCYJNE DZIEDZICTWO KULTUROWE</t>
  </si>
  <si>
    <t>V DIALOG KULTUROWY</t>
  </si>
  <si>
    <t>OGÓŁEM:</t>
  </si>
  <si>
    <t>ZAWARTOŚĆ MERYTORYCZNA (0-10 pkt)</t>
  </si>
  <si>
    <t>BUDŻET (0-8 pkt)</t>
  </si>
  <si>
    <t>POTENCJAŁ FINANSOWY (0-5 pkt)</t>
  </si>
  <si>
    <t>POTENCJAŁ ORGANIZACYJNY (0-5 pkt)</t>
  </si>
  <si>
    <t>Strzelin</t>
  </si>
  <si>
    <t>strzeliński</t>
  </si>
  <si>
    <t>negatywna</t>
  </si>
  <si>
    <t>Wrocławskie Towarzystwo Gitarowe</t>
  </si>
  <si>
    <t>krakowski</t>
  </si>
  <si>
    <t>Kraków</t>
  </si>
  <si>
    <t>Fundacja Kreacje</t>
  </si>
  <si>
    <t>Jaworzyna Śląska</t>
  </si>
  <si>
    <t>Leśna</t>
  </si>
  <si>
    <t>Dolny Śląsk</t>
  </si>
  <si>
    <t>Jeleniogórskie Towarzystwo Muzyczne im. Ludomira Różyckiego</t>
  </si>
  <si>
    <t>Fundacja Doliny Pałaców i Ogrodów Kotliny Jeleniogórskiej</t>
  </si>
  <si>
    <t>Bukowiec</t>
  </si>
  <si>
    <t>niespójny harmonogram realizacji zadania</t>
  </si>
  <si>
    <t>Bogatynia</t>
  </si>
  <si>
    <t>Zamek Książ</t>
  </si>
  <si>
    <t>Fundacja Pieśniarze</t>
  </si>
  <si>
    <t>Radków</t>
  </si>
  <si>
    <t>Fundacja Bente Kahan</t>
  </si>
  <si>
    <t>Gryfów Ślaski</t>
  </si>
  <si>
    <t>Ukraińskie Klimaty</t>
  </si>
  <si>
    <t>Fundacja Spichlerz Kultury</t>
  </si>
  <si>
    <t>Jaworzyna Ślaska</t>
  </si>
  <si>
    <t>Trzebnica</t>
  </si>
  <si>
    <t>Krzyżowa</t>
  </si>
  <si>
    <t>Instytut Edukacji Społecznej</t>
  </si>
  <si>
    <t>Fundacja im. Jerzego Szmajdzińskiego</t>
  </si>
  <si>
    <t>dzierżoniowski</t>
  </si>
  <si>
    <t>Niemcza</t>
  </si>
  <si>
    <t>Mirsk</t>
  </si>
  <si>
    <t>zgorzelecki</t>
  </si>
  <si>
    <t>Stowarzyszenie Mieszkańców Krzydliny Wielkiej "KREDA"</t>
  </si>
  <si>
    <t>Krzydlina Wielka</t>
  </si>
  <si>
    <t>IV INICJATYWA ARTYSTYCZNA</t>
  </si>
  <si>
    <t>Stowarzyszenie "Nasza Nowa Wieś" w Nowej Wsi Legnickiej</t>
  </si>
  <si>
    <t>Nowa Wieś Legnicka</t>
  </si>
  <si>
    <t>Legnickie Pole</t>
  </si>
  <si>
    <t>Fundacja dla Kultury Muzycznej Wrocławia Wratislavia</t>
  </si>
  <si>
    <t>Szklarska Poręba</t>
  </si>
  <si>
    <t>Fundacja PERENNITAS</t>
  </si>
  <si>
    <t>jaworski</t>
  </si>
  <si>
    <t>Stowarzyszenie Kolejarz</t>
  </si>
  <si>
    <t>Miłkowice</t>
  </si>
  <si>
    <t>Stowarzyszenie Kulturalno-Artystyczne Rita Baum</t>
  </si>
  <si>
    <t>1/I/K/2015</t>
  </si>
  <si>
    <t>Wrocławski Festiwal Gitarowy GITARA+</t>
  </si>
  <si>
    <t>15.04-31.12.2015</t>
  </si>
  <si>
    <t>pozytywna</t>
  </si>
  <si>
    <t>2/I/K/2015</t>
  </si>
  <si>
    <t>3/I/K/2015</t>
  </si>
  <si>
    <t>4/I/K/2015</t>
  </si>
  <si>
    <t>Fundacja Promocji Muzyki i Terapii Green</t>
  </si>
  <si>
    <t>VIII Międzynarodowy Festiwal Hałda Jazz - Bogatynia 2015</t>
  </si>
  <si>
    <t>15.05-15.11.2015</t>
  </si>
  <si>
    <t>Fundacja Wpierania Kultury CULTURA MUNDI</t>
  </si>
  <si>
    <t>Dolnośląska Karawana Teatralna</t>
  </si>
  <si>
    <t>oławski</t>
  </si>
  <si>
    <t>Oława</t>
  </si>
  <si>
    <t>niespójny i niepełny harmonogram realizacji zadania</t>
  </si>
  <si>
    <t>Jeleniogórskie dni osób bezdomnych</t>
  </si>
  <si>
    <t>Towarzystwo Pomocy im. Św. Brata Alberta - Koło Jeleniogórskie</t>
  </si>
  <si>
    <t>niespójny harmonogram realizacji zadania, działalność statutowa podmiotu nie jest związana z realizacją zadań objętych konkursem</t>
  </si>
  <si>
    <t>5/I/K/2015</t>
  </si>
  <si>
    <t>Międzynarodowy Festiwal Folkloru Strzegom 2015</t>
  </si>
  <si>
    <t>01.06-30.09.2015</t>
  </si>
  <si>
    <t>Stowarzyszenie Wspierania Kultury w Gminie Strzegom "AKCJA"</t>
  </si>
  <si>
    <t>6/I/K/2015</t>
  </si>
  <si>
    <t>7/I/K/2015</t>
  </si>
  <si>
    <t>8/I/K/2015</t>
  </si>
  <si>
    <t>9/I/K/2015</t>
  </si>
  <si>
    <t>10/I/K/2015</t>
  </si>
  <si>
    <t>11/I/K/2015</t>
  </si>
  <si>
    <t xml:space="preserve">Jaworskie Stowarzyszenie Rozwoju Kultury </t>
  </si>
  <si>
    <t>XVII Międzynarodowy Przegląd Zespołów Kameralnych Jawor 2015</t>
  </si>
  <si>
    <t>01.05-31.12.2015</t>
  </si>
  <si>
    <t>Jawor</t>
  </si>
  <si>
    <t>Stowarzyszenie DISCANTUS</t>
  </si>
  <si>
    <t>kartuski</t>
  </si>
  <si>
    <t>Sierakowice</t>
  </si>
  <si>
    <t>15.04-30.11.2015</t>
  </si>
  <si>
    <t xml:space="preserve">Bolków, Lubiechowa, Jeżów Sudecki, Ostroszowice, Lutomia, Walim, Wleń, </t>
  </si>
  <si>
    <t>1. Sudecki Festiwal Muzyczny "Montium Sudetorium Musica" 2015</t>
  </si>
  <si>
    <t>niespójne daty w harmonogramie, niewypełnione wszystkie rubryki w ofercie</t>
  </si>
  <si>
    <t>Stowarzyszenie na Rzecz Osób Niepełnosprawnych Intelektualnie przy Domu Pomocy Społecznej w Szarocinie "DOM"</t>
  </si>
  <si>
    <t>Legendy Dolnego Śląska</t>
  </si>
  <si>
    <t>01.05-30.11.2015</t>
  </si>
  <si>
    <t>Szarocin</t>
  </si>
  <si>
    <t>kamiennogórski</t>
  </si>
  <si>
    <t>Kamienna Góra</t>
  </si>
  <si>
    <t>brak odpisu z KRS-u (zaświadczenie o dokonaniu wpisu)</t>
  </si>
  <si>
    <t>Festiwal Wrocławskich Naukowców</t>
  </si>
  <si>
    <t>Fundacja EDUFUN</t>
  </si>
  <si>
    <t>01.07-15.10.2015</t>
  </si>
  <si>
    <t>Stowarzyszenie Wspólna Inicjatywa</t>
  </si>
  <si>
    <t>Region w Kulturę Ubrany</t>
  </si>
  <si>
    <t>01.04.-18.09.2015</t>
  </si>
  <si>
    <t>Budziszów Mały</t>
  </si>
  <si>
    <t>Wądroże Wielkie</t>
  </si>
  <si>
    <t>termin realizacji zadania niezgodny z ogłoszeniem konkursowym</t>
  </si>
  <si>
    <t>Stowarzyszenie Autorów Polskich - Oddział Wrocławski</t>
  </si>
  <si>
    <t>Festiwal Twórczości dla Dzieci</t>
  </si>
  <si>
    <t>01.06-19.09.2015</t>
  </si>
  <si>
    <t>Gryfów Śląski</t>
  </si>
  <si>
    <t>12/I/K/2015</t>
  </si>
  <si>
    <t>13/I/K/2015</t>
  </si>
  <si>
    <t>14/I/K/2015</t>
  </si>
  <si>
    <t>15/I/K/2015</t>
  </si>
  <si>
    <t>Dolnośląski Ośrodek Strategii Społecznych</t>
  </si>
  <si>
    <t>Muzyka ponad granicami</t>
  </si>
  <si>
    <t>30.05-15.12.2015</t>
  </si>
  <si>
    <t>Akademickie Biuro Kultury i Sztuki Alma Art. Oddział we Wrocławiu</t>
  </si>
  <si>
    <t>XV Festiwal Kina Niezależnego i Amatorskiego KAN we Wrocławiu</t>
  </si>
  <si>
    <t xml:space="preserve">Stowarzyszenie Lokalnych Ośrodków Twórczych </t>
  </si>
  <si>
    <t>Slot Art. Festival 2015</t>
  </si>
  <si>
    <t>01.05-30.09.2015</t>
  </si>
  <si>
    <t>Towarzystwo Muzyczne "MEDIUS"</t>
  </si>
  <si>
    <t>Ziębice</t>
  </si>
  <si>
    <t>ziębicki</t>
  </si>
  <si>
    <t>Ziebice</t>
  </si>
  <si>
    <t>KRASICKI BAND TOUR - koncert w Ziębicach</t>
  </si>
  <si>
    <t>16/I/K/2015</t>
  </si>
  <si>
    <t>17/I/K/2015</t>
  </si>
  <si>
    <t>18/I/K/2015</t>
  </si>
  <si>
    <t>19/I/K/2015</t>
  </si>
  <si>
    <t>20/I/K/2015</t>
  </si>
  <si>
    <t>Fundacja Dolnośląski Festiwal Muzyczny</t>
  </si>
  <si>
    <t>Dolnośląski Festiwal Muzyczny</t>
  </si>
  <si>
    <t>30.04-30.12.2015</t>
  </si>
  <si>
    <t>Stowarzyszenie Towarzystwo Krzewienia Kultury Fizycznej Kompas</t>
  </si>
  <si>
    <t>XX Przegląd Filmów Górskich im. Andrzeja Zawady w Lądku Zdroju</t>
  </si>
  <si>
    <t>Lądek Zdrój</t>
  </si>
  <si>
    <t>Stowarzyszenie Przyjaciół Pojany</t>
  </si>
  <si>
    <t>XXVI Międzynarodowy Festiwal Folklorystyczny "Bukowińskie Spotkania"</t>
  </si>
  <si>
    <t>01.01-30.09.2015</t>
  </si>
  <si>
    <t>Dzierżoniów</t>
  </si>
  <si>
    <t>Stowarzyszenie Kultura u Źródeł</t>
  </si>
  <si>
    <t>Międzynarodowy Festiwal Tańca - XVII Lądeckie Lato Baletowe</t>
  </si>
  <si>
    <t>Sekcja Publikacji w ramach TIFF Festival 2015</t>
  </si>
  <si>
    <t>Fundacja BLIK</t>
  </si>
  <si>
    <t>16.04-30.12.2015</t>
  </si>
  <si>
    <t>21/I/K/2015</t>
  </si>
  <si>
    <t>22/I/K/2015</t>
  </si>
  <si>
    <t>23/I/K/2015</t>
  </si>
  <si>
    <t>24/I/K/2015</t>
  </si>
  <si>
    <t>25/I/K/2015</t>
  </si>
  <si>
    <t>26/I/K/2015</t>
  </si>
  <si>
    <t xml:space="preserve">Fundacja Forum Staniszów </t>
  </si>
  <si>
    <t>Festiwal Muzykalia Staniszowskie. Muzyka i Sztuka w Zabytkach Kotliny Jeleniogórskiej</t>
  </si>
  <si>
    <t>Staniszów</t>
  </si>
  <si>
    <t>Podgórzyn</t>
  </si>
  <si>
    <t>Stoawrzyszenie" Muzyka Bez Granic"</t>
  </si>
  <si>
    <t>Mieroszów</t>
  </si>
  <si>
    <t>Imprezy Towarzyszące II Edycji Festiwlu "Nie tylko gospel" w dniach 11-12 lipca 2015 w Mieroszowie</t>
  </si>
  <si>
    <t>01.06-01.08.2015</t>
  </si>
  <si>
    <t>Stowarzyszenie "Radość Życia"</t>
  </si>
  <si>
    <t>15.05-31.12.2015</t>
  </si>
  <si>
    <t>IV Międzynarodowy Festiwal Tańca</t>
  </si>
  <si>
    <t>20.04-20.08.2015</t>
  </si>
  <si>
    <t>Fundacja Sztuki Współczesnej "In Situ"</t>
  </si>
  <si>
    <t>Sokołowsko Festiwal Filmowy Hommage a Kieślowski</t>
  </si>
  <si>
    <t>Sokołowsko</t>
  </si>
  <si>
    <t>Stowarzyszenie Rozwoju w Biały Dzień</t>
  </si>
  <si>
    <t>XII Międzynarodowy Festiwal Kameralistyki Ensemble im. Księżnej Daisy</t>
  </si>
  <si>
    <t>Stowarzyszenie Wspierania Inicjatyw Kulturalnych Nasze Miasto Wrocław</t>
  </si>
  <si>
    <t>15.04-24.05.2015</t>
  </si>
  <si>
    <t>Gitarowy Rekord Guinnessa 2015</t>
  </si>
  <si>
    <t>27/I/K/2015</t>
  </si>
  <si>
    <t>28/I/K/2015</t>
  </si>
  <si>
    <t>29/I/K/2015</t>
  </si>
  <si>
    <t>30/I/K/2015</t>
  </si>
  <si>
    <t>31/I/K/2015</t>
  </si>
  <si>
    <t>Towarzystwo im. Ferenca Liszta</t>
  </si>
  <si>
    <t>01.09-31.12.2015</t>
  </si>
  <si>
    <t>Fundacja Międzynarodowych Festiwali Chopinowskich w Dusznikach Zdroju</t>
  </si>
  <si>
    <t>Duszniki Zdrój</t>
  </si>
  <si>
    <t>Duszniki zdrój</t>
  </si>
  <si>
    <t>70 Międzynarodowy Festiwal Chopinowski w Dusznikach Zdroju</t>
  </si>
  <si>
    <t>Fundacja" Pro Arte 2002"</t>
  </si>
  <si>
    <t>XVII Festiwal Kultury Żydowskiej "SIMCHA"</t>
  </si>
  <si>
    <t>15.04-30.09.2015</t>
  </si>
  <si>
    <t xml:space="preserve">Parafia Rzymskokatolicka pw. Podwyższenia Krzyża Świętego w Jeleniej Górze </t>
  </si>
  <si>
    <t>Silesia Sonans</t>
  </si>
  <si>
    <t>01.06-30.11.2015</t>
  </si>
  <si>
    <t>Żywe Kultury Muzyczne - edycja 14</t>
  </si>
  <si>
    <t>32/I/K/2015</t>
  </si>
  <si>
    <t>33/I/K/2015</t>
  </si>
  <si>
    <t>34/I/K/2015</t>
  </si>
  <si>
    <t>35/I/K/2015</t>
  </si>
  <si>
    <t>Stowarzyszenie Planeta Młodych</t>
  </si>
  <si>
    <t>XII Festiwal Kultury Etno i Reggae One Love Sound Fest 2015</t>
  </si>
  <si>
    <t>Dni Trylogii Wałbrzyskiej</t>
  </si>
  <si>
    <t>Stowarzyszenie Przyjaciół "Biblioteki pod Atlantami" w Wałbrzychu</t>
  </si>
  <si>
    <t>Stowarzyszenie Nowe Horyzonty</t>
  </si>
  <si>
    <t>6. American Film Festival</t>
  </si>
  <si>
    <t>Suity Wiolonczelowe J.S. Bacha  w ramach Bach Festiwal Świdnica</t>
  </si>
  <si>
    <t>15.05-30.10.2015</t>
  </si>
  <si>
    <t>świdnica</t>
  </si>
  <si>
    <t>36/I/K/2015</t>
  </si>
  <si>
    <t>37/I/K/2015</t>
  </si>
  <si>
    <t>Fundacja Odbudowy Dworu Sarny</t>
  </si>
  <si>
    <t>I Festiwal Muzyki Dawnej w Hrabstwie Kłodzkim</t>
  </si>
  <si>
    <t>01.06-30.10.2015</t>
  </si>
  <si>
    <t>Ścinawka</t>
  </si>
  <si>
    <t>XIX Ogólnopolski Festiwal Filmów Komediowych w Lubomierzu</t>
  </si>
  <si>
    <t>14.08-16.08.2015</t>
  </si>
  <si>
    <t>niespójne daty w harmonogramie realizacji zadania</t>
  </si>
  <si>
    <t>Stowarzyszenie Miłośników Filmów Komediowych "Sami Swoi"</t>
  </si>
  <si>
    <t>38/I/K/2015</t>
  </si>
  <si>
    <t>39/I/K/2015</t>
  </si>
  <si>
    <t>40/I/K/2015</t>
  </si>
  <si>
    <t>41/I/K/2015</t>
  </si>
  <si>
    <t>42/I/K/2015</t>
  </si>
  <si>
    <t>43/I/K/2015</t>
  </si>
  <si>
    <t>44/I/K/2015</t>
  </si>
  <si>
    <t>Moniuszkowskie Towarzystwo Kulturalne w Kudowie Zdroju</t>
  </si>
  <si>
    <t>LIII Międzynarodowy Festiwal Moniuszkowski</t>
  </si>
  <si>
    <t>Kudowa Zdrój</t>
  </si>
  <si>
    <t>Parafia Ewangelicko-Augsburska pw. Świętej Trójcy</t>
  </si>
  <si>
    <t>Lubomierz</t>
  </si>
  <si>
    <t>Polskie Stowarzyszenie Pedagogów Śpiewu</t>
  </si>
  <si>
    <t>05.05-30.09.2015</t>
  </si>
  <si>
    <t>X Sudecki Festiwal Muzyczny z warsztatami wokalnymi dla młodych artystów- śpiewaków i młodych artystów estradowych</t>
  </si>
  <si>
    <t>Szczawno Zdrój</t>
  </si>
  <si>
    <t xml:space="preserve">negatywna </t>
  </si>
  <si>
    <t>15.04-15.12.2015</t>
  </si>
  <si>
    <t>Fundacja Pax et Bonum</t>
  </si>
  <si>
    <t>Muzyczne spotkania kultur "Pax et Bonum Musicam" -  XII Festiwal i Imprezy Towarzyszące</t>
  </si>
  <si>
    <t>01.05-31.08.2015</t>
  </si>
  <si>
    <t xml:space="preserve">Radków </t>
  </si>
  <si>
    <t>16.04-31.12.2015</t>
  </si>
  <si>
    <t>FESTIVAL DELL'ARTE w Dolinie Pałaców i Ogrodów</t>
  </si>
  <si>
    <t>Parafia Ewangelicko- Augsburska Opatrzności Bożej we Wrocławiu</t>
  </si>
  <si>
    <t>X Jubileuszowy Festiwal "Wieczory organowe u Bożej Opatrzności"</t>
  </si>
  <si>
    <t>20.04-14.09.2015</t>
  </si>
  <si>
    <t>Stowarzyszenie Inicjatyw Kulturalnych "SILESIA EUROPAEA"</t>
  </si>
  <si>
    <t>16.04-14.09.2015</t>
  </si>
  <si>
    <t>Karpacz</t>
  </si>
  <si>
    <t>XXVII-lecie Gitarą i Piórem</t>
  </si>
  <si>
    <t>45/I/K/2015</t>
  </si>
  <si>
    <t>Stowarzyszenie Wspierania Inicjatyw Artystycznych i Kulturalnych NETCETERA</t>
  </si>
  <si>
    <t>Festiwal Form Audiowizualnych INTERMEDIALE 2015</t>
  </si>
  <si>
    <t>15.04.-31.12.2015</t>
  </si>
  <si>
    <t>46/I/K/2015</t>
  </si>
  <si>
    <t>47/I/K/2015</t>
  </si>
  <si>
    <t>48/I/K/2015</t>
  </si>
  <si>
    <t>49/I/K/2015</t>
  </si>
  <si>
    <t>Stowarzyszenie nad Cichą Wodą</t>
  </si>
  <si>
    <t>Zaczarowany świat z dawnych lat</t>
  </si>
  <si>
    <t>01.09-30.09.2015</t>
  </si>
  <si>
    <t>Budziszów Wielki</t>
  </si>
  <si>
    <t>nieczytelny kosztorys realizacji zadania, harmonogram nie zawiera wszystkich działań w zakresie realizowanego zadania</t>
  </si>
  <si>
    <t>Green Pig Festival</t>
  </si>
  <si>
    <t>04.05-30.11.2015</t>
  </si>
  <si>
    <t>Atelier Wolimierz</t>
  </si>
  <si>
    <t>niespójny harmonogram realizacji zadania, brak wypełnienia wszystkich pól w ofercie</t>
  </si>
  <si>
    <t>Stowarzyszenie Teatralne Teatr Cinema</t>
  </si>
  <si>
    <t>Festiwal Muzyki Teatralnej</t>
  </si>
  <si>
    <t>Michałowice</t>
  </si>
  <si>
    <t>Piechowice</t>
  </si>
  <si>
    <t>Avant Art. Festival VIII edycja</t>
  </si>
  <si>
    <t>Fundacja Avant Art.</t>
  </si>
  <si>
    <t>20.04-30.11.2015</t>
  </si>
  <si>
    <t>II EDUKACJA KULTURALNA DZIECI I MŁODZIEŻY</t>
  </si>
  <si>
    <t>50/I/K/2015</t>
  </si>
  <si>
    <t>51/I/K/2015</t>
  </si>
  <si>
    <t>52/I/K/2015</t>
  </si>
  <si>
    <t>53/I/K/2015</t>
  </si>
  <si>
    <t>54/I/K/2015</t>
  </si>
  <si>
    <t>55/I/K/2015</t>
  </si>
  <si>
    <t>56/I/K/2015</t>
  </si>
  <si>
    <t>57/I/K/2015</t>
  </si>
  <si>
    <t>Festiwal Sztuki</t>
  </si>
  <si>
    <t>Fundacja Kult</t>
  </si>
  <si>
    <t>niespójny harmonogram realizacji zadania, brak wypełnienia wszystkich pól w ofercie, brak odpisu z KRS</t>
  </si>
  <si>
    <t>Stowarzyszenie ARTEO</t>
  </si>
  <si>
    <t>15.04-30.07.2015</t>
  </si>
  <si>
    <t>Wrocławska Fundacja Filmowa</t>
  </si>
  <si>
    <t>VIII Międzynarodowy Festiwal Filmów Dokumentalnych "Okiem Młodych" w Świdnicy</t>
  </si>
  <si>
    <t>15.04-30.10.2015</t>
  </si>
  <si>
    <t>Parafia Ewangelicko-Augsburska w Jeleniej Górze - Cieplicach</t>
  </si>
  <si>
    <t>DANCE [R}EVOLUTION FESTIVAL</t>
  </si>
  <si>
    <t>01.06-31.10.2015</t>
  </si>
  <si>
    <t>XIII Cieplickie Koncerty Organowe 2015</t>
  </si>
  <si>
    <t>Cieplice</t>
  </si>
  <si>
    <t>Jelenia góra</t>
  </si>
  <si>
    <t>15.04-30.12.2015</t>
  </si>
  <si>
    <t>negatywne</t>
  </si>
  <si>
    <t>niespójny harmonogram realizacji zadania, zła klasyfikacja kosztów</t>
  </si>
  <si>
    <t>Legnickie Towarzystwo Społeczne-Kulturalne</t>
  </si>
  <si>
    <t>XXIX Legnickie Conversatorium Organowe</t>
  </si>
  <si>
    <t>Siedlęcin</t>
  </si>
  <si>
    <t>Jeżów Sudecki</t>
  </si>
  <si>
    <t>Fundacja Telewizji Teletop Sudety Pro Harmonia</t>
  </si>
  <si>
    <t>"Festiwal od Komórki" Festiwal Twórczości Komórkowej z tematem przewodnim " Ocalić od zapomnienia ginące zabytki kultury, architektury i techniki</t>
  </si>
  <si>
    <t>Wieża Rozbrzmiewająca Muzyką - na Szlaku Zamków Piastowskich - Siedlęcin 2015</t>
  </si>
  <si>
    <t>Stowarzyszenie "Wieża Książęca w Siedlęcinie"</t>
  </si>
  <si>
    <t>Polanicki Festiwal Sztuki "Źródła" 2015</t>
  </si>
  <si>
    <t>Polanica Zdrój</t>
  </si>
  <si>
    <t>58/I/K/2015</t>
  </si>
  <si>
    <t>59/I/K/2015</t>
  </si>
  <si>
    <t>60/I/K/2015</t>
  </si>
  <si>
    <t>61/I/K/2015</t>
  </si>
  <si>
    <t>62/I/K/2015</t>
  </si>
  <si>
    <t>Fundacja Buena</t>
  </si>
  <si>
    <t>Festiwal Konika na Biegunach</t>
  </si>
  <si>
    <t>01.07-31.10.2015</t>
  </si>
  <si>
    <t>wrocław</t>
  </si>
  <si>
    <t>Fundacja Alternatyw Cywilizacyjnych "Żyć Inaczej"</t>
  </si>
  <si>
    <t>Festiwal Sztuki Żywej</t>
  </si>
  <si>
    <t>01.09-31.10.2015</t>
  </si>
  <si>
    <t>Mysłakowice</t>
  </si>
  <si>
    <t>XIX Festiwal Muzyki Kameralnej WIECZORY W ARSENALE</t>
  </si>
  <si>
    <t>15.04-15.09.2015</t>
  </si>
  <si>
    <t>Towarzystwo Aktywności Kulturalnej Jawor</t>
  </si>
  <si>
    <t>01.06-31..08.2015</t>
  </si>
  <si>
    <t>Festiwal "Jaworska Wegetariada"</t>
  </si>
  <si>
    <t>63/I/K/2015</t>
  </si>
  <si>
    <t>64/I/K/2015</t>
  </si>
  <si>
    <t>Festiwal Podróżni - Festiwal o krok dalej</t>
  </si>
  <si>
    <t>15.04.-01.07.2015</t>
  </si>
  <si>
    <t>Stowarzyszenie "Gildia Sztuki"</t>
  </si>
  <si>
    <t>Srebrna Góra</t>
  </si>
  <si>
    <t>III Dolnośląski Festiwal Tajemnic w Zamku Książ w Wałbrzychu</t>
  </si>
  <si>
    <t>Fundacja Joanny Lamparskiej na Rzecz Ochrony Dziedzictwa Kulturowego "Projekt Historia"</t>
  </si>
  <si>
    <t>Fundacja Ars Activia</t>
  </si>
  <si>
    <t xml:space="preserve">Głogów </t>
  </si>
  <si>
    <t>głogowski</t>
  </si>
  <si>
    <t>Głogów</t>
  </si>
  <si>
    <t>IX Międzynarodowy Festiwal "Muzyka i Słowo" im. Andreasa Gryphiusa w Głogowie</t>
  </si>
  <si>
    <t>Stowarzyszenie SztukiSzum</t>
  </si>
  <si>
    <t>1/II/K/2015</t>
  </si>
  <si>
    <t>2/II/K/2015</t>
  </si>
  <si>
    <t>3/II/K/2015</t>
  </si>
  <si>
    <t>4/II/K/2015</t>
  </si>
  <si>
    <t>5/II/K/2015</t>
  </si>
  <si>
    <t>6/II/K/2015</t>
  </si>
  <si>
    <t>7/II/K/2015</t>
  </si>
  <si>
    <t>8/II/K/2015</t>
  </si>
  <si>
    <t>9/II/K/2015</t>
  </si>
  <si>
    <t>10/II/K/2015</t>
  </si>
  <si>
    <t>11/II/K/2015</t>
  </si>
  <si>
    <t>12/II/K/2015</t>
  </si>
  <si>
    <t>13/II/K/2015</t>
  </si>
  <si>
    <t>14/II/K/2015</t>
  </si>
  <si>
    <t>15/II/K/2015</t>
  </si>
  <si>
    <t>16/II/K/2015</t>
  </si>
  <si>
    <t>17/II/K/2015</t>
  </si>
  <si>
    <t>18/II/K/2015</t>
  </si>
  <si>
    <t>19/II/K/2015</t>
  </si>
  <si>
    <t>20/II/K/2015</t>
  </si>
  <si>
    <t>21/II/K/2015</t>
  </si>
  <si>
    <t>22/II/K/2015</t>
  </si>
  <si>
    <t>23/II/K/2015</t>
  </si>
  <si>
    <t>24/II/K/2015</t>
  </si>
  <si>
    <t>25/II/K/2015</t>
  </si>
  <si>
    <t>26/II/K/2015</t>
  </si>
  <si>
    <t>27/II/K/2015</t>
  </si>
  <si>
    <t>28/II/K/2015</t>
  </si>
  <si>
    <t>29/II/K/2015</t>
  </si>
  <si>
    <t>30/II/K/2015</t>
  </si>
  <si>
    <t>31/II/K/2015</t>
  </si>
  <si>
    <t>15.04.-30.06.2015</t>
  </si>
  <si>
    <t>Fundacja "Szkoła Gminna Menadżersko-Księgowa"</t>
  </si>
  <si>
    <t>Wiosenny Turniej Szachowy dla Uczniów Szkół Podstawowych i Gimnazjów</t>
  </si>
  <si>
    <t>Mini Bitwy Taneczne "Kids Battle"</t>
  </si>
  <si>
    <t>Kąty Wrocławskie</t>
  </si>
  <si>
    <t>Parafia Rzymskokatolicka pw. św. Andrzeja Apostoła w Męcinie</t>
  </si>
  <si>
    <t>TOŻSAMOŚĆ</t>
  </si>
  <si>
    <t>01.05-30.08.2015</t>
  </si>
  <si>
    <t>Męcinki</t>
  </si>
  <si>
    <t>Męcinka</t>
  </si>
  <si>
    <t>Odkrywcy kultury</t>
  </si>
  <si>
    <t>Związek Harcerstwa Polskiego Chorągiew Dolnośląska</t>
  </si>
  <si>
    <t>Wakacje Rekordzistów</t>
  </si>
  <si>
    <t>15.05-30.09.2015</t>
  </si>
  <si>
    <t>niespójny harmonogram realizacji zadania, brak 3 oświadczeń, wynagrodzenie koordynatora i kierownika płatne z dotacji</t>
  </si>
  <si>
    <t>Fundacja Przestrzeń Wyobraźni</t>
  </si>
  <si>
    <t>Fundacja Open Mind</t>
  </si>
  <si>
    <t>Kids Design Space- dzieci projektują przestrzeń</t>
  </si>
  <si>
    <t>Letni Kurs Gitary KRZYŻOWA 2015</t>
  </si>
  <si>
    <t>15.04-30.06.2015</t>
  </si>
  <si>
    <t>Społeczne Stowarzyszenie Wiejskie OKOLICE</t>
  </si>
  <si>
    <t>Poznajemy Dolny Śląsk - edukacja w Gminie Oborniki Śląskie</t>
  </si>
  <si>
    <t>Stowarzyszenie Więcej o Kulturze</t>
  </si>
  <si>
    <t>3.08-15.12.2015</t>
  </si>
  <si>
    <t>Wariacje Wokalno-Taneczne "WOK'n'dance"</t>
  </si>
  <si>
    <t>Teatr- Etiuda na Dwie</t>
  </si>
  <si>
    <t>Fundacja Alternatyw Cywilizacyjnych Żyć Inaczej</t>
  </si>
  <si>
    <t>Maskotka Przyjazna Dzieciom - Konkurs</t>
  </si>
  <si>
    <t>15.04-31.10.2015</t>
  </si>
  <si>
    <t>niespójne daty w harmonogramie (brak zakończenia realizowanego zadania)</t>
  </si>
  <si>
    <t>Fundacja "Kierunek Przygoda"</t>
  </si>
  <si>
    <t>Po nutach do gwiazd</t>
  </si>
  <si>
    <t>Stowarzyszenie Music Label</t>
  </si>
  <si>
    <t>Wyjazdowe warsztaty artystyczne</t>
  </si>
  <si>
    <t>Milickie Stowarzyszenie "WSPÓLNA DROGA"</t>
  </si>
  <si>
    <t>Dzień Gimnazjalisty w Gimnazjum w Miliczu</t>
  </si>
  <si>
    <t>Milicz</t>
  </si>
  <si>
    <t>milicki</t>
  </si>
  <si>
    <t>niespójne daty w harmonogramie realizacji zadania, brak odpisu z KRS-u (postanowienie)</t>
  </si>
  <si>
    <t>Stowarzyszenie Animatorów Kultury SAK</t>
  </si>
  <si>
    <t>Projekt Teatr bez Granic</t>
  </si>
  <si>
    <t>16.04-29.08.2015</t>
  </si>
  <si>
    <t>Ząbkowiece Śląskie</t>
  </si>
  <si>
    <t>Ząbkowice Śląskie</t>
  </si>
  <si>
    <t>Fundacja "Ostańce Nadziei"</t>
  </si>
  <si>
    <t>W krainie muzyki współczesnej - lekcje, muzyczne audycje edukacyjne dla dzieci</t>
  </si>
  <si>
    <t>Siechnice</t>
  </si>
  <si>
    <t>Warsztaty muzyczne: " Bądź wirtuozem swojego życia"</t>
  </si>
  <si>
    <t>01.10-15.12.2015</t>
  </si>
  <si>
    <t>Stowarzyszenie Przyjaciół Lubomierza</t>
  </si>
  <si>
    <t>Warsztaty muzyczne i koncert w Kościele pw. Najświętszej Marii Panny i św. Maternusa w Lubomierzu</t>
  </si>
  <si>
    <t>niespójne daty w harmonogramie realizacji zadania, błędna klasyfikacja kosztów w kosztorysie zadania</t>
  </si>
  <si>
    <t>Fundacja Rozwoju Obywatelskiego</t>
  </si>
  <si>
    <t>Wrocławskie media zza kulis</t>
  </si>
  <si>
    <t>Europejskie Stowarzyszenie Miłosników Nauki i Kultury PROGRESSIO</t>
  </si>
  <si>
    <t>Sięgnąć Gwiazd</t>
  </si>
  <si>
    <t>20.04-15.12.2015</t>
  </si>
  <si>
    <t>złożenie oferty po terminie określonym w ogłoszeniu konkursowym, brak wypełnienia wszystkich pól w ofercie, koordynacja zadania płatna z dotacji, podmiot nie prowadzi działalności w sferze kultury</t>
  </si>
  <si>
    <t>Trzebnickie Stowarzyszenie Jazdy Historycznej</t>
  </si>
  <si>
    <t>Czeszów</t>
  </si>
  <si>
    <t>Zawonia</t>
  </si>
  <si>
    <t>SMS w Siodle i na Skrzydłach</t>
  </si>
  <si>
    <t>Dni Goethego w Bagieńcu</t>
  </si>
  <si>
    <t>Stowarzyszenie Lokalnych Ośrodków Twórczych</t>
  </si>
  <si>
    <t>SLOT Visegrad Orchestra 2015</t>
  </si>
  <si>
    <t>01.05-31.07.2015</t>
  </si>
  <si>
    <t>Lubiąż</t>
  </si>
  <si>
    <t>wynagrodzenie dla koordynatora projektu - koszt niekwalifikowany do pokrycia z dotacji BWD</t>
  </si>
  <si>
    <t xml:space="preserve">XXII Międzynarodowy Kurs Pianistyczny we Wrocławiu </t>
  </si>
  <si>
    <t>16.04-30.09.2015</t>
  </si>
  <si>
    <t>Fundacja INSOLITA</t>
  </si>
  <si>
    <t>Rzemiosło Magia Tworzenia</t>
  </si>
  <si>
    <t>15.04-31.07.2015</t>
  </si>
  <si>
    <t>Stowarzyszenie św. Celestyna</t>
  </si>
  <si>
    <t>Prezentacje muzyczne</t>
  </si>
  <si>
    <t>30.05-30.05.2015</t>
  </si>
  <si>
    <t>Mikoszów</t>
  </si>
  <si>
    <t>Stowarzyszenie Awantura</t>
  </si>
  <si>
    <t>Wiosenna Awantura 2015</t>
  </si>
  <si>
    <t>15.04-31.08.2015</t>
  </si>
  <si>
    <t>Kierunek - kulturalna terapia</t>
  </si>
  <si>
    <t>Muzeum Przemysłu i Kolejnictwa na Śląsku w Jaworzynie Śląskiej</t>
  </si>
  <si>
    <t>13.07-21.07.2015</t>
  </si>
  <si>
    <t>niespójne daty realizacji zadania, niespójne tabele finansowe</t>
  </si>
  <si>
    <t>Kolejowe Miasto Dzieci</t>
  </si>
  <si>
    <t>32/II/K/2015</t>
  </si>
  <si>
    <t>33/II/K/2015</t>
  </si>
  <si>
    <t>34/II/K/2015</t>
  </si>
  <si>
    <t>35/II/K/2015</t>
  </si>
  <si>
    <t>36/II/K/2015</t>
  </si>
  <si>
    <t>37/II/K/2015</t>
  </si>
  <si>
    <t>38/II/K/2015</t>
  </si>
  <si>
    <t>Stowarzyszenie św. Magdaleny</t>
  </si>
  <si>
    <t>15.05-31.10.2015</t>
  </si>
  <si>
    <t>Skotniki</t>
  </si>
  <si>
    <t>błędna klasyfikacja kosztów w kosztorysie realizacji zadania</t>
  </si>
  <si>
    <t>TEATR ZA JEDEN UŚMIECH wyrównanie szans uczestnictwa w kulturze i edukacji kulturalnej dzieci z małych środowisk wiejskich</t>
  </si>
  <si>
    <t>PEF- Program Edukacji Filmowej Labaratorium Kultury Sokołowsko 2015</t>
  </si>
  <si>
    <t xml:space="preserve">Fundacja Sztuki Współczesnej In Situ </t>
  </si>
  <si>
    <t>Stowarzyszenie Bona Fide</t>
  </si>
  <si>
    <t>"Tajemniczy ogród" warsztaty filmowe dla wychowanków Młodzieżowego Ośrodka Wychowawczego w Wałbrzychu</t>
  </si>
  <si>
    <t>01.05-30.10.2015</t>
  </si>
  <si>
    <t>Pokazy filmowe i warsztaty dla dzieci 15. Międzynarodowego Festiwalu Filmowego T- Mobile Nowe Horyzonty</t>
  </si>
  <si>
    <t xml:space="preserve">niespójne daty w harmonogramie realizacji zadania </t>
  </si>
  <si>
    <t>01.09-30.12.2015</t>
  </si>
  <si>
    <t>Święto Niepodległosci 2015 r. - Konkurs piosenki i pieśni patriotycznej dla dzieci i młodzieży 8 listopada 2015 r. - Jelenia Góra</t>
  </si>
  <si>
    <t>39/II/K/2015</t>
  </si>
  <si>
    <t>40/II/K/2015</t>
  </si>
  <si>
    <t>41/II/K/2015</t>
  </si>
  <si>
    <t>42/II/K/2015</t>
  </si>
  <si>
    <t>43/II/K/2015</t>
  </si>
  <si>
    <t>44/II/K/2015</t>
  </si>
  <si>
    <t>45/II/K/2015</t>
  </si>
  <si>
    <t xml:space="preserve">Parafia Ewangelicko-Augsburska pw. św. Trójcy </t>
  </si>
  <si>
    <t>Bach dla Dzieci- warsztaty kulturalne dla dzieci zagrożonych społecznym wykluczeniem towarzyszące akademii bachowskiej</t>
  </si>
  <si>
    <t>27.04-30.10.2015</t>
  </si>
  <si>
    <t>Kreatywne spotkania edukacyjne z pracownią działań przeróżnych</t>
  </si>
  <si>
    <t xml:space="preserve">Stowarzyszenie "Artyści na Bruku" </t>
  </si>
  <si>
    <t>Teatrum Mobile - spektakle i warsztaty teatralne</t>
  </si>
  <si>
    <t>nieczytelna kalkulacja kosztów w przewidzianych źródłach finansowania</t>
  </si>
  <si>
    <t>15.05-30.11.2015</t>
  </si>
  <si>
    <t>XL Kurs Interpretacji Muzyki Oratoryjnej i Kantatowej z Akcją Upowszechniania Muzyki</t>
  </si>
  <si>
    <t>Świat Teatru. Edukacja przez Gest i Słowo</t>
  </si>
  <si>
    <t>03.11-30.12.2015</t>
  </si>
  <si>
    <t>brak wypełnienia wszystkich rubryk w harmonogramie zadania publicznego</t>
  </si>
  <si>
    <t>Towarzystwo Przyjaciół Dzieci Oddział Miejsko-Gminny w Strzegomiu</t>
  </si>
  <si>
    <t>Fundacja Inicjatyw Społecznych i Kultury Ludowej "Kapela Pogranicze"</t>
  </si>
  <si>
    <t>01.07-30.12.2015</t>
  </si>
  <si>
    <t>Studniska Dolne</t>
  </si>
  <si>
    <t>Sulików</t>
  </si>
  <si>
    <t xml:space="preserve">niespójny harmonogram realizacji zadania </t>
  </si>
  <si>
    <t>Rozśpiewane Mikołajki - zajęcia umuzykalniające dla dzieci ze wsi Studniska Dolne i Studniska Górne</t>
  </si>
  <si>
    <t>Stowarzyszenie Motyl</t>
  </si>
  <si>
    <t>Legnickie Towarzystwo Społeczno-Kulturalne</t>
  </si>
  <si>
    <t>Skrzydlate Piosenki - XX integracyjne warsztaty wokalne</t>
  </si>
  <si>
    <t>Letnie warsztaty animacji dla dzieci i młodzieży</t>
  </si>
  <si>
    <t>Nowe Przestrzenie Sztuki - galerie uliczne</t>
  </si>
  <si>
    <t>01.08-31.12.2015</t>
  </si>
  <si>
    <t>Fundacja Wspierania Filozoficzno-Humanistycznych Działań Społecznych SOKRATES</t>
  </si>
  <si>
    <t>1/IV/K/2015</t>
  </si>
  <si>
    <t>2/IV/K/2015</t>
  </si>
  <si>
    <t>3/IV/K/2015</t>
  </si>
  <si>
    <t>4/IV/K/2015</t>
  </si>
  <si>
    <t>5/IV/K/2015</t>
  </si>
  <si>
    <t>6/IV/K/2015</t>
  </si>
  <si>
    <t>7/IV/K/2015</t>
  </si>
  <si>
    <t>8/IV/K/2015</t>
  </si>
  <si>
    <t>9/IV/K/2015</t>
  </si>
  <si>
    <t>10/IV/K/2015</t>
  </si>
  <si>
    <t>11/IV/K/2015</t>
  </si>
  <si>
    <t>12/IV/K/2015</t>
  </si>
  <si>
    <t>13/IV/K/2015</t>
  </si>
  <si>
    <t>14/IV/K/2015</t>
  </si>
  <si>
    <t>15/IV/K/2015</t>
  </si>
  <si>
    <t>16/IV/K/2015</t>
  </si>
  <si>
    <t>17/IV/K/2015</t>
  </si>
  <si>
    <t>18/IV/K/2015</t>
  </si>
  <si>
    <t>19/IV/K/2015</t>
  </si>
  <si>
    <t>20/IV/K/2015</t>
  </si>
  <si>
    <t>21/IV/K/2015</t>
  </si>
  <si>
    <t>22/IV/K/2015</t>
  </si>
  <si>
    <t>01.06-30.08.2015</t>
  </si>
  <si>
    <t>Bolesławiec</t>
  </si>
  <si>
    <t>bolesławiecki</t>
  </si>
  <si>
    <t>Stowarzyszenie Reemigrantów z Bośni ich Potomków oraz Przyjaciół</t>
  </si>
  <si>
    <t>oferta wpłynęła po terminie określonym w ogłoszeniu, brak 3 oświadczeń</t>
  </si>
  <si>
    <t>Dni Muzyki Polskiej - Ameryka Łacińska 2015. Udział artysty z województwa dolnośląskiego</t>
  </si>
  <si>
    <t>Odtwarzanie tradycyjnego piekarnictwa</t>
  </si>
  <si>
    <t>15.04-10.07.2015</t>
  </si>
  <si>
    <t>Mecinka</t>
  </si>
  <si>
    <t>Towarzystwo Miłośników Piotrowic</t>
  </si>
  <si>
    <t>Chorwacja</t>
  </si>
  <si>
    <t>Argentyna, Brazylia</t>
  </si>
  <si>
    <r>
      <t xml:space="preserve">Stowarzyszenie Artystyczne </t>
    </r>
    <r>
      <rPr>
        <i/>
        <sz val="12"/>
        <color indexed="8"/>
        <rFont val="Calibri"/>
        <family val="2"/>
      </rPr>
      <t>PianoClassic</t>
    </r>
  </si>
  <si>
    <t>Sztuka bez Muzeum</t>
  </si>
  <si>
    <t>Komorowice</t>
  </si>
  <si>
    <t>Kondratowice</t>
  </si>
  <si>
    <t>Fundacja Dolnośląski Inkubator Sztuki</t>
  </si>
  <si>
    <t>LARP - Literacko - Aktorski Ruch Poznawczy</t>
  </si>
  <si>
    <t>Stowarzyszenie K.O.T.</t>
  </si>
  <si>
    <t>Realizacja spektaklu teatralnego "Królowa Śniegu"</t>
  </si>
  <si>
    <t>15.04-23.12.2015</t>
  </si>
  <si>
    <t>Fundacja Alfa</t>
  </si>
  <si>
    <t>IX edycja Wielokulturowy Śląsk - muzyka, sztuka łączy</t>
  </si>
  <si>
    <t>Stowarzyszenie Przyjaciół Pałacu w Pawłowicach</t>
  </si>
  <si>
    <t>Stowarzyszenie Odnowy Wsi Jaśnica</t>
  </si>
  <si>
    <t>30.04-30.09.2015</t>
  </si>
  <si>
    <t>Wojbórz</t>
  </si>
  <si>
    <t>Koncert kameralny w kościele św. Jerzego w Wojborzu</t>
  </si>
  <si>
    <t>Cykl koncertów "Wieczory Pawłowickie"</t>
  </si>
  <si>
    <t>Młodzież Tworzy Musical - spektakl "Śpiąca"</t>
  </si>
  <si>
    <t xml:space="preserve">Legnickie Stowarzyszenie Inicjatyw Obywatelskich </t>
  </si>
  <si>
    <t>Stowarzyszenie na Rzecz Osób Wykluczonych i Zagrożonych Wykluczeniem Społecznym " Podwale Siedem"</t>
  </si>
  <si>
    <t xml:space="preserve">Szklarska Poręba </t>
  </si>
  <si>
    <t>Stowarzyszenie Progress</t>
  </si>
  <si>
    <t>01.07-30.09.2015</t>
  </si>
  <si>
    <t>Złotoryja</t>
  </si>
  <si>
    <t>złotoryjski</t>
  </si>
  <si>
    <t>Fundacja FURU</t>
  </si>
  <si>
    <t>17.04-30.09.2015</t>
  </si>
  <si>
    <t>nieczytelna i błędna kalkulacja kosztów</t>
  </si>
  <si>
    <t>Fundacja For Art.</t>
  </si>
  <si>
    <t>Stworzenie widowiska muzycznego pt. Alchemia - czyli opowieści o Czasie i Wrocławiu</t>
  </si>
  <si>
    <t>błędna klasyfikacja kosztów, koszty za promocję, reklamę wpisane w kosztach administracyjnych zamiast w kosztach wyposażenia i promocji</t>
  </si>
  <si>
    <t>koszt niekwalifikowany -wynagrodzenie koordynatora  płatne z dotacji</t>
  </si>
  <si>
    <t>Fundacja ESKM</t>
  </si>
  <si>
    <t>Program pt. Europejska sieć kultury młodych</t>
  </si>
  <si>
    <t>15.04-10.12.2015</t>
  </si>
  <si>
    <t>III Festiwal Piosenki Poetyckiej "Pieśniarze Niepokorni"</t>
  </si>
  <si>
    <t>01.07-12.11.2015</t>
  </si>
  <si>
    <t>Święto Ludzi Pracy po Pracy</t>
  </si>
  <si>
    <t>65/I/K/2015</t>
  </si>
  <si>
    <t>Stowarzyszenie Pisarzy Polskich, Oddział we Wrocławiu</t>
  </si>
  <si>
    <t>16.04-31.07.2015</t>
  </si>
  <si>
    <t>VII Turniej Jednego Wiersza "Wiosna poetów"</t>
  </si>
  <si>
    <t>15.04-20.12.2015</t>
  </si>
  <si>
    <t>Fundacja Kulturalno-Społeczna Satyrykon</t>
  </si>
  <si>
    <t>Ślady - wystawa Michela Grangera</t>
  </si>
  <si>
    <t>18.05-30.09.2015</t>
  </si>
  <si>
    <t>koszt niekwalifikowany -wynagrodzenie koordynatora projektu płatne z dotacji</t>
  </si>
  <si>
    <t xml:space="preserve">Majowe Spotkania Muzyczne w Dolinie Pałaców i Ogrodów </t>
  </si>
  <si>
    <t>Stowarzyszenie INDUSTRIAL ART.</t>
  </si>
  <si>
    <t>Fundacja Pro Arte 2002</t>
  </si>
  <si>
    <t>Wieczory Tumskie</t>
  </si>
  <si>
    <t>Fundacja na Rzecz Rozwoju Wrocławskiej Tkaniny Artystycznej</t>
  </si>
  <si>
    <t>42 Sympozjum Sztuki Włókna - Kowary 2015</t>
  </si>
  <si>
    <t>20.04-31.12.2015</t>
  </si>
  <si>
    <t>Kowary</t>
  </si>
  <si>
    <t>23/IV/K/2015</t>
  </si>
  <si>
    <t>24/IV/K/2015</t>
  </si>
  <si>
    <t>25/IV/K/2015</t>
  </si>
  <si>
    <t>26/IV/K/2015</t>
  </si>
  <si>
    <t>27/IV/K/2015</t>
  </si>
  <si>
    <t>28/IV/K/2015</t>
  </si>
  <si>
    <t>29/IV/K/2015</t>
  </si>
  <si>
    <t>30/IV/K/2015</t>
  </si>
  <si>
    <t>Fundacja GUFO</t>
  </si>
  <si>
    <t>performa 24 - Srebrnogórski Mixer Artystyczny (edycja II)</t>
  </si>
  <si>
    <t>Stowarzyszenie Teatr Formy</t>
  </si>
  <si>
    <t>Premiera Spektaklu "Mistrz i Małgorzata"</t>
  </si>
  <si>
    <t>brak podpisu na ofercie przez osobę lub osoby upoważnione do składania oświadczeń woli</t>
  </si>
  <si>
    <t>Fundacja Sound Factory</t>
  </si>
  <si>
    <t>Muzyczny Wrocław na Europejskich Estradach</t>
  </si>
  <si>
    <t>01.05-12.12.2015</t>
  </si>
  <si>
    <t>niespójne daty w harmonogramie realizacji zadania, pkt 9 harmonogram nie jest zgodny ze wzorem oferty, nieczytelna kalkulacja kosztów</t>
  </si>
  <si>
    <t>RYTUAŁ - Edycja XII</t>
  </si>
  <si>
    <t>"Abyś o nas nigdy nie zapomniał "                            (Uczczenie 125 rocznicy przyjazdów pierwszych osadników polskich z Galicji do Chorwackiej Slavonii, Baranji i północnej Bośni)</t>
  </si>
  <si>
    <t>niespójny harmonogram realizacji zadania, wynajem kina DCF płatny z dotacji  dla którego organizatorem jest samorząd województwa</t>
  </si>
  <si>
    <t xml:space="preserve">niewypełnienie wszystkich rubryk              ( brak podsumowania kwoty całkowitej w kosztorysie) </t>
  </si>
  <si>
    <t>wynagrodzenie dla koordynatora projektu- koszt niekwalifikowany do pokrycia z dotacji BWD</t>
  </si>
  <si>
    <t>Roztańczony Dolny Śląsk</t>
  </si>
  <si>
    <t>Fundacja Jubilo</t>
  </si>
  <si>
    <t>15.04-5.11.2015</t>
  </si>
  <si>
    <t>błędna pod względem rachunkowym kaklulacja kosztów</t>
  </si>
  <si>
    <t>Przedstawienie teatralne o przygodach Lancelota w wieży książęcej w Siędlęcinie na Szlaku Zamków Piastowskich</t>
  </si>
  <si>
    <t>31/IV/K/2015</t>
  </si>
  <si>
    <t>32/IV/K/2015</t>
  </si>
  <si>
    <t>33/IV/K/2015</t>
  </si>
  <si>
    <t>34/IV/K/2015</t>
  </si>
  <si>
    <t>35/IV/K/2015</t>
  </si>
  <si>
    <t>36/IV/K/2015</t>
  </si>
  <si>
    <t>37/IV/K/2015</t>
  </si>
  <si>
    <t>38/IV/K/2015</t>
  </si>
  <si>
    <t>39/IV/K/2015</t>
  </si>
  <si>
    <t>40/IV/K/2015</t>
  </si>
  <si>
    <t>41/IV/K/2015</t>
  </si>
  <si>
    <t>Fundacja na Rzecz Kultury i Edukacji im. Tymoteusza Karpowicza</t>
  </si>
  <si>
    <t>Opracowanie literackiego szlaku turystycznego Tymoteusza Karpowicza we Wrocławiu i regionie</t>
  </si>
  <si>
    <t xml:space="preserve">Parafia Rzymskokatolicka pw. Nawiedzenia NMP w Bardzie </t>
  </si>
  <si>
    <t>Stanisław Moniuszko, Msza łacińska Es-dur, odkrywamy sakralną twórczość Moniuszki</t>
  </si>
  <si>
    <t>Towarzystwo Miłośników Niemczy i Ziemi Niemczańskiej</t>
  </si>
  <si>
    <t>Obrona grodu Niemcza w roku 1017 w malarstwie historycznym współczesnych artystów</t>
  </si>
  <si>
    <t>07.04.-18.12.2015</t>
  </si>
  <si>
    <t>Stowarzyszenie Partnerska Wieś w Trzęsowie</t>
  </si>
  <si>
    <t>niespójne daty w harmonogramie realizacji zadania, brak KRS-u (postanowienie)</t>
  </si>
  <si>
    <t>Grębocice</t>
  </si>
  <si>
    <t>Jubileusz 35 - lecia zespołu Polne Maki</t>
  </si>
  <si>
    <t>Towarzystwo Miłośników Legnicy PRO LEGNICA</t>
  </si>
  <si>
    <t xml:space="preserve">Srebrne Miasto </t>
  </si>
  <si>
    <t>15.04-15.07.2015</t>
  </si>
  <si>
    <t xml:space="preserve">brak wypełnienie wszystkich pól i rubryk  w ofercie </t>
  </si>
  <si>
    <t>termin realizacji zadania nie jest zgodny z ogłoszeniem konkursowym</t>
  </si>
  <si>
    <t>Wiatrem niesiona Muzyka dla Pokoju. Dolny Śląsk 2015</t>
  </si>
  <si>
    <t>Fundacja BORYNA Centrum Terapii Dźwiękiem i Muzyką</t>
  </si>
  <si>
    <t>Stowarzyszenie Lokalna Organizacja Turystyczna "Księstwo Świdnicko-Jaworskie"</t>
  </si>
  <si>
    <t>Czas na Teatr - Teatr na Czasie</t>
  </si>
  <si>
    <t xml:space="preserve">nieczytelna i błędna kalkulacja kosztów, niespójny harmonogram realizacji zadania publicznego (brak podania poszczególnych działań </t>
  </si>
  <si>
    <t>Stworzenie galerii rzeźb granitowych w przestrzeni publicznej, jako element promocji kultury, sztuki i tradycji rzemieślniczej Dolnego Śląska oraz sposób uwrażliwienia mieszkańców na odbiór sztuki</t>
  </si>
  <si>
    <t>Ośrodek Badań Historycznych i Krajoznawczych "ProSilesia"</t>
  </si>
  <si>
    <t>Wydarzenia Artystyczne Dolnego Śląska</t>
  </si>
  <si>
    <t>Fundacja "Fly with Art."</t>
  </si>
  <si>
    <r>
      <rPr>
        <i/>
        <sz val="12"/>
        <color indexed="8"/>
        <rFont val="Calibri"/>
        <family val="2"/>
      </rPr>
      <t>Play with Glass</t>
    </r>
    <r>
      <rPr>
        <sz val="12"/>
        <color indexed="8"/>
        <rFont val="Calibri"/>
        <family val="2"/>
      </rPr>
      <t xml:space="preserve"> - Europejski Festiwal Szkła na Dolnym Śląsku - "Szklany Autobus" Dzień Otwartych Pracowni, warsztaty szklarskie</t>
    </r>
  </si>
  <si>
    <t>Okręg Wrocławski Związku Polskich Artystów Plastyków</t>
  </si>
  <si>
    <t>Plener Malarski "VII PARK SZTUKI"- ZAMEK KLICZKÓW 2015</t>
  </si>
  <si>
    <t>Kliczków</t>
  </si>
  <si>
    <t>Stowarzyszenie Współpracy Polska - Wschód Oddział w Wałbrzychu</t>
  </si>
  <si>
    <t>Promocja działań kulturalnych Dolnego Śląska w ramach połączonych dwóch wydarzeń artystycznych odbywających się w Zamku Książ - Wystawa dzieł twórców "Szkoły Paryskiej " ze zbiorów Narodowego Muzeum Sztuk Pięknych w Mińsku oraz Sympozjum pt. "Muzealnictwo w aspekcie europejskiej turystyki kulturowej</t>
  </si>
  <si>
    <t>Dolnośląski Rocznik Literacki "Pomosty" nr XX</t>
  </si>
  <si>
    <t>brak 3 oświadczeń, nieczytelna kalkulacja kosztów, niespójny harmonogram realizacji zadania publicznego (brak wykazania poszczególnych działań )</t>
  </si>
  <si>
    <t>niespójny harmonogram realizacji zadania publicznego (brak podania poszczególnych działań)</t>
  </si>
  <si>
    <t>brak wypełnienia wszystkich rubryk               (brak wykazania środków finansowych z innych źródeł publicznych w przewidywanych źródłach finansowania)</t>
  </si>
  <si>
    <t>niepełny harmonogram realizacji zadania (brak podania poszczególnych działań)</t>
  </si>
  <si>
    <t>Wrocław, Olesnica, Krzeszów, Cieplice,</t>
  </si>
  <si>
    <t>Dolny Sląsk</t>
  </si>
  <si>
    <t>Cykl pt.: „Szlakiem lutnistów ze Śląska”</t>
  </si>
  <si>
    <t>15.04.-30.11.2015</t>
  </si>
  <si>
    <t>Lubińskie Stowarzyszenie Tworców Kultury</t>
  </si>
  <si>
    <t>Lubin</t>
  </si>
  <si>
    <t>lubiński</t>
  </si>
  <si>
    <t>15.05.-31.11.2015</t>
  </si>
  <si>
    <t>Spacer seniorów z Melpomeną po Dolnym Śląsku</t>
  </si>
  <si>
    <t>Fundacja Harmonia Kultury</t>
  </si>
  <si>
    <t>Sympozjon Sudecki pod Czartowską Skałą "Śladem ludów i kultur w Sudetach"</t>
  </si>
  <si>
    <t>15.04.-24.06.2015</t>
  </si>
  <si>
    <t>Brak nazwy oferenta w ofercie, brak opisu dot.potrzeb ( pkt III ppkt), błędnie wypelniony pkt III pkt 5, błąd w harmonogramie realizacji zadania, błdna kwalifikacja kosztów w kosztorysie zadania</t>
  </si>
  <si>
    <t>Towarzystwo Miłośników Gminy Pielgrzymka</t>
  </si>
  <si>
    <t>Zamek Grodziec</t>
  </si>
  <si>
    <t>Pielgrzymka</t>
  </si>
  <si>
    <t>15.09.-20.10.2015</t>
  </si>
  <si>
    <t>Warszawa</t>
  </si>
  <si>
    <t>Warsztaty filmowe dla młodzieży z miasta i powiatu Jelenia Góra</t>
  </si>
  <si>
    <t>21.06.-.25.06.2015</t>
  </si>
  <si>
    <t xml:space="preserve">Brak załaczników, Projekt realizowany poza Dolnym Ślaskiem, błędne wypełnienie pkt III ppkt 4 i 5 , Błedny harmonogram zadania, nieczytelny i błedny kosztorys zadania wg rodzajow kosztów oraz przewidywanych źródeł, </t>
  </si>
  <si>
    <t>Fundacja EduSilesia</t>
  </si>
  <si>
    <t>Serby</t>
  </si>
  <si>
    <t>Gala Kresowa w Serbach</t>
  </si>
  <si>
    <t>01.09.-31.10.2015</t>
  </si>
  <si>
    <t>Stowarzyszenie Lokalna Grupa Działania - Partnerstwo Izerskie</t>
  </si>
  <si>
    <t>Festiwal Folkloru - Gala Izerska 2015</t>
  </si>
  <si>
    <t>15.04.-30.09.2015</t>
  </si>
  <si>
    <t>Niespojny harmonogram zadania, błędna kwalifikacja kosztów w kosztorysie</t>
  </si>
  <si>
    <t xml:space="preserve">Stowarzyszenie na Rzecz Aktywnosci Twórczej i Wyrównywania Szans w Regionie "Nota Bene" </t>
  </si>
  <si>
    <t>Wielopokoleniowa Edukacja Kulturalna</t>
  </si>
  <si>
    <t>wykazane koszty w kosztorysie zadania dotyczą podmiotu nie ubiegającego się o wsparcie</t>
  </si>
  <si>
    <t>Sudeckie Stowarzyszenie Ekorozwoju Green Gate</t>
  </si>
  <si>
    <t>Legendarne Sudety - całe góry tradycji</t>
  </si>
  <si>
    <t xml:space="preserve">Charakter projektu nie zgodny z zadaniem III Tradycyjne dziedzictwo kultury </t>
  </si>
  <si>
    <t>Bagieniec</t>
  </si>
  <si>
    <t>Lato w Gminnym Inkubatorze Produktów Lokalnych w Bagieńcu - spotkania z tradycjami</t>
  </si>
  <si>
    <t>01.06.-15.09.2015</t>
  </si>
  <si>
    <t>Kłodzko, Jelenia Gora, Szklarska Poreba, Tomaszów Bolesławiecki, Piechowice</t>
  </si>
  <si>
    <t>jeleniogórski, bolesławiecki, kłodzki</t>
  </si>
  <si>
    <t>"Śladami szklarza Kuncze" - mapa szkła artystycznego Dolnego Śląska</t>
  </si>
  <si>
    <t>błąd harmonogramu realizacji zadania</t>
  </si>
  <si>
    <t>13/III/2015</t>
  </si>
  <si>
    <t>Fundacja Katolicka Inicjatywa Berit</t>
  </si>
  <si>
    <t>Głuszyca</t>
  </si>
  <si>
    <t>"Żywe Betlejem"</t>
  </si>
  <si>
    <t>15.09.-30.12.2015</t>
  </si>
  <si>
    <t>Stowarzyszenie Autorów Polskich - oddział wrocławski</t>
  </si>
  <si>
    <t>Długołęka, Gryfów Ślaski, Lwówek Ślaski, Wrocław, Trzebnica</t>
  </si>
  <si>
    <t xml:space="preserve">wrocławski, trzebnicki, lwowecki, </t>
  </si>
  <si>
    <t xml:space="preserve">Cztery Pory Roku z literaturą i sztuką, czyli spotkania autorskie członków Oddziału Wrocławskiego Stowarzyszenia Autorów Polskich </t>
  </si>
  <si>
    <t xml:space="preserve">Błąd w  cz.IV tab. Nr 2(kwota dotacji), brak wypelnionej części II , kosztorys zadania nie odzwierciedla przebiegu dzialań projektu </t>
  </si>
  <si>
    <t>Trzebnickie Centrum Kultury i Sportu</t>
  </si>
  <si>
    <t>Cyfrowa Analogia trzebnickiej Wsi - warsztaty fotograficzne</t>
  </si>
  <si>
    <t>25.05.-15.10.2015</t>
  </si>
  <si>
    <t>podmiot nie uprawniony do udziału w konkursie</t>
  </si>
  <si>
    <t>Centrum Praw  Obywatelskich i Badań nad Demokracją</t>
  </si>
  <si>
    <t xml:space="preserve">wrocławski </t>
  </si>
  <si>
    <t>Dolnoślaskie tradycje kultury praw obywatelskich - konferencja</t>
  </si>
  <si>
    <t>30.05.-15.12.2015</t>
  </si>
  <si>
    <t>Stowarzyszenie "Nasza Gmina"</t>
  </si>
  <si>
    <t>Nnowa Wieś Grodziska</t>
  </si>
  <si>
    <t>Tradycje Nowej Wsi Grodziskiej</t>
  </si>
  <si>
    <t>11.05.-31.12.2015</t>
  </si>
  <si>
    <t xml:space="preserve">Błędny harmonogram realizacji, błąd w cz. IV tab. 2 ( kwota dotacji), nieczytelne niektóre pozycie kosztorysu </t>
  </si>
  <si>
    <t>Fundacja Archeologiczna Archeo</t>
  </si>
  <si>
    <t>Radziechów, Olszanica</t>
  </si>
  <si>
    <t>Zagrodno</t>
  </si>
  <si>
    <t>Pojmanie Czarnego Krzysztofa - nowa dolnosląska impreza regionalna</t>
  </si>
  <si>
    <t>01.05.-31.12.2015</t>
  </si>
  <si>
    <t>Muzeum Przemysłu i Kolejnictwa na  Śląsku</t>
  </si>
  <si>
    <t>Gala parowozów 2015</t>
  </si>
  <si>
    <t>15.04.-15.10.2015</t>
  </si>
  <si>
    <t xml:space="preserve">nieczytelny harmonogram realizacji działań, nieczytelny i niespójny budżet zadania </t>
  </si>
  <si>
    <t xml:space="preserve">Polski Związek Emerytów, Rencistów I Inwalidów - oddział Jelenia Góra </t>
  </si>
  <si>
    <t>jeleniogórskie</t>
  </si>
  <si>
    <t>"SENIORALIA" IV Dolnośląski Przegląd Amatorskiej Twórczości Seniorów</t>
  </si>
  <si>
    <t>15.04.-30.10.2015</t>
  </si>
  <si>
    <t>Stowarzyszenie Pomocy Potrzebujacym "Po prostu"</t>
  </si>
  <si>
    <t>Wleń</t>
  </si>
  <si>
    <t>Jarmark średniowieczny</t>
  </si>
  <si>
    <t>01.05.-30.06.2015</t>
  </si>
  <si>
    <t>niespójny harmonogram realizacji, blędna klasyfikacja kosztów w kosztorysie, działalność statutowa oferenta z zakresu kultury skierowana wyłącznie do dzieci i młodzieży</t>
  </si>
  <si>
    <t>Kresowe spotkania - przegląd zespołów kresowych</t>
  </si>
  <si>
    <t>07.04.-07.09.2015</t>
  </si>
  <si>
    <t>termin realizacji zadania nie objęty konkursem, nie wypełnione cz. I pkt 12, Cz.III pkt 2 nie obejmuje wymaganej treści, nieczytelny kosztorys względem wykonywanych działań</t>
  </si>
  <si>
    <t>"Kraj rodzinny matki mej"- przegląd twórczości kresowej folklorem malowanej.</t>
  </si>
  <si>
    <t>30.04.-29.06.2015</t>
  </si>
  <si>
    <t>Fundacja "Ranczo Nasza Szkapa"</t>
  </si>
  <si>
    <t>Złoty Stok</t>
  </si>
  <si>
    <t>II Międzynarodowa Parada Zaprzęgów w Złotym Stoku</t>
  </si>
  <si>
    <t>15.06.-15.09.2015</t>
  </si>
  <si>
    <t>Stowarzyszenie Nasze Wądroże Wielkie</t>
  </si>
  <si>
    <t>Zachowanie tradycji dziedzictwa kulturowego poprzez organizację imprezy kultywującej tradycje regionalne: Festiwal Kultury Wsi Polskiej</t>
  </si>
  <si>
    <t>01.05.-30.09.2015</t>
  </si>
  <si>
    <t>Lądek- Zdrój</t>
  </si>
  <si>
    <t>Lądek-Zdrój</t>
  </si>
  <si>
    <t>Lądeckie Ludowe Zdroje - festiwal tańca, śpiewu i rekodzieła ludowego oraz realizacja wokalnych działań edukacyjnych z zakresu muzycznej kultury regionalnej</t>
  </si>
  <si>
    <t>04.05.-21.12.2015</t>
  </si>
  <si>
    <t>Dolnośląskie Towarzystwo Społeczno - Kulturalne</t>
  </si>
  <si>
    <t>Zjazd Regionalistów Polskich nad Odrą</t>
  </si>
  <si>
    <t>04.05.-30.06.2015</t>
  </si>
  <si>
    <t>Giebułtów</t>
  </si>
  <si>
    <t xml:space="preserve">II Dzień Otwartych Ogrodów </t>
  </si>
  <si>
    <t>nieczytelny i niepelny kosztorys zadania, zła klasyfikacja pozycji kosztorysowych, brak Wypisyu KRS</t>
  </si>
  <si>
    <t>Stowarzyszenie na Rzecz Rozwoju Zespołu Szkół Ogólnokształcących i Zawodowych w Gryfowie Śląskim "HOMO VIATOR"</t>
  </si>
  <si>
    <t>04.05.-31.12.2015</t>
  </si>
  <si>
    <t>Chełmsko Ślaskie, Kamienna Góra, Lubawka</t>
  </si>
  <si>
    <t>Lubawka</t>
  </si>
  <si>
    <t>Uaktywnienie społeczeństwa w obszarze zachowania dorobku kulturalnego wsi dolnośląskiej</t>
  </si>
  <si>
    <t>15.04.-19.12.2015</t>
  </si>
  <si>
    <t>Kamiennogórskie Stowarzyszenie Inicjatyw Społecznych "Razem"</t>
  </si>
  <si>
    <t>X Biesiada z piosenką</t>
  </si>
  <si>
    <t>Czasopismo internetowe Skarby Kultury</t>
  </si>
  <si>
    <t>Projekt nie kwalifikuje się do wsparcia w ramach zadania</t>
  </si>
  <si>
    <t>Stowarzyszenie Upamietnienia Ofiar Zbrodni Ukraińskich Nacjonalistów</t>
  </si>
  <si>
    <t>Opracowanie materiałów do czasopisma historyczno-publicystycznego "Na Rubieży" oraz prezentacja wystawy o tematyce kresowej Stowarzyszenia Upamiętnienia Ofiar Zbrodni Ukraińskich Nacjonalistów we Wrocławiu</t>
  </si>
  <si>
    <t>Polskie Towarzystwo Numizmatyczne Oddział we Wrocławiu</t>
  </si>
  <si>
    <t xml:space="preserve">V Sympozjum Numizmatyczne i Spotkanie Autorów Wrocławskich Zapisków Numizmatycznych w Legnicy </t>
  </si>
  <si>
    <t>04.05.-28.08.2015</t>
  </si>
  <si>
    <t>Stowarzyszenie Jeleniogórska Strefa Fotografii</t>
  </si>
  <si>
    <t>Bolesławiec, Jelenia Góra,Świdnica, Wrocław</t>
  </si>
  <si>
    <t>bolesławiecki, jeleniogórski, wrocławski, świdnicki</t>
  </si>
  <si>
    <t>Wyjątkowi- publikacja albumowa oraz cykl wystaw fotograficznych na temat wyjątkowych, rzadkich lub ginących zawodów Dolnego Śląska</t>
  </si>
  <si>
    <t>15.05.-31.12.2015</t>
  </si>
  <si>
    <t>Rzemiosło źródłem inspiracji twórczej</t>
  </si>
  <si>
    <t>01.06.-30.09.2015</t>
  </si>
  <si>
    <t>Błędna klasyfikacja wydatków kosztorysie zadania</t>
  </si>
  <si>
    <t>Fundacja TV Teletop Sudety Pro Harmonia</t>
  </si>
  <si>
    <t xml:space="preserve">Świdnica </t>
  </si>
  <si>
    <t>Był sobie taki teatr w Świdnicy</t>
  </si>
  <si>
    <t>15.04.-30.12.2015</t>
  </si>
  <si>
    <t>Niespójny harmonogram realizacji zadania, mało czytelny kosztorys wraz z błędami, zadanie nie kwalifikuje się do wsparcia w ramach zadania</t>
  </si>
  <si>
    <t>Stowarzyszenie Miłośników Mojęcic Dwór Mojęcice</t>
  </si>
  <si>
    <t>Mojęcice</t>
  </si>
  <si>
    <t xml:space="preserve">Dolnośląski Przegląd Zespołów Ludowych </t>
  </si>
  <si>
    <t>Legnickie Towarzystwo Społeczno Kulturalne</t>
  </si>
  <si>
    <t>Dawnych Kresów czar</t>
  </si>
  <si>
    <t>Fundacja Partnerstwo Jadwiga</t>
  </si>
  <si>
    <t>Dobroszyce</t>
  </si>
  <si>
    <t>olesnicki</t>
  </si>
  <si>
    <t>Dobroszycki Festiwal Ognia i Stali</t>
  </si>
  <si>
    <t>06.-10.2015</t>
  </si>
  <si>
    <t>Stowarzyszenie "Zespół Ludowy Szymanowianie"</t>
  </si>
  <si>
    <t>Szymanów</t>
  </si>
  <si>
    <t>Wisznia Mała</t>
  </si>
  <si>
    <t>V Powiatowy Przegląd Zespołów Ludowych im. Witolda Gareckiego</t>
  </si>
  <si>
    <t>15.04.-31.05.2015</t>
  </si>
  <si>
    <t>Fundacja Na Rzecz Kultury i Edukacji im. Tymoteusza Karpowicza</t>
  </si>
  <si>
    <t>"Magazyn Materiałów Literackich Cegła - nr 32 poświęcony twórczości literackiej autorów z Dolnego Śląska"</t>
  </si>
  <si>
    <t xml:space="preserve">Projekt nie kwalifikuje się do wsparciach w ramach zadania </t>
  </si>
  <si>
    <t>Fundacja OnWater.pl</t>
  </si>
  <si>
    <t>Kampania edukacyjno- informacyjna budujaca tożsamość Odrzan w oparciu o dziedzictwo kulturowe regionu Dolnego Śląska</t>
  </si>
  <si>
    <t>02.05.-31.12.2015</t>
  </si>
  <si>
    <t>Związek Karaimów Polskich</t>
  </si>
  <si>
    <t>Cyfrowe archiwum karaimskie</t>
  </si>
  <si>
    <t>projekt nie wpisuje się w założenia zadania, budżet niekompletny</t>
  </si>
  <si>
    <t>Stowarzyszenie "Lokalna Grupa Działania Partnerstwo Kaczawskie"</t>
  </si>
  <si>
    <t>Krotoszyce</t>
  </si>
  <si>
    <t>IX Kaczawski Jarmark Bożonarodzeniowy</t>
  </si>
  <si>
    <t>02.11.-31.12.2015</t>
  </si>
  <si>
    <t>Nie wypelniona cz. I pkt 1, 10) 11) . Błędy w kosztorysie zadania</t>
  </si>
  <si>
    <t>Stowarzyszenie na Rzecz Rozwoju Wsi Targoszyn</t>
  </si>
  <si>
    <t>Targoszyn</t>
  </si>
  <si>
    <t>Mściwojów</t>
  </si>
  <si>
    <t>"Targoszyński Scyzoryk" - promocja Kaczawskiej Wsi i jej mieszkańców.</t>
  </si>
  <si>
    <t>01.07.-31.08.2015</t>
  </si>
  <si>
    <t xml:space="preserve">Krzydlina Wielka </t>
  </si>
  <si>
    <t>powiat wołowski</t>
  </si>
  <si>
    <t>niespójny harmonogram realizacji zadania; wartość nagród przekracza 10% wnioskowanej dotacji</t>
  </si>
  <si>
    <t>Fundacja Joanny Lamparskiej Na Rzecz Ochrony dziedzictwa Kulturowego "Projekt Historia"</t>
  </si>
  <si>
    <t>15.04.-31.10.2015</t>
  </si>
  <si>
    <t>projekt nie wpisuje się do dofinansowania w ramach zadania, bedna klasyfikacja kosztow w kosztorysie zadania</t>
  </si>
  <si>
    <t>INSTYTUT RZEŹBY SPOŁECZNEJ - Fundacja im. Josepha Beuysa</t>
  </si>
  <si>
    <t>"Dolnośląska Akademia Seniora Animatora Kultury - Folklor i Dziedzictwo"</t>
  </si>
  <si>
    <t>01.08.-30.11.2015</t>
  </si>
  <si>
    <t>Fundacja Promocji Historii i Techniki Militarnej "MILITARNI WROCŁAW"</t>
  </si>
  <si>
    <t>IV Prezentacja Grup Rekonstrukcji Historycznej i Pojazdów Militarnych</t>
  </si>
  <si>
    <t>15.04.-15.07.2015</t>
  </si>
  <si>
    <t>Stowarzyszenie Inicjatyw Społeczno - Artystycznych "Szczyty Kultury"</t>
  </si>
  <si>
    <t>Ząbkowice Śląskie, Szczytna</t>
  </si>
  <si>
    <t>ząbkowicki, kłodzki</t>
  </si>
  <si>
    <t>W stronę tradycji - odcienie folkloru na Dolnym Śląsku</t>
  </si>
  <si>
    <t>15.04.-07.09.2015</t>
  </si>
  <si>
    <t xml:space="preserve">niespójny harmonogram realizacji, błędna klasyfikacja kosztów </t>
  </si>
  <si>
    <t>Stowarzyszenie Święta Matki</t>
  </si>
  <si>
    <t xml:space="preserve">Fundacja Partnerstwo Jadwiga </t>
  </si>
  <si>
    <t>Niech Stanie się Śpiew i Taniec ! - poznaj tradycje Europy</t>
  </si>
  <si>
    <t>01.05.-30.11.2015</t>
  </si>
  <si>
    <t xml:space="preserve">Fundacja im. Elżbiety Marii Urbańskiej </t>
  </si>
  <si>
    <t>wałbrzyskie</t>
  </si>
  <si>
    <t>Dialog kulturowy - przyszłość w jedności</t>
  </si>
  <si>
    <t>niekompletny harmonogram zadania, brak określenia źródeł współfinansowania ( tab. 3)</t>
  </si>
  <si>
    <t>Jidysz między Norwegią a Polską</t>
  </si>
  <si>
    <t>01.07.-30.08.2015</t>
  </si>
  <si>
    <t>Stowarzyszenie Riese</t>
  </si>
  <si>
    <t xml:space="preserve">Ludwikowice Kłodzkie </t>
  </si>
  <si>
    <t>Nowa Ruda</t>
  </si>
  <si>
    <t>Widowisko teatralno- historyczne "Riese- pamięci ofiar…"</t>
  </si>
  <si>
    <t>30.07.-01.08.2015</t>
  </si>
  <si>
    <t xml:space="preserve">Centrum Praw Obywatelskich i Badań nad Demokracją </t>
  </si>
  <si>
    <t>Kulturowa różnorodność w stanie oblężenia. Dialog kulturowy na rzecz praw mniejszości - konferencja</t>
  </si>
  <si>
    <t>15.05.-17.11.2015</t>
  </si>
  <si>
    <t xml:space="preserve">Stowarzyszenie Prawosławne im. Św. Apostołów Piotra i Pawła </t>
  </si>
  <si>
    <t>Prawykonanie Oratorium "Święty Apostoł Paweł" - Koncert ekumeniczny</t>
  </si>
  <si>
    <t xml:space="preserve">błędny harmonogram realizacji zadania, </t>
  </si>
  <si>
    <t>Fundacja Kalejdoskop Kultur</t>
  </si>
  <si>
    <t>Kalejdoskop Kultur 2015</t>
  </si>
  <si>
    <t>Kolegium Europy Wschodniej im. Jana Nowaka - Jeziorańskiego we Wrocławiu</t>
  </si>
  <si>
    <t>Odra. Dzieje Pewnej Rzeki. Wydanie i promocja książki autorstwa Uwego Rady</t>
  </si>
  <si>
    <t>zadanie nie kwalifikuje się do wsparcia w ramach zadania, źródła finansowania zadania nieczytelne</t>
  </si>
  <si>
    <t>Fundacja Innicjatyw Społecznych Synergia/ Fundacja Ukraina</t>
  </si>
  <si>
    <t>ART. - STRUM - Międzykulturowa Platforma Artystyczna</t>
  </si>
  <si>
    <t>28.09.-08.11.2015</t>
  </si>
  <si>
    <t>"ETHNO JAZZ FESTIVAL" - Edycja wiosenno - letnia w 2015 roku</t>
  </si>
  <si>
    <t>Fundacja "PRO ARTE 2002"</t>
  </si>
  <si>
    <t xml:space="preserve">Koncerty Hawdalowe </t>
  </si>
  <si>
    <t>XVIII Międzynarodowy Festiwal Folklorystyczny "Świat pod Kyczerą"</t>
  </si>
  <si>
    <t>Związek Ukraińców w Polsce - Koło w Legnicy</t>
  </si>
  <si>
    <t>01.06.-31.12.2015</t>
  </si>
  <si>
    <t>Fundacja "Wolność i Pokój"</t>
  </si>
  <si>
    <t>błędna klasyfikacja kosztów</t>
  </si>
  <si>
    <t>Brak określonego celu zadania ( cz. III pkt 6) . Kosztorys zadania wskazuje na błędną kwalifikację zadania.</t>
  </si>
  <si>
    <t>1/V/K/2015</t>
  </si>
  <si>
    <t>2/V/K/2015</t>
  </si>
  <si>
    <t>3/V/K/2015</t>
  </si>
  <si>
    <t>4/V/K/2015</t>
  </si>
  <si>
    <t>5/V/K/2015</t>
  </si>
  <si>
    <t>6/V/K/2015</t>
  </si>
  <si>
    <t>7/V/K/2015</t>
  </si>
  <si>
    <t>8/V/K/2015</t>
  </si>
  <si>
    <t>9/V/K/2015</t>
  </si>
  <si>
    <t>10/V/K/2015</t>
  </si>
  <si>
    <t>11/V/K/2015</t>
  </si>
  <si>
    <t>12/V/K/2015</t>
  </si>
  <si>
    <t>13/V/K/2015</t>
  </si>
  <si>
    <t>14/V/K/2015</t>
  </si>
  <si>
    <t>1/III/K/2015</t>
  </si>
  <si>
    <t>2/III/K/2015</t>
  </si>
  <si>
    <t>3/III/K/2015</t>
  </si>
  <si>
    <t>4/III/K/2015</t>
  </si>
  <si>
    <t>5/III/K/2015</t>
  </si>
  <si>
    <t>6/III/K/2015</t>
  </si>
  <si>
    <t>7/III/K/2015</t>
  </si>
  <si>
    <t>8/III/K/2015</t>
  </si>
  <si>
    <t>9/III/K/2015</t>
  </si>
  <si>
    <t>10/III/K/2015</t>
  </si>
  <si>
    <t>11/III/K/2015</t>
  </si>
  <si>
    <t>12/III/K/2015</t>
  </si>
  <si>
    <t>14/III/K/2015</t>
  </si>
  <si>
    <t>15/III/K/2015</t>
  </si>
  <si>
    <t>16/III/K/2015</t>
  </si>
  <si>
    <t>17/III/K/2015</t>
  </si>
  <si>
    <t>19/III/K/2015</t>
  </si>
  <si>
    <t>18/III/K/2015</t>
  </si>
  <si>
    <t>20/III/K/2015</t>
  </si>
  <si>
    <t>21/III/K/2015</t>
  </si>
  <si>
    <t>22/III/K/2015</t>
  </si>
  <si>
    <t>23/III/K/2015</t>
  </si>
  <si>
    <t>24/III/K/2015</t>
  </si>
  <si>
    <t>25/III/K/2015</t>
  </si>
  <si>
    <t>26/III/K/2015</t>
  </si>
  <si>
    <t>27/III/K/2015</t>
  </si>
  <si>
    <t>28/III/K/2015</t>
  </si>
  <si>
    <t>29/III/K/2015</t>
  </si>
  <si>
    <t>30/III/K/2015</t>
  </si>
  <si>
    <t>31/III/K/2015</t>
  </si>
  <si>
    <t>32/III/K/2015</t>
  </si>
  <si>
    <t>33/III/K/2015</t>
  </si>
  <si>
    <t>34/III/K/2015</t>
  </si>
  <si>
    <t>35/III/K/2015</t>
  </si>
  <si>
    <t>36/III/K/2015</t>
  </si>
  <si>
    <t>37/III/K/2015</t>
  </si>
  <si>
    <t>38/III/K/2015</t>
  </si>
  <si>
    <t>39/III/K/2015</t>
  </si>
  <si>
    <t>40/III/K/2015</t>
  </si>
  <si>
    <t>41/III/K/2015</t>
  </si>
  <si>
    <t>42/III/K/2015</t>
  </si>
  <si>
    <t>43/III/K/2015</t>
  </si>
  <si>
    <t>44/III/K/2015</t>
  </si>
  <si>
    <t>45/III/K/2015</t>
  </si>
  <si>
    <t>46/III/K/2015</t>
  </si>
  <si>
    <t>47/III/K/2015</t>
  </si>
  <si>
    <t>48/III/K/2015</t>
  </si>
  <si>
    <t>49/III/K/2015</t>
  </si>
  <si>
    <t>50/III/K/2015</t>
  </si>
  <si>
    <t>51/III/K/2015</t>
  </si>
  <si>
    <t>52/III/K/2015</t>
  </si>
  <si>
    <t>niespójny i nieczytelny kosztorys realizacji zadania, w deklarowanych środkach publicznych pkt 4 ppt 3 brak kwoty środków publicznych</t>
  </si>
  <si>
    <t>błędna klasyfikacja kosztów, koszty za promocję, reklamę wpisane w kosztach merytorycznych zamiast w kosztach wyposażenia i promocji</t>
  </si>
  <si>
    <t>Stowarzyszenie Wiejskie            "O nas z nami"</t>
  </si>
  <si>
    <t>Stowarzyszenie Pożytku Publicznego "Uniwersytet Trzeciego Wieku"</t>
  </si>
  <si>
    <t>Dialog kulturowy - Festiwal "Czas Wolności i Pokoju" (30.rocznica powstania Ruchu Wolność i Pokój)</t>
  </si>
  <si>
    <t>Osiecznica</t>
  </si>
  <si>
    <t>V Festiwal im. Włodzimierza Wysockiego                                          Wołodia pod Szczelińcem</t>
  </si>
  <si>
    <t>cykl koncertowy "Wieczory Lisztowskie"</t>
  </si>
  <si>
    <t>Udział w X Międzynarodowym Festiwalu Dziecięcym Choreografii Ludowej "Barvinkove kruzhalo" w Winnicy na Ukrainie odbywającym się w dniach 05-10.05.2015 r.</t>
  </si>
  <si>
    <t>"Piękno Dolnego Śląska"</t>
  </si>
  <si>
    <t>Gryfów Śląski miasto z historią niezwykłą</t>
  </si>
  <si>
    <t>IX Agroturystyczne Święto Wina i Miodu Pitnego</t>
  </si>
  <si>
    <t>Stowarzyszenie na Rzecz Rozwoju Chełmska Ślaska</t>
  </si>
  <si>
    <t>IV Międzynarodowy  Zlot Fanów Ewy Farnej Muzyka łaczy ludzi</t>
  </si>
  <si>
    <t>P.O.G.Ł.O.S                                            Pieśni Dolnego Śląska</t>
  </si>
  <si>
    <t>Stowarzyszenie na Rzecz Rozwoju Srebrnej Góry "SREBRNA REAKTYWACJA"</t>
  </si>
  <si>
    <t>Warto Było Czekać…                           "Projekt Kaczmarek"</t>
  </si>
  <si>
    <t>"Festiwal Produktu Lokalnego" wiejskie muzykowanie w Krzydlinie Wielkiej</t>
  </si>
  <si>
    <t>"Tajemnice dolnośląskich Słowian" - widowisko historyczne oraz cykl wykładów</t>
  </si>
  <si>
    <t>Organizacja cyklu czterech wystaw promocyjnych i wydanie katalogów- albumów uznanych przedstawicieli dolnośląskiej sztuki, absolwentów wrocławskiej Akademii Sztuk Pięknych pt.: "Spekulacjonizm intuicjonistyczny"</t>
  </si>
  <si>
    <t>PROTEZOWNIA - program artystyczny włączający osoby społecznie wykluczone, osadzone, w promocję w promocję kultury</t>
  </si>
  <si>
    <t>Ukryte Miasta - Cykl wydarzeń teatralno - muzycznych dla osób wykluczonych społecznie</t>
  </si>
  <si>
    <t>Łemkowski Zespół Pieśni i Tańca KYCZERA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</si>
</sst>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#,##0.00;[Red]#,##0.00"/>
    <numFmt numFmtId="172" formatCode="#,##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11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0" fillId="11" borderId="10" xfId="0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0" xfId="60" applyFont="1" applyFill="1" applyAlignment="1">
      <alignment/>
    </xf>
    <xf numFmtId="4" fontId="45" fillId="0" borderId="10" xfId="0" applyNumberFormat="1" applyFont="1" applyFill="1" applyBorder="1" applyAlignment="1">
      <alignment horizontal="center" vertical="center" wrapText="1"/>
    </xf>
    <xf numFmtId="165" fontId="46" fillId="0" borderId="10" xfId="6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65" fontId="24" fillId="0" borderId="10" xfId="60" applyNumberFormat="1" applyFont="1" applyFill="1" applyBorder="1" applyAlignment="1">
      <alignment horizontal="center" vertical="center" wrapText="1"/>
    </xf>
    <xf numFmtId="0" fontId="46" fillId="8" borderId="10" xfId="0" applyFont="1" applyFill="1" applyBorder="1" applyAlignment="1">
      <alignment horizontal="center" vertical="center" wrapText="1"/>
    </xf>
    <xf numFmtId="0" fontId="46" fillId="8" borderId="10" xfId="0" applyFont="1" applyFill="1" applyBorder="1" applyAlignment="1">
      <alignment horizontal="center" vertical="center"/>
    </xf>
    <xf numFmtId="4" fontId="46" fillId="8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5" fillId="14" borderId="13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7" fillId="14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5" fillId="14" borderId="10" xfId="0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165" fontId="46" fillId="33" borderId="10" xfId="6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8" borderId="10" xfId="0" applyFont="1" applyFill="1" applyBorder="1" applyAlignment="1">
      <alignment horizontal="center" vertical="center"/>
    </xf>
    <xf numFmtId="0" fontId="45" fillId="8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 wrapText="1"/>
    </xf>
    <xf numFmtId="165" fontId="24" fillId="33" borderId="10" xfId="6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33" borderId="10" xfId="0" applyFont="1" applyFill="1" applyBorder="1" applyAlignment="1">
      <alignment horizontal="center" vertical="center" textRotation="90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0" xfId="0" applyAlignment="1">
      <alignment textRotation="90"/>
    </xf>
    <xf numFmtId="4" fontId="46" fillId="14" borderId="13" xfId="0" applyNumberFormat="1" applyFont="1" applyFill="1" applyBorder="1" applyAlignment="1">
      <alignment horizontal="center" vertical="center"/>
    </xf>
    <xf numFmtId="0" fontId="22" fillId="19" borderId="10" xfId="0" applyNumberFormat="1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textRotation="90" wrapText="1"/>
    </xf>
    <xf numFmtId="4" fontId="22" fillId="19" borderId="10" xfId="0" applyNumberFormat="1" applyFont="1" applyFill="1" applyBorder="1" applyAlignment="1">
      <alignment horizontal="center" vertical="center" wrapText="1"/>
    </xf>
    <xf numFmtId="165" fontId="24" fillId="19" borderId="10" xfId="60" applyNumberFormat="1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/>
    </xf>
    <xf numFmtId="0" fontId="45" fillId="19" borderId="10" xfId="0" applyFont="1" applyFill="1" applyBorder="1" applyAlignment="1">
      <alignment horizontal="center" vertical="center" textRotation="90" wrapText="1"/>
    </xf>
    <xf numFmtId="4" fontId="45" fillId="19" borderId="10" xfId="0" applyNumberFormat="1" applyFont="1" applyFill="1" applyBorder="1" applyAlignment="1">
      <alignment horizontal="center" vertical="center" wrapText="1"/>
    </xf>
    <xf numFmtId="165" fontId="46" fillId="19" borderId="10" xfId="60" applyNumberFormat="1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45" fillId="19" borderId="10" xfId="0" applyFont="1" applyFill="1" applyBorder="1" applyAlignment="1">
      <alignment horizontal="left" vertical="center"/>
    </xf>
    <xf numFmtId="4" fontId="46" fillId="19" borderId="10" xfId="0" applyNumberFormat="1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left" vertical="center"/>
    </xf>
    <xf numFmtId="4" fontId="24" fillId="19" borderId="10" xfId="0" applyNumberFormat="1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0" fontId="46" fillId="0" borderId="17" xfId="0" applyFont="1" applyBorder="1" applyAlignment="1">
      <alignment horizontal="center" vertical="center" textRotation="90" wrapText="1"/>
    </xf>
    <xf numFmtId="0" fontId="46" fillId="0" borderId="18" xfId="0" applyFont="1" applyBorder="1" applyAlignment="1">
      <alignment horizontal="center" vertical="center" textRotation="90" wrapText="1"/>
    </xf>
    <xf numFmtId="0" fontId="46" fillId="34" borderId="19" xfId="0" applyFont="1" applyFill="1" applyBorder="1" applyAlignment="1">
      <alignment horizontal="left" vertical="center" wrapText="1"/>
    </xf>
    <xf numFmtId="0" fontId="46" fillId="34" borderId="20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left" vertical="center" wrapText="1"/>
    </xf>
    <xf numFmtId="0" fontId="40" fillId="0" borderId="21" xfId="0" applyFont="1" applyBorder="1" applyAlignment="1">
      <alignment wrapText="1"/>
    </xf>
    <xf numFmtId="0" fontId="40" fillId="0" borderId="22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24" xfId="0" applyFont="1" applyBorder="1" applyAlignment="1">
      <alignment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48" fillId="0" borderId="22" xfId="0" applyNumberFormat="1" applyFont="1" applyBorder="1" applyAlignment="1">
      <alignment/>
    </xf>
    <xf numFmtId="0" fontId="48" fillId="0" borderId="24" xfId="0" applyFont="1" applyBorder="1" applyAlignment="1">
      <alignment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6" fillId="8" borderId="19" xfId="0" applyFont="1" applyFill="1" applyBorder="1" applyAlignment="1">
      <alignment horizontal="left" vertical="center"/>
    </xf>
    <xf numFmtId="0" fontId="0" fillId="8" borderId="20" xfId="0" applyFill="1" applyBorder="1" applyAlignment="1">
      <alignment horizontal="left" vertical="center"/>
    </xf>
    <xf numFmtId="0" fontId="0" fillId="8" borderId="11" xfId="0" applyFill="1" applyBorder="1" applyAlignment="1">
      <alignment horizontal="left" vertical="center"/>
    </xf>
    <xf numFmtId="0" fontId="46" fillId="14" borderId="16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44" fontId="24" fillId="0" borderId="17" xfId="60" applyFont="1" applyFill="1" applyBorder="1" applyAlignment="1">
      <alignment horizontal="center" vertical="center" wrapText="1"/>
    </xf>
    <xf numFmtId="44" fontId="24" fillId="0" borderId="18" xfId="6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73"/>
  <sheetViews>
    <sheetView tabSelected="1" zoomScale="80" zoomScaleNormal="80" zoomScalePageLayoutView="0" workbookViewId="0" topLeftCell="A1">
      <pane ySplit="3060" topLeftCell="A209" activePane="bottomLeft" state="split"/>
      <selection pane="topLeft" activeCell="F26" sqref="F26"/>
      <selection pane="bottomLeft" activeCell="B213" sqref="B213"/>
    </sheetView>
  </sheetViews>
  <sheetFormatPr defaultColWidth="8.796875" defaultRowHeight="14.25"/>
  <cols>
    <col min="1" max="1" width="4.3984375" style="39" bestFit="1" customWidth="1"/>
    <col min="2" max="2" width="14.8984375" style="0" customWidth="1"/>
    <col min="3" max="3" width="24.59765625" style="0" customWidth="1"/>
    <col min="4" max="4" width="9.59765625" style="58" customWidth="1"/>
    <col min="5" max="5" width="12.19921875" style="58" customWidth="1"/>
    <col min="6" max="6" width="7.8984375" style="58" customWidth="1"/>
    <col min="7" max="7" width="33" style="0" bestFit="1" customWidth="1"/>
    <col min="8" max="8" width="16.59765625" style="0" customWidth="1"/>
    <col min="9" max="9" width="18.5" style="0" customWidth="1"/>
    <col min="10" max="10" width="16.09765625" style="0" customWidth="1"/>
    <col min="11" max="11" width="15.09765625" style="20" customWidth="1"/>
    <col min="12" max="12" width="11.09765625" style="0" hidden="1" customWidth="1"/>
    <col min="13" max="13" width="12.19921875" style="0" customWidth="1"/>
    <col min="14" max="14" width="9.59765625" style="0" customWidth="1"/>
    <col min="15" max="15" width="10.5" style="0" customWidth="1"/>
    <col min="16" max="16" width="12.5" style="0" customWidth="1"/>
    <col min="17" max="17" width="12.59765625" style="0" customWidth="1"/>
    <col min="18" max="18" width="7" style="0" customWidth="1"/>
    <col min="19" max="19" width="18.8984375" style="33" bestFit="1" customWidth="1"/>
    <col min="20" max="20" width="9" style="1" customWidth="1"/>
    <col min="21" max="48" width="9" style="17" customWidth="1"/>
    <col min="49" max="72" width="9" style="13" customWidth="1"/>
  </cols>
  <sheetData>
    <row r="1" spans="1:72" s="5" customFormat="1" ht="15.75" customHeight="1">
      <c r="A1" s="103" t="s">
        <v>32</v>
      </c>
      <c r="B1" s="89" t="s">
        <v>40</v>
      </c>
      <c r="C1" s="89" t="s">
        <v>31</v>
      </c>
      <c r="D1" s="80" t="s">
        <v>30</v>
      </c>
      <c r="E1" s="80" t="s">
        <v>29</v>
      </c>
      <c r="F1" s="80" t="s">
        <v>36</v>
      </c>
      <c r="G1" s="89" t="s">
        <v>28</v>
      </c>
      <c r="H1" s="89" t="s">
        <v>27</v>
      </c>
      <c r="I1" s="89" t="s">
        <v>26</v>
      </c>
      <c r="J1" s="89" t="s">
        <v>25</v>
      </c>
      <c r="K1" s="109" t="s">
        <v>24</v>
      </c>
      <c r="L1" s="89" t="s">
        <v>33</v>
      </c>
      <c r="M1" s="106" t="s">
        <v>34</v>
      </c>
      <c r="N1" s="107"/>
      <c r="O1" s="107"/>
      <c r="P1" s="107"/>
      <c r="Q1" s="107"/>
      <c r="R1" s="108"/>
      <c r="S1" s="104" t="s">
        <v>35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8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</row>
    <row r="2" spans="1:72" s="6" customFormat="1" ht="160.5" customHeight="1" thickBot="1">
      <c r="A2" s="103"/>
      <c r="B2" s="90"/>
      <c r="C2" s="90"/>
      <c r="D2" s="81"/>
      <c r="E2" s="81"/>
      <c r="F2" s="81"/>
      <c r="G2" s="90"/>
      <c r="H2" s="90"/>
      <c r="I2" s="90"/>
      <c r="J2" s="90"/>
      <c r="K2" s="110"/>
      <c r="L2" s="90"/>
      <c r="M2" s="31" t="s">
        <v>44</v>
      </c>
      <c r="N2" s="31" t="s">
        <v>45</v>
      </c>
      <c r="O2" s="31" t="s">
        <v>37</v>
      </c>
      <c r="P2" s="31" t="s">
        <v>46</v>
      </c>
      <c r="Q2" s="31" t="s">
        <v>47</v>
      </c>
      <c r="R2" s="31" t="s">
        <v>38</v>
      </c>
      <c r="S2" s="105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8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</row>
    <row r="3" spans="1:72" s="2" customFormat="1" ht="35.25" customHeight="1">
      <c r="A3" s="100" t="s">
        <v>39</v>
      </c>
      <c r="B3" s="101"/>
      <c r="C3" s="101"/>
      <c r="D3" s="101"/>
      <c r="E3" s="101"/>
      <c r="F3" s="101"/>
      <c r="G3" s="101"/>
      <c r="H3" s="102"/>
      <c r="I3" s="59">
        <f>SUM(I4:I68)</f>
        <v>9005635.379999999</v>
      </c>
      <c r="J3" s="59">
        <f>SUM(J4:J68)</f>
        <v>2409037.63</v>
      </c>
      <c r="K3" s="59">
        <f>SUM(K4:K68)</f>
        <v>176000</v>
      </c>
      <c r="L3" s="30"/>
      <c r="M3" s="30"/>
      <c r="N3" s="30"/>
      <c r="O3" s="30"/>
      <c r="P3" s="30"/>
      <c r="Q3" s="30"/>
      <c r="R3" s="30"/>
      <c r="S3" s="32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48" s="13" customFormat="1" ht="69" customHeight="1">
      <c r="A4" s="35">
        <v>1</v>
      </c>
      <c r="B4" s="9" t="s">
        <v>92</v>
      </c>
      <c r="C4" s="16" t="s">
        <v>51</v>
      </c>
      <c r="D4" s="52" t="s">
        <v>0</v>
      </c>
      <c r="E4" s="52" t="s">
        <v>1</v>
      </c>
      <c r="F4" s="52" t="s">
        <v>0</v>
      </c>
      <c r="G4" s="16" t="s">
        <v>93</v>
      </c>
      <c r="H4" s="9" t="s">
        <v>94</v>
      </c>
      <c r="I4" s="11">
        <v>383625</v>
      </c>
      <c r="J4" s="11">
        <v>40000</v>
      </c>
      <c r="K4" s="25"/>
      <c r="L4" s="9" t="s">
        <v>95</v>
      </c>
      <c r="M4" s="16">
        <v>6</v>
      </c>
      <c r="N4" s="16">
        <v>5</v>
      </c>
      <c r="O4" s="16">
        <v>4</v>
      </c>
      <c r="P4" s="16">
        <v>5</v>
      </c>
      <c r="Q4" s="16">
        <v>4</v>
      </c>
      <c r="R4" s="16">
        <f>SUM(M4:Q4)</f>
        <v>24</v>
      </c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</row>
    <row r="5" spans="1:48" s="13" customFormat="1" ht="150.75" customHeight="1">
      <c r="A5" s="60">
        <v>2</v>
      </c>
      <c r="B5" s="61" t="s">
        <v>96</v>
      </c>
      <c r="C5" s="62" t="s">
        <v>99</v>
      </c>
      <c r="D5" s="63" t="s">
        <v>62</v>
      </c>
      <c r="E5" s="63" t="s">
        <v>78</v>
      </c>
      <c r="F5" s="63" t="s">
        <v>62</v>
      </c>
      <c r="G5" s="62" t="s">
        <v>100</v>
      </c>
      <c r="H5" s="61" t="s">
        <v>101</v>
      </c>
      <c r="I5" s="64">
        <v>111950</v>
      </c>
      <c r="J5" s="64">
        <v>43000</v>
      </c>
      <c r="K5" s="65"/>
      <c r="L5" s="61" t="s">
        <v>50</v>
      </c>
      <c r="M5" s="62"/>
      <c r="N5" s="62"/>
      <c r="O5" s="62"/>
      <c r="P5" s="62"/>
      <c r="Q5" s="62"/>
      <c r="R5" s="62"/>
      <c r="S5" s="62" t="s">
        <v>1000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s="13" customFormat="1" ht="83.25" customHeight="1">
      <c r="A6" s="60">
        <v>3</v>
      </c>
      <c r="B6" s="61" t="s">
        <v>97</v>
      </c>
      <c r="C6" s="62" t="s">
        <v>102</v>
      </c>
      <c r="D6" s="63" t="s">
        <v>105</v>
      </c>
      <c r="E6" s="63" t="s">
        <v>104</v>
      </c>
      <c r="F6" s="63" t="s">
        <v>105</v>
      </c>
      <c r="G6" s="62" t="s">
        <v>103</v>
      </c>
      <c r="H6" s="61" t="s">
        <v>94</v>
      </c>
      <c r="I6" s="64">
        <v>35750</v>
      </c>
      <c r="J6" s="64">
        <v>30000</v>
      </c>
      <c r="K6" s="65"/>
      <c r="L6" s="61" t="s">
        <v>50</v>
      </c>
      <c r="M6" s="62"/>
      <c r="N6" s="62"/>
      <c r="O6" s="62"/>
      <c r="P6" s="62"/>
      <c r="Q6" s="62"/>
      <c r="R6" s="62"/>
      <c r="S6" s="62" t="s">
        <v>106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13" customFormat="1" ht="165" customHeight="1">
      <c r="A7" s="60">
        <v>4</v>
      </c>
      <c r="B7" s="61" t="s">
        <v>98</v>
      </c>
      <c r="C7" s="62" t="s">
        <v>108</v>
      </c>
      <c r="D7" s="63" t="s">
        <v>5</v>
      </c>
      <c r="E7" s="63" t="s">
        <v>6</v>
      </c>
      <c r="F7" s="63" t="s">
        <v>5</v>
      </c>
      <c r="G7" s="62" t="s">
        <v>107</v>
      </c>
      <c r="H7" s="61" t="s">
        <v>94</v>
      </c>
      <c r="I7" s="64">
        <v>11920</v>
      </c>
      <c r="J7" s="64">
        <v>9770</v>
      </c>
      <c r="K7" s="65"/>
      <c r="L7" s="61" t="s">
        <v>50</v>
      </c>
      <c r="M7" s="62"/>
      <c r="N7" s="62"/>
      <c r="O7" s="62"/>
      <c r="P7" s="62"/>
      <c r="Q7" s="62"/>
      <c r="R7" s="62"/>
      <c r="S7" s="62" t="s">
        <v>109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13" customFormat="1" ht="73.5" customHeight="1">
      <c r="A8" s="41">
        <v>5</v>
      </c>
      <c r="B8" s="10" t="s">
        <v>110</v>
      </c>
      <c r="C8" s="34" t="s">
        <v>113</v>
      </c>
      <c r="D8" s="52" t="s">
        <v>21</v>
      </c>
      <c r="E8" s="52" t="s">
        <v>7</v>
      </c>
      <c r="F8" s="52" t="s">
        <v>21</v>
      </c>
      <c r="G8" s="16" t="s">
        <v>111</v>
      </c>
      <c r="H8" s="9" t="s">
        <v>112</v>
      </c>
      <c r="I8" s="11">
        <v>153960</v>
      </c>
      <c r="J8" s="11">
        <v>120600</v>
      </c>
      <c r="K8" s="25">
        <v>14000</v>
      </c>
      <c r="L8" s="9" t="s">
        <v>95</v>
      </c>
      <c r="M8" s="16">
        <v>8</v>
      </c>
      <c r="N8" s="16">
        <v>6</v>
      </c>
      <c r="O8" s="16">
        <v>5</v>
      </c>
      <c r="P8" s="16">
        <v>3</v>
      </c>
      <c r="Q8" s="16">
        <v>4</v>
      </c>
      <c r="R8" s="16">
        <f>SUM(M8:Q8)</f>
        <v>26</v>
      </c>
      <c r="S8" s="16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pans="1:48" s="13" customFormat="1" ht="81" customHeight="1">
      <c r="A9" s="41">
        <v>6</v>
      </c>
      <c r="B9" s="10" t="s">
        <v>114</v>
      </c>
      <c r="C9" s="34" t="s">
        <v>120</v>
      </c>
      <c r="D9" s="52" t="s">
        <v>123</v>
      </c>
      <c r="E9" s="52" t="s">
        <v>88</v>
      </c>
      <c r="F9" s="52" t="s">
        <v>123</v>
      </c>
      <c r="G9" s="16" t="s">
        <v>121</v>
      </c>
      <c r="H9" s="9" t="s">
        <v>122</v>
      </c>
      <c r="I9" s="11">
        <v>33000</v>
      </c>
      <c r="J9" s="11">
        <v>12700</v>
      </c>
      <c r="K9" s="25">
        <v>7000</v>
      </c>
      <c r="L9" s="9" t="s">
        <v>95</v>
      </c>
      <c r="M9" s="16">
        <v>7</v>
      </c>
      <c r="N9" s="16">
        <v>6</v>
      </c>
      <c r="O9" s="16">
        <v>5</v>
      </c>
      <c r="P9" s="16">
        <v>5</v>
      </c>
      <c r="Q9" s="16">
        <v>4</v>
      </c>
      <c r="R9" s="16">
        <f>SUM(M9:Q9)</f>
        <v>27</v>
      </c>
      <c r="S9" s="16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</row>
    <row r="10" spans="1:48" s="13" customFormat="1" ht="92.25" customHeight="1">
      <c r="A10" s="60">
        <v>7</v>
      </c>
      <c r="B10" s="61" t="s">
        <v>115</v>
      </c>
      <c r="C10" s="62" t="s">
        <v>124</v>
      </c>
      <c r="D10" s="63" t="s">
        <v>128</v>
      </c>
      <c r="E10" s="63" t="s">
        <v>125</v>
      </c>
      <c r="F10" s="63" t="s">
        <v>126</v>
      </c>
      <c r="G10" s="62" t="s">
        <v>129</v>
      </c>
      <c r="H10" s="60" t="s">
        <v>127</v>
      </c>
      <c r="I10" s="64">
        <v>65000</v>
      </c>
      <c r="J10" s="64">
        <v>20000</v>
      </c>
      <c r="K10" s="65"/>
      <c r="L10" s="61" t="s">
        <v>50</v>
      </c>
      <c r="M10" s="62"/>
      <c r="N10" s="62"/>
      <c r="O10" s="62"/>
      <c r="P10" s="62"/>
      <c r="Q10" s="62"/>
      <c r="R10" s="62"/>
      <c r="S10" s="62" t="s">
        <v>130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</row>
    <row r="11" spans="1:48" s="13" customFormat="1" ht="102.75" customHeight="1">
      <c r="A11" s="60">
        <v>8</v>
      </c>
      <c r="B11" s="61" t="s">
        <v>116</v>
      </c>
      <c r="C11" s="62" t="s">
        <v>131</v>
      </c>
      <c r="D11" s="63" t="s">
        <v>134</v>
      </c>
      <c r="E11" s="63" t="s">
        <v>135</v>
      </c>
      <c r="F11" s="63" t="s">
        <v>136</v>
      </c>
      <c r="G11" s="62" t="s">
        <v>132</v>
      </c>
      <c r="H11" s="61" t="s">
        <v>133</v>
      </c>
      <c r="I11" s="64">
        <v>24132.63</v>
      </c>
      <c r="J11" s="64">
        <v>14894.63</v>
      </c>
      <c r="K11" s="65"/>
      <c r="L11" s="61" t="s">
        <v>50</v>
      </c>
      <c r="M11" s="62"/>
      <c r="N11" s="62"/>
      <c r="O11" s="62"/>
      <c r="P11" s="62"/>
      <c r="Q11" s="62"/>
      <c r="R11" s="62"/>
      <c r="S11" s="62" t="s">
        <v>137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</row>
    <row r="12" spans="1:48" s="13" customFormat="1" ht="84.75" customHeight="1">
      <c r="A12" s="35">
        <v>9</v>
      </c>
      <c r="B12" s="9" t="s">
        <v>117</v>
      </c>
      <c r="C12" s="16" t="s">
        <v>139</v>
      </c>
      <c r="D12" s="52" t="s">
        <v>0</v>
      </c>
      <c r="E12" s="52" t="s">
        <v>1</v>
      </c>
      <c r="F12" s="52" t="s">
        <v>0</v>
      </c>
      <c r="G12" s="16" t="s">
        <v>138</v>
      </c>
      <c r="H12" s="9" t="s">
        <v>140</v>
      </c>
      <c r="I12" s="11">
        <v>40045</v>
      </c>
      <c r="J12" s="11">
        <v>34400</v>
      </c>
      <c r="K12" s="25"/>
      <c r="L12" s="9" t="s">
        <v>95</v>
      </c>
      <c r="M12" s="16">
        <v>5</v>
      </c>
      <c r="N12" s="16">
        <v>5</v>
      </c>
      <c r="O12" s="16">
        <v>5</v>
      </c>
      <c r="P12" s="16">
        <v>1</v>
      </c>
      <c r="Q12" s="16">
        <v>4</v>
      </c>
      <c r="R12" s="16">
        <f>SUM(M12:Q12)</f>
        <v>20</v>
      </c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</row>
    <row r="13" spans="1:48" s="13" customFormat="1" ht="195.75" customHeight="1">
      <c r="A13" s="60">
        <v>10</v>
      </c>
      <c r="B13" s="61" t="s">
        <v>118</v>
      </c>
      <c r="C13" s="62" t="s">
        <v>141</v>
      </c>
      <c r="D13" s="63" t="s">
        <v>144</v>
      </c>
      <c r="E13" s="63" t="s">
        <v>88</v>
      </c>
      <c r="F13" s="63" t="s">
        <v>145</v>
      </c>
      <c r="G13" s="62" t="s">
        <v>142</v>
      </c>
      <c r="H13" s="61" t="s">
        <v>143</v>
      </c>
      <c r="I13" s="64">
        <v>20380</v>
      </c>
      <c r="J13" s="64">
        <v>7040</v>
      </c>
      <c r="K13" s="65"/>
      <c r="L13" s="61" t="s">
        <v>50</v>
      </c>
      <c r="M13" s="62"/>
      <c r="N13" s="62"/>
      <c r="O13" s="62"/>
      <c r="P13" s="62"/>
      <c r="Q13" s="62"/>
      <c r="R13" s="62"/>
      <c r="S13" s="62" t="s">
        <v>146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</row>
    <row r="14" spans="1:48" s="13" customFormat="1" ht="78.75" customHeight="1">
      <c r="A14" s="35">
        <v>11</v>
      </c>
      <c r="B14" s="9" t="s">
        <v>119</v>
      </c>
      <c r="C14" s="16" t="s">
        <v>147</v>
      </c>
      <c r="D14" s="52" t="s">
        <v>150</v>
      </c>
      <c r="E14" s="52" t="s">
        <v>17</v>
      </c>
      <c r="F14" s="52" t="s">
        <v>150</v>
      </c>
      <c r="G14" s="16" t="s">
        <v>148</v>
      </c>
      <c r="H14" s="9" t="s">
        <v>149</v>
      </c>
      <c r="I14" s="11">
        <v>49000</v>
      </c>
      <c r="J14" s="11">
        <v>44000</v>
      </c>
      <c r="K14" s="25"/>
      <c r="L14" s="9" t="s">
        <v>95</v>
      </c>
      <c r="M14" s="16">
        <v>5</v>
      </c>
      <c r="N14" s="16">
        <v>5</v>
      </c>
      <c r="O14" s="16">
        <v>4</v>
      </c>
      <c r="P14" s="16">
        <v>1</v>
      </c>
      <c r="Q14" s="16">
        <v>4</v>
      </c>
      <c r="R14" s="16">
        <f>SUM(M14:Q14)</f>
        <v>19</v>
      </c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</row>
    <row r="15" spans="1:48" s="13" customFormat="1" ht="69" customHeight="1">
      <c r="A15" s="60">
        <v>12</v>
      </c>
      <c r="B15" s="61" t="s">
        <v>151</v>
      </c>
      <c r="C15" s="62" t="s">
        <v>155</v>
      </c>
      <c r="D15" s="63" t="s">
        <v>0</v>
      </c>
      <c r="E15" s="63" t="s">
        <v>1</v>
      </c>
      <c r="F15" s="63" t="s">
        <v>0</v>
      </c>
      <c r="G15" s="62" t="s">
        <v>156</v>
      </c>
      <c r="H15" s="61" t="s">
        <v>157</v>
      </c>
      <c r="I15" s="64">
        <v>31460</v>
      </c>
      <c r="J15" s="64">
        <v>26000</v>
      </c>
      <c r="K15" s="65"/>
      <c r="L15" s="61" t="s">
        <v>50</v>
      </c>
      <c r="M15" s="62"/>
      <c r="N15" s="62"/>
      <c r="O15" s="62"/>
      <c r="P15" s="62"/>
      <c r="Q15" s="62"/>
      <c r="R15" s="62"/>
      <c r="S15" s="62" t="s">
        <v>253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</row>
    <row r="16" spans="1:48" s="13" customFormat="1" ht="150" customHeight="1">
      <c r="A16" s="60">
        <v>13</v>
      </c>
      <c r="B16" s="61" t="s">
        <v>152</v>
      </c>
      <c r="C16" s="62" t="s">
        <v>158</v>
      </c>
      <c r="D16" s="63" t="s">
        <v>0</v>
      </c>
      <c r="E16" s="63" t="s">
        <v>1</v>
      </c>
      <c r="F16" s="63" t="s">
        <v>0</v>
      </c>
      <c r="G16" s="62" t="s">
        <v>159</v>
      </c>
      <c r="H16" s="61" t="s">
        <v>94</v>
      </c>
      <c r="I16" s="64">
        <v>199300</v>
      </c>
      <c r="J16" s="64">
        <v>35000</v>
      </c>
      <c r="K16" s="65"/>
      <c r="L16" s="61" t="s">
        <v>50</v>
      </c>
      <c r="M16" s="62"/>
      <c r="N16" s="62"/>
      <c r="O16" s="62"/>
      <c r="P16" s="62"/>
      <c r="Q16" s="62"/>
      <c r="R16" s="62"/>
      <c r="S16" s="62" t="s">
        <v>656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</row>
    <row r="17" spans="1:48" s="13" customFormat="1" ht="69" customHeight="1">
      <c r="A17" s="35">
        <v>14</v>
      </c>
      <c r="B17" s="9" t="s">
        <v>153</v>
      </c>
      <c r="C17" s="16" t="s">
        <v>160</v>
      </c>
      <c r="D17" s="52" t="s">
        <v>0</v>
      </c>
      <c r="E17" s="52" t="s">
        <v>1</v>
      </c>
      <c r="F17" s="52" t="s">
        <v>0</v>
      </c>
      <c r="G17" s="16" t="s">
        <v>161</v>
      </c>
      <c r="H17" s="9" t="s">
        <v>162</v>
      </c>
      <c r="I17" s="11">
        <v>428975</v>
      </c>
      <c r="J17" s="11">
        <v>80000</v>
      </c>
      <c r="K17" s="25"/>
      <c r="L17" s="9" t="s">
        <v>95</v>
      </c>
      <c r="M17" s="16">
        <v>7</v>
      </c>
      <c r="N17" s="16">
        <v>5</v>
      </c>
      <c r="O17" s="16">
        <v>4</v>
      </c>
      <c r="P17" s="16">
        <v>4</v>
      </c>
      <c r="Q17" s="16">
        <v>4</v>
      </c>
      <c r="R17" s="16">
        <f>SUM(M17:Q17)</f>
        <v>24</v>
      </c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</row>
    <row r="18" spans="1:48" s="13" customFormat="1" ht="69" customHeight="1">
      <c r="A18" s="35">
        <v>15</v>
      </c>
      <c r="B18" s="9" t="s">
        <v>154</v>
      </c>
      <c r="C18" s="16" t="s">
        <v>163</v>
      </c>
      <c r="D18" s="52" t="s">
        <v>164</v>
      </c>
      <c r="E18" s="52" t="s">
        <v>165</v>
      </c>
      <c r="F18" s="52" t="s">
        <v>166</v>
      </c>
      <c r="G18" s="16" t="s">
        <v>167</v>
      </c>
      <c r="H18" s="9" t="s">
        <v>162</v>
      </c>
      <c r="I18" s="11">
        <v>21500</v>
      </c>
      <c r="J18" s="11">
        <v>10500</v>
      </c>
      <c r="K18" s="25"/>
      <c r="L18" s="9" t="s">
        <v>95</v>
      </c>
      <c r="M18" s="16">
        <v>3</v>
      </c>
      <c r="N18" s="16">
        <v>4</v>
      </c>
      <c r="O18" s="16">
        <v>5</v>
      </c>
      <c r="P18" s="16">
        <v>3</v>
      </c>
      <c r="Q18" s="16">
        <v>2</v>
      </c>
      <c r="R18" s="16">
        <f>SUM(M18:Q18)</f>
        <v>17</v>
      </c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</row>
    <row r="19" spans="1:48" s="13" customFormat="1" ht="69" customHeight="1">
      <c r="A19" s="35">
        <v>16</v>
      </c>
      <c r="B19" s="9" t="s">
        <v>168</v>
      </c>
      <c r="C19" s="34" t="s">
        <v>173</v>
      </c>
      <c r="D19" s="52" t="s">
        <v>12</v>
      </c>
      <c r="E19" s="52" t="s">
        <v>2</v>
      </c>
      <c r="F19" s="52" t="s">
        <v>12</v>
      </c>
      <c r="G19" s="16" t="s">
        <v>174</v>
      </c>
      <c r="H19" s="9" t="s">
        <v>175</v>
      </c>
      <c r="I19" s="11">
        <v>262000</v>
      </c>
      <c r="J19" s="11">
        <v>100000</v>
      </c>
      <c r="K19" s="25">
        <v>10000</v>
      </c>
      <c r="L19" s="9" t="s">
        <v>95</v>
      </c>
      <c r="M19" s="16">
        <v>9</v>
      </c>
      <c r="N19" s="16">
        <v>7</v>
      </c>
      <c r="O19" s="16">
        <v>6</v>
      </c>
      <c r="P19" s="16">
        <v>5</v>
      </c>
      <c r="Q19" s="16">
        <v>5</v>
      </c>
      <c r="R19" s="16">
        <f>SUM(M19:Q19)</f>
        <v>32</v>
      </c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:48" s="13" customFormat="1" ht="69" customHeight="1">
      <c r="A20" s="35">
        <v>17</v>
      </c>
      <c r="B20" s="9" t="s">
        <v>169</v>
      </c>
      <c r="C20" s="16" t="s">
        <v>176</v>
      </c>
      <c r="D20" s="52" t="s">
        <v>178</v>
      </c>
      <c r="E20" s="52" t="s">
        <v>2</v>
      </c>
      <c r="F20" s="52" t="s">
        <v>178</v>
      </c>
      <c r="G20" s="16" t="s">
        <v>177</v>
      </c>
      <c r="H20" s="9" t="s">
        <v>94</v>
      </c>
      <c r="I20" s="11">
        <v>239370</v>
      </c>
      <c r="J20" s="11">
        <v>60000</v>
      </c>
      <c r="K20" s="25">
        <v>14000</v>
      </c>
      <c r="L20" s="9" t="s">
        <v>95</v>
      </c>
      <c r="M20" s="16">
        <v>8</v>
      </c>
      <c r="N20" s="16">
        <v>6</v>
      </c>
      <c r="O20" s="16">
        <v>5</v>
      </c>
      <c r="P20" s="16">
        <v>5</v>
      </c>
      <c r="Q20" s="16">
        <v>5</v>
      </c>
      <c r="R20" s="16">
        <f>SUM(M20:Q20)</f>
        <v>29</v>
      </c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s="13" customFormat="1" ht="84" customHeight="1">
      <c r="A21" s="60">
        <v>18</v>
      </c>
      <c r="B21" s="61" t="s">
        <v>170</v>
      </c>
      <c r="C21" s="62" t="s">
        <v>179</v>
      </c>
      <c r="D21" s="63" t="s">
        <v>182</v>
      </c>
      <c r="E21" s="63" t="s">
        <v>75</v>
      </c>
      <c r="F21" s="63" t="s">
        <v>182</v>
      </c>
      <c r="G21" s="62" t="s">
        <v>180</v>
      </c>
      <c r="H21" s="61" t="s">
        <v>181</v>
      </c>
      <c r="I21" s="64">
        <v>53348</v>
      </c>
      <c r="J21" s="64">
        <v>46028</v>
      </c>
      <c r="K21" s="65"/>
      <c r="L21" s="61" t="s">
        <v>50</v>
      </c>
      <c r="M21" s="62"/>
      <c r="N21" s="62"/>
      <c r="O21" s="62"/>
      <c r="P21" s="62"/>
      <c r="Q21" s="62"/>
      <c r="R21" s="62"/>
      <c r="S21" s="62" t="s">
        <v>146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</row>
    <row r="22" spans="1:48" s="13" customFormat="1" ht="75.75" customHeight="1">
      <c r="A22" s="35">
        <v>19</v>
      </c>
      <c r="B22" s="9" t="s">
        <v>171</v>
      </c>
      <c r="C22" s="16" t="s">
        <v>183</v>
      </c>
      <c r="D22" s="52" t="s">
        <v>178</v>
      </c>
      <c r="E22" s="52" t="s">
        <v>2</v>
      </c>
      <c r="F22" s="52" t="s">
        <v>178</v>
      </c>
      <c r="G22" s="16" t="s">
        <v>184</v>
      </c>
      <c r="H22" s="9" t="s">
        <v>205</v>
      </c>
      <c r="I22" s="11">
        <v>124700</v>
      </c>
      <c r="J22" s="11">
        <v>60000</v>
      </c>
      <c r="K22" s="25"/>
      <c r="L22" s="9" t="s">
        <v>95</v>
      </c>
      <c r="M22" s="16">
        <v>5</v>
      </c>
      <c r="N22" s="16">
        <v>5</v>
      </c>
      <c r="O22" s="16">
        <v>4</v>
      </c>
      <c r="P22" s="16">
        <v>5</v>
      </c>
      <c r="Q22" s="16">
        <v>4</v>
      </c>
      <c r="R22" s="16">
        <f>SUM(M22:Q22)</f>
        <v>23</v>
      </c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</row>
    <row r="23" spans="1:48" s="13" customFormat="1" ht="117.75" customHeight="1">
      <c r="A23" s="60">
        <v>20</v>
      </c>
      <c r="B23" s="61" t="s">
        <v>172</v>
      </c>
      <c r="C23" s="62" t="s">
        <v>186</v>
      </c>
      <c r="D23" s="63" t="s">
        <v>0</v>
      </c>
      <c r="E23" s="63" t="s">
        <v>1</v>
      </c>
      <c r="F23" s="63" t="s">
        <v>0</v>
      </c>
      <c r="G23" s="62" t="s">
        <v>185</v>
      </c>
      <c r="H23" s="61" t="s">
        <v>187</v>
      </c>
      <c r="I23" s="64">
        <v>57571</v>
      </c>
      <c r="J23" s="64">
        <v>27800</v>
      </c>
      <c r="K23" s="65"/>
      <c r="L23" s="61" t="s">
        <v>50</v>
      </c>
      <c r="M23" s="62"/>
      <c r="N23" s="62"/>
      <c r="O23" s="62"/>
      <c r="P23" s="62"/>
      <c r="Q23" s="62"/>
      <c r="R23" s="62"/>
      <c r="S23" s="62" t="s">
        <v>657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</row>
    <row r="24" spans="1:48" s="13" customFormat="1" ht="84" customHeight="1">
      <c r="A24" s="35">
        <v>21</v>
      </c>
      <c r="B24" s="9" t="s">
        <v>188</v>
      </c>
      <c r="C24" s="16" t="s">
        <v>194</v>
      </c>
      <c r="D24" s="52" t="s">
        <v>196</v>
      </c>
      <c r="E24" s="52" t="s">
        <v>6</v>
      </c>
      <c r="F24" s="52" t="s">
        <v>197</v>
      </c>
      <c r="G24" s="16" t="s">
        <v>195</v>
      </c>
      <c r="H24" s="9" t="s">
        <v>94</v>
      </c>
      <c r="I24" s="11">
        <v>127242</v>
      </c>
      <c r="J24" s="11">
        <v>99964</v>
      </c>
      <c r="K24" s="25"/>
      <c r="L24" s="9" t="s">
        <v>95</v>
      </c>
      <c r="M24" s="16">
        <v>6</v>
      </c>
      <c r="N24" s="16">
        <v>6</v>
      </c>
      <c r="O24" s="16">
        <v>4</v>
      </c>
      <c r="P24" s="16">
        <v>3</v>
      </c>
      <c r="Q24" s="16">
        <v>5</v>
      </c>
      <c r="R24" s="16">
        <f>SUM(M24:Q24)</f>
        <v>24</v>
      </c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</row>
    <row r="25" spans="1:48" s="13" customFormat="1" ht="96.75" customHeight="1">
      <c r="A25" s="35">
        <v>22</v>
      </c>
      <c r="B25" s="9" t="s">
        <v>189</v>
      </c>
      <c r="C25" s="16" t="s">
        <v>198</v>
      </c>
      <c r="D25" s="52" t="s">
        <v>199</v>
      </c>
      <c r="E25" s="52" t="s">
        <v>4</v>
      </c>
      <c r="F25" s="52" t="s">
        <v>199</v>
      </c>
      <c r="G25" s="16" t="s">
        <v>200</v>
      </c>
      <c r="H25" s="9" t="s">
        <v>201</v>
      </c>
      <c r="I25" s="11">
        <v>49638.75</v>
      </c>
      <c r="J25" s="11">
        <v>24655</v>
      </c>
      <c r="K25" s="25">
        <v>8000</v>
      </c>
      <c r="L25" s="9" t="s">
        <v>95</v>
      </c>
      <c r="M25" s="16">
        <v>8</v>
      </c>
      <c r="N25" s="16">
        <v>6</v>
      </c>
      <c r="O25" s="16">
        <v>5</v>
      </c>
      <c r="P25" s="16">
        <v>5</v>
      </c>
      <c r="Q25" s="16">
        <v>5</v>
      </c>
      <c r="R25" s="16">
        <f>SUM(M25:Q25)</f>
        <v>29</v>
      </c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</row>
    <row r="26" spans="1:48" s="13" customFormat="1" ht="183.75" customHeight="1">
      <c r="A26" s="60">
        <v>23</v>
      </c>
      <c r="B26" s="61" t="s">
        <v>190</v>
      </c>
      <c r="C26" s="62" t="s">
        <v>202</v>
      </c>
      <c r="D26" s="63" t="s">
        <v>3</v>
      </c>
      <c r="E26" s="63" t="s">
        <v>4</v>
      </c>
      <c r="F26" s="63" t="s">
        <v>3</v>
      </c>
      <c r="G26" s="62" t="s">
        <v>204</v>
      </c>
      <c r="H26" s="61" t="s">
        <v>203</v>
      </c>
      <c r="I26" s="64">
        <v>30601</v>
      </c>
      <c r="J26" s="64">
        <v>23300</v>
      </c>
      <c r="K26" s="65"/>
      <c r="L26" s="61" t="s">
        <v>50</v>
      </c>
      <c r="M26" s="62"/>
      <c r="N26" s="62"/>
      <c r="O26" s="62"/>
      <c r="P26" s="62"/>
      <c r="Q26" s="62"/>
      <c r="R26" s="62"/>
      <c r="S26" s="62" t="s">
        <v>709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</row>
    <row r="27" spans="1:48" s="13" customFormat="1" ht="117.75" customHeight="1">
      <c r="A27" s="35">
        <v>24</v>
      </c>
      <c r="B27" s="9" t="s">
        <v>191</v>
      </c>
      <c r="C27" s="16" t="s">
        <v>206</v>
      </c>
      <c r="D27" s="52" t="s">
        <v>208</v>
      </c>
      <c r="E27" s="52" t="s">
        <v>4</v>
      </c>
      <c r="F27" s="52" t="s">
        <v>199</v>
      </c>
      <c r="G27" s="16" t="s">
        <v>207</v>
      </c>
      <c r="H27" s="9" t="s">
        <v>94</v>
      </c>
      <c r="I27" s="11">
        <v>177020</v>
      </c>
      <c r="J27" s="11">
        <v>84720</v>
      </c>
      <c r="K27" s="25"/>
      <c r="L27" s="9" t="s">
        <v>95</v>
      </c>
      <c r="M27" s="16">
        <v>6</v>
      </c>
      <c r="N27" s="16">
        <v>5</v>
      </c>
      <c r="O27" s="16">
        <v>5</v>
      </c>
      <c r="P27" s="16">
        <v>5</v>
      </c>
      <c r="Q27" s="16">
        <v>3</v>
      </c>
      <c r="R27" s="16">
        <f>SUM(M27:Q27)</f>
        <v>24</v>
      </c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</row>
    <row r="28" spans="1:48" s="13" customFormat="1" ht="69" customHeight="1">
      <c r="A28" s="35">
        <v>25</v>
      </c>
      <c r="B28" s="9" t="s">
        <v>192</v>
      </c>
      <c r="C28" s="16" t="s">
        <v>209</v>
      </c>
      <c r="D28" s="52" t="s">
        <v>3</v>
      </c>
      <c r="E28" s="52" t="s">
        <v>4</v>
      </c>
      <c r="F28" s="52" t="s">
        <v>3</v>
      </c>
      <c r="G28" s="16" t="s">
        <v>210</v>
      </c>
      <c r="H28" s="9" t="s">
        <v>94</v>
      </c>
      <c r="I28" s="11">
        <v>293387</v>
      </c>
      <c r="J28" s="11">
        <v>47631</v>
      </c>
      <c r="K28" s="25"/>
      <c r="L28" s="9" t="s">
        <v>95</v>
      </c>
      <c r="M28" s="16">
        <v>6</v>
      </c>
      <c r="N28" s="16">
        <v>5</v>
      </c>
      <c r="O28" s="16">
        <v>5</v>
      </c>
      <c r="P28" s="16">
        <v>5</v>
      </c>
      <c r="Q28" s="16">
        <v>3</v>
      </c>
      <c r="R28" s="16">
        <f>SUM(M28:Q28)</f>
        <v>24</v>
      </c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</row>
    <row r="29" spans="1:48" s="13" customFormat="1" ht="69" customHeight="1">
      <c r="A29" s="41">
        <v>26</v>
      </c>
      <c r="B29" s="9" t="s">
        <v>193</v>
      </c>
      <c r="C29" s="34" t="s">
        <v>211</v>
      </c>
      <c r="D29" s="53" t="s">
        <v>0</v>
      </c>
      <c r="E29" s="53" t="s">
        <v>1</v>
      </c>
      <c r="F29" s="53" t="s">
        <v>0</v>
      </c>
      <c r="G29" s="34" t="s">
        <v>213</v>
      </c>
      <c r="H29" s="10" t="s">
        <v>212</v>
      </c>
      <c r="I29" s="48">
        <v>200000</v>
      </c>
      <c r="J29" s="48">
        <v>50000</v>
      </c>
      <c r="K29" s="49"/>
      <c r="L29" s="10" t="s">
        <v>95</v>
      </c>
      <c r="M29" s="34">
        <v>5</v>
      </c>
      <c r="N29" s="34">
        <v>4</v>
      </c>
      <c r="O29" s="34">
        <v>5</v>
      </c>
      <c r="P29" s="34">
        <v>5</v>
      </c>
      <c r="Q29" s="34">
        <v>4</v>
      </c>
      <c r="R29" s="16">
        <f>SUM(M29:Q29)</f>
        <v>23</v>
      </c>
      <c r="S29" s="34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 s="13" customFormat="1" ht="69" customHeight="1">
      <c r="A30" s="35">
        <v>27</v>
      </c>
      <c r="B30" s="9" t="s">
        <v>214</v>
      </c>
      <c r="C30" s="16" t="s">
        <v>219</v>
      </c>
      <c r="D30" s="52" t="s">
        <v>0</v>
      </c>
      <c r="E30" s="52" t="s">
        <v>1</v>
      </c>
      <c r="F30" s="52" t="s">
        <v>0</v>
      </c>
      <c r="G30" s="16" t="s">
        <v>1006</v>
      </c>
      <c r="H30" s="9" t="s">
        <v>220</v>
      </c>
      <c r="I30" s="11">
        <v>63414</v>
      </c>
      <c r="J30" s="11">
        <v>8157</v>
      </c>
      <c r="K30" s="25">
        <v>6000</v>
      </c>
      <c r="L30" s="9" t="s">
        <v>95</v>
      </c>
      <c r="M30" s="16">
        <v>8</v>
      </c>
      <c r="N30" s="16">
        <v>7</v>
      </c>
      <c r="O30" s="16">
        <v>5</v>
      </c>
      <c r="P30" s="16">
        <v>5</v>
      </c>
      <c r="Q30" s="16">
        <v>4</v>
      </c>
      <c r="R30" s="16">
        <f>SUM(M30:Q30)</f>
        <v>29</v>
      </c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s="13" customFormat="1" ht="97.5" customHeight="1">
      <c r="A31" s="60">
        <v>28</v>
      </c>
      <c r="B31" s="61" t="s">
        <v>215</v>
      </c>
      <c r="C31" s="62" t="s">
        <v>221</v>
      </c>
      <c r="D31" s="63" t="s">
        <v>223</v>
      </c>
      <c r="E31" s="63" t="s">
        <v>2</v>
      </c>
      <c r="F31" s="63" t="s">
        <v>222</v>
      </c>
      <c r="G31" s="62" t="s">
        <v>224</v>
      </c>
      <c r="H31" s="61" t="s">
        <v>94</v>
      </c>
      <c r="I31" s="64">
        <v>996500</v>
      </c>
      <c r="J31" s="64">
        <v>55000</v>
      </c>
      <c r="K31" s="65"/>
      <c r="L31" s="61" t="s">
        <v>50</v>
      </c>
      <c r="M31" s="62"/>
      <c r="N31" s="62"/>
      <c r="O31" s="62"/>
      <c r="P31" s="62"/>
      <c r="Q31" s="62"/>
      <c r="R31" s="62"/>
      <c r="S31" s="62" t="s">
        <v>61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 s="13" customFormat="1" ht="69" customHeight="1">
      <c r="A32" s="35">
        <v>29</v>
      </c>
      <c r="B32" s="9" t="s">
        <v>216</v>
      </c>
      <c r="C32" s="16" t="s">
        <v>225</v>
      </c>
      <c r="D32" s="52" t="s">
        <v>0</v>
      </c>
      <c r="E32" s="52" t="s">
        <v>1</v>
      </c>
      <c r="F32" s="52" t="s">
        <v>0</v>
      </c>
      <c r="G32" s="16" t="s">
        <v>226</v>
      </c>
      <c r="H32" s="9" t="s">
        <v>227</v>
      </c>
      <c r="I32" s="11">
        <v>129600</v>
      </c>
      <c r="J32" s="11">
        <v>50000</v>
      </c>
      <c r="K32" s="25">
        <v>20000</v>
      </c>
      <c r="L32" s="9" t="s">
        <v>95</v>
      </c>
      <c r="M32" s="16">
        <v>7</v>
      </c>
      <c r="N32" s="16">
        <v>7</v>
      </c>
      <c r="O32" s="16">
        <v>5</v>
      </c>
      <c r="P32" s="16">
        <v>5</v>
      </c>
      <c r="Q32" s="16">
        <v>5</v>
      </c>
      <c r="R32" s="16">
        <f aca="true" t="shared" si="0" ref="R32:R39">SUM(M32:Q32)</f>
        <v>29</v>
      </c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s="13" customFormat="1" ht="101.25" customHeight="1">
      <c r="A33" s="35">
        <v>30</v>
      </c>
      <c r="B33" s="9" t="s">
        <v>217</v>
      </c>
      <c r="C33" s="16" t="s">
        <v>228</v>
      </c>
      <c r="D33" s="52" t="s">
        <v>5</v>
      </c>
      <c r="E33" s="52" t="s">
        <v>6</v>
      </c>
      <c r="F33" s="52" t="s">
        <v>5</v>
      </c>
      <c r="G33" s="16" t="s">
        <v>229</v>
      </c>
      <c r="H33" s="9" t="s">
        <v>230</v>
      </c>
      <c r="I33" s="11">
        <v>109625</v>
      </c>
      <c r="J33" s="11">
        <v>75500</v>
      </c>
      <c r="K33" s="25"/>
      <c r="L33" s="9" t="s">
        <v>95</v>
      </c>
      <c r="M33" s="16">
        <v>6</v>
      </c>
      <c r="N33" s="16">
        <v>6</v>
      </c>
      <c r="O33" s="16">
        <v>5</v>
      </c>
      <c r="P33" s="16">
        <v>3</v>
      </c>
      <c r="Q33" s="16">
        <v>4</v>
      </c>
      <c r="R33" s="16">
        <f t="shared" si="0"/>
        <v>24</v>
      </c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s="13" customFormat="1" ht="69" customHeight="1">
      <c r="A34" s="35">
        <v>31</v>
      </c>
      <c r="B34" s="9" t="s">
        <v>218</v>
      </c>
      <c r="C34" s="16" t="s">
        <v>91</v>
      </c>
      <c r="D34" s="52" t="s">
        <v>0</v>
      </c>
      <c r="E34" s="52" t="s">
        <v>1</v>
      </c>
      <c r="F34" s="52" t="s">
        <v>0</v>
      </c>
      <c r="G34" s="16" t="s">
        <v>231</v>
      </c>
      <c r="H34" s="9" t="s">
        <v>112</v>
      </c>
      <c r="I34" s="11">
        <v>6500</v>
      </c>
      <c r="J34" s="11">
        <v>4500</v>
      </c>
      <c r="K34" s="25"/>
      <c r="L34" s="9" t="s">
        <v>95</v>
      </c>
      <c r="M34" s="16">
        <v>7</v>
      </c>
      <c r="N34" s="16">
        <v>4</v>
      </c>
      <c r="O34" s="16">
        <v>4</v>
      </c>
      <c r="P34" s="16">
        <v>3</v>
      </c>
      <c r="Q34" s="16">
        <v>3</v>
      </c>
      <c r="R34" s="16">
        <f t="shared" si="0"/>
        <v>21</v>
      </c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s="13" customFormat="1" ht="69" customHeight="1">
      <c r="A35" s="35">
        <v>32</v>
      </c>
      <c r="B35" s="9" t="s">
        <v>232</v>
      </c>
      <c r="C35" s="16" t="s">
        <v>236</v>
      </c>
      <c r="D35" s="52" t="s">
        <v>0</v>
      </c>
      <c r="E35" s="52" t="s">
        <v>1</v>
      </c>
      <c r="F35" s="52" t="s">
        <v>0</v>
      </c>
      <c r="G35" s="16" t="s">
        <v>237</v>
      </c>
      <c r="H35" s="9" t="s">
        <v>122</v>
      </c>
      <c r="I35" s="11">
        <v>393000</v>
      </c>
      <c r="J35" s="11">
        <v>35000</v>
      </c>
      <c r="K35" s="25"/>
      <c r="L35" s="9" t="s">
        <v>95</v>
      </c>
      <c r="M35" s="16">
        <v>4</v>
      </c>
      <c r="N35" s="16">
        <v>5</v>
      </c>
      <c r="O35" s="16">
        <v>5</v>
      </c>
      <c r="P35" s="16">
        <v>5</v>
      </c>
      <c r="Q35" s="16">
        <v>5</v>
      </c>
      <c r="R35" s="16">
        <f t="shared" si="0"/>
        <v>24</v>
      </c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48" s="13" customFormat="1" ht="84.75" customHeight="1">
      <c r="A36" s="35">
        <v>33</v>
      </c>
      <c r="B36" s="9" t="s">
        <v>233</v>
      </c>
      <c r="C36" s="16" t="s">
        <v>239</v>
      </c>
      <c r="D36" s="52" t="s">
        <v>3</v>
      </c>
      <c r="E36" s="52" t="s">
        <v>4</v>
      </c>
      <c r="F36" s="52" t="s">
        <v>3</v>
      </c>
      <c r="G36" s="16" t="s">
        <v>238</v>
      </c>
      <c r="H36" s="9" t="s">
        <v>94</v>
      </c>
      <c r="I36" s="11">
        <v>24200</v>
      </c>
      <c r="J36" s="11">
        <v>17050</v>
      </c>
      <c r="K36" s="25"/>
      <c r="L36" s="9" t="s">
        <v>95</v>
      </c>
      <c r="M36" s="16">
        <v>7</v>
      </c>
      <c r="N36" s="16">
        <v>7</v>
      </c>
      <c r="O36" s="16">
        <v>5</v>
      </c>
      <c r="P36" s="16">
        <v>3</v>
      </c>
      <c r="Q36" s="16">
        <v>2</v>
      </c>
      <c r="R36" s="16">
        <f t="shared" si="0"/>
        <v>24</v>
      </c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</row>
    <row r="37" spans="1:48" s="13" customFormat="1" ht="69" customHeight="1">
      <c r="A37" s="35">
        <v>34</v>
      </c>
      <c r="B37" s="9" t="s">
        <v>234</v>
      </c>
      <c r="C37" s="16" t="s">
        <v>240</v>
      </c>
      <c r="D37" s="52" t="s">
        <v>0</v>
      </c>
      <c r="E37" s="52" t="s">
        <v>1</v>
      </c>
      <c r="F37" s="52" t="s">
        <v>0</v>
      </c>
      <c r="G37" s="16" t="s">
        <v>241</v>
      </c>
      <c r="H37" s="9" t="s">
        <v>94</v>
      </c>
      <c r="I37" s="11">
        <v>880000</v>
      </c>
      <c r="J37" s="11">
        <v>50000</v>
      </c>
      <c r="K37" s="25"/>
      <c r="L37" s="9" t="s">
        <v>95</v>
      </c>
      <c r="M37" s="16">
        <v>6</v>
      </c>
      <c r="N37" s="16">
        <v>6</v>
      </c>
      <c r="O37" s="16">
        <v>3</v>
      </c>
      <c r="P37" s="16">
        <v>3</v>
      </c>
      <c r="Q37" s="16">
        <v>4</v>
      </c>
      <c r="R37" s="16">
        <f t="shared" si="0"/>
        <v>22</v>
      </c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</row>
    <row r="38" spans="1:48" s="13" customFormat="1" ht="84.75" customHeight="1">
      <c r="A38" s="35">
        <v>35</v>
      </c>
      <c r="B38" s="9" t="s">
        <v>235</v>
      </c>
      <c r="C38" s="16" t="s">
        <v>265</v>
      </c>
      <c r="D38" s="52" t="s">
        <v>244</v>
      </c>
      <c r="E38" s="52" t="s">
        <v>7</v>
      </c>
      <c r="F38" s="52" t="s">
        <v>14</v>
      </c>
      <c r="G38" s="16" t="s">
        <v>242</v>
      </c>
      <c r="H38" s="9" t="s">
        <v>243</v>
      </c>
      <c r="I38" s="11">
        <v>25100</v>
      </c>
      <c r="J38" s="11">
        <v>19800</v>
      </c>
      <c r="K38" s="25">
        <v>6000</v>
      </c>
      <c r="L38" s="9" t="s">
        <v>95</v>
      </c>
      <c r="M38" s="16">
        <v>8</v>
      </c>
      <c r="N38" s="16">
        <v>7</v>
      </c>
      <c r="O38" s="16">
        <v>4</v>
      </c>
      <c r="P38" s="16">
        <v>3</v>
      </c>
      <c r="Q38" s="16">
        <v>3</v>
      </c>
      <c r="R38" s="16">
        <f t="shared" si="0"/>
        <v>25</v>
      </c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</row>
    <row r="39" spans="1:72" s="12" customFormat="1" ht="83.25" customHeight="1">
      <c r="A39" s="35">
        <v>36</v>
      </c>
      <c r="B39" s="9" t="s">
        <v>245</v>
      </c>
      <c r="C39" s="16" t="s">
        <v>247</v>
      </c>
      <c r="D39" s="52" t="s">
        <v>250</v>
      </c>
      <c r="E39" s="52" t="s">
        <v>2</v>
      </c>
      <c r="F39" s="52" t="s">
        <v>65</v>
      </c>
      <c r="G39" s="16" t="s">
        <v>248</v>
      </c>
      <c r="H39" s="9" t="s">
        <v>249</v>
      </c>
      <c r="I39" s="11">
        <v>89500</v>
      </c>
      <c r="J39" s="11">
        <v>40000</v>
      </c>
      <c r="K39" s="25"/>
      <c r="L39" s="9" t="s">
        <v>95</v>
      </c>
      <c r="M39" s="16">
        <v>6</v>
      </c>
      <c r="N39" s="16">
        <v>5</v>
      </c>
      <c r="O39" s="16">
        <v>3</v>
      </c>
      <c r="P39" s="16">
        <v>5</v>
      </c>
      <c r="Q39" s="16">
        <v>3</v>
      </c>
      <c r="R39" s="16">
        <f t="shared" si="0"/>
        <v>22</v>
      </c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48" s="13" customFormat="1" ht="80.25" customHeight="1">
      <c r="A40" s="60">
        <v>37</v>
      </c>
      <c r="B40" s="61" t="s">
        <v>246</v>
      </c>
      <c r="C40" s="62" t="s">
        <v>254</v>
      </c>
      <c r="D40" s="63" t="s">
        <v>266</v>
      </c>
      <c r="E40" s="63" t="s">
        <v>17</v>
      </c>
      <c r="F40" s="63" t="s">
        <v>266</v>
      </c>
      <c r="G40" s="62" t="s">
        <v>251</v>
      </c>
      <c r="H40" s="61" t="s">
        <v>252</v>
      </c>
      <c r="I40" s="64">
        <v>404000</v>
      </c>
      <c r="J40" s="64">
        <v>50000</v>
      </c>
      <c r="K40" s="65"/>
      <c r="L40" s="61" t="s">
        <v>50</v>
      </c>
      <c r="M40" s="62"/>
      <c r="N40" s="62"/>
      <c r="O40" s="62"/>
      <c r="P40" s="62"/>
      <c r="Q40" s="62"/>
      <c r="R40" s="62"/>
      <c r="S40" s="62" t="s">
        <v>253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s="13" customFormat="1" ht="72.75" customHeight="1">
      <c r="A41" s="41">
        <v>38</v>
      </c>
      <c r="B41" s="10" t="s">
        <v>255</v>
      </c>
      <c r="C41" s="34" t="s">
        <v>262</v>
      </c>
      <c r="D41" s="52" t="s">
        <v>264</v>
      </c>
      <c r="E41" s="52" t="s">
        <v>2</v>
      </c>
      <c r="F41" s="52" t="s">
        <v>264</v>
      </c>
      <c r="G41" s="16" t="s">
        <v>263</v>
      </c>
      <c r="H41" s="9" t="s">
        <v>94</v>
      </c>
      <c r="I41" s="11">
        <v>411540</v>
      </c>
      <c r="J41" s="11">
        <v>150000</v>
      </c>
      <c r="K41" s="25">
        <v>40000</v>
      </c>
      <c r="L41" s="9" t="s">
        <v>95</v>
      </c>
      <c r="M41" s="16">
        <v>10</v>
      </c>
      <c r="N41" s="16">
        <v>8</v>
      </c>
      <c r="O41" s="16">
        <v>6</v>
      </c>
      <c r="P41" s="16">
        <v>5</v>
      </c>
      <c r="Q41" s="16">
        <v>5</v>
      </c>
      <c r="R41" s="16">
        <f>SUM(M41:Q41)</f>
        <v>34</v>
      </c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s="13" customFormat="1" ht="99" customHeight="1">
      <c r="A42" s="60">
        <v>39</v>
      </c>
      <c r="B42" s="61" t="s">
        <v>256</v>
      </c>
      <c r="C42" s="62" t="s">
        <v>267</v>
      </c>
      <c r="D42" s="63" t="s">
        <v>270</v>
      </c>
      <c r="E42" s="63" t="s">
        <v>4</v>
      </c>
      <c r="F42" s="63" t="s">
        <v>270</v>
      </c>
      <c r="G42" s="62" t="s">
        <v>269</v>
      </c>
      <c r="H42" s="61" t="s">
        <v>268</v>
      </c>
      <c r="I42" s="64">
        <v>55000</v>
      </c>
      <c r="J42" s="64">
        <v>15000</v>
      </c>
      <c r="K42" s="65"/>
      <c r="L42" s="61" t="s">
        <v>271</v>
      </c>
      <c r="M42" s="62"/>
      <c r="N42" s="62"/>
      <c r="O42" s="62"/>
      <c r="P42" s="62"/>
      <c r="Q42" s="62"/>
      <c r="R42" s="62"/>
      <c r="S42" s="62" t="s">
        <v>253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s="13" customFormat="1" ht="85.5" customHeight="1">
      <c r="A43" s="35">
        <v>40</v>
      </c>
      <c r="B43" s="9" t="s">
        <v>257</v>
      </c>
      <c r="C43" s="16" t="s">
        <v>273</v>
      </c>
      <c r="D43" s="52" t="s">
        <v>0</v>
      </c>
      <c r="E43" s="52" t="s">
        <v>1</v>
      </c>
      <c r="F43" s="52" t="s">
        <v>0</v>
      </c>
      <c r="G43" s="16" t="s">
        <v>274</v>
      </c>
      <c r="H43" s="9" t="s">
        <v>272</v>
      </c>
      <c r="I43" s="11">
        <v>89000</v>
      </c>
      <c r="J43" s="11">
        <v>45100</v>
      </c>
      <c r="K43" s="25">
        <v>10000</v>
      </c>
      <c r="L43" s="9" t="s">
        <v>95</v>
      </c>
      <c r="M43" s="16">
        <v>8</v>
      </c>
      <c r="N43" s="16">
        <v>6</v>
      </c>
      <c r="O43" s="16">
        <v>5</v>
      </c>
      <c r="P43" s="16">
        <v>3</v>
      </c>
      <c r="Q43" s="16">
        <v>4</v>
      </c>
      <c r="R43" s="16">
        <f aca="true" t="shared" si="1" ref="R43:R48">SUM(M43:Q43)</f>
        <v>26</v>
      </c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72" s="12" customFormat="1" ht="73.5" customHeight="1">
      <c r="A44" s="35">
        <v>41</v>
      </c>
      <c r="B44" s="9" t="s">
        <v>258</v>
      </c>
      <c r="C44" s="16" t="s">
        <v>64</v>
      </c>
      <c r="D44" s="52" t="s">
        <v>276</v>
      </c>
      <c r="E44" s="52" t="s">
        <v>2</v>
      </c>
      <c r="F44" s="52" t="s">
        <v>65</v>
      </c>
      <c r="G44" s="16" t="s">
        <v>1005</v>
      </c>
      <c r="H44" s="9" t="s">
        <v>275</v>
      </c>
      <c r="I44" s="11">
        <v>73300</v>
      </c>
      <c r="J44" s="11">
        <v>29300</v>
      </c>
      <c r="K44" s="25"/>
      <c r="L44" s="9" t="s">
        <v>95</v>
      </c>
      <c r="M44" s="16">
        <v>6</v>
      </c>
      <c r="N44" s="16">
        <v>5</v>
      </c>
      <c r="O44" s="16">
        <v>4</v>
      </c>
      <c r="P44" s="16">
        <v>5</v>
      </c>
      <c r="Q44" s="16">
        <v>3</v>
      </c>
      <c r="R44" s="16">
        <f t="shared" si="1"/>
        <v>23</v>
      </c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48" s="3" customFormat="1" ht="76.5" customHeight="1">
      <c r="A45" s="35">
        <v>42</v>
      </c>
      <c r="B45" s="9" t="s">
        <v>259</v>
      </c>
      <c r="C45" s="16" t="s">
        <v>59</v>
      </c>
      <c r="D45" s="52" t="s">
        <v>5</v>
      </c>
      <c r="E45" s="52" t="s">
        <v>6</v>
      </c>
      <c r="F45" s="52" t="s">
        <v>5</v>
      </c>
      <c r="G45" s="16" t="s">
        <v>278</v>
      </c>
      <c r="H45" s="9" t="s">
        <v>277</v>
      </c>
      <c r="I45" s="11">
        <v>257800</v>
      </c>
      <c r="J45" s="11">
        <v>50000</v>
      </c>
      <c r="K45" s="25"/>
      <c r="L45" s="9" t="s">
        <v>95</v>
      </c>
      <c r="M45" s="16">
        <v>6</v>
      </c>
      <c r="N45" s="16">
        <v>5</v>
      </c>
      <c r="O45" s="16">
        <v>4</v>
      </c>
      <c r="P45" s="16">
        <v>5</v>
      </c>
      <c r="Q45" s="16">
        <v>4</v>
      </c>
      <c r="R45" s="16">
        <f t="shared" si="1"/>
        <v>24</v>
      </c>
      <c r="S45" s="16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s="3" customFormat="1" ht="82.5" customHeight="1">
      <c r="A46" s="35">
        <v>43</v>
      </c>
      <c r="B46" s="9" t="s">
        <v>260</v>
      </c>
      <c r="C46" s="16" t="s">
        <v>279</v>
      </c>
      <c r="D46" s="52" t="s">
        <v>0</v>
      </c>
      <c r="E46" s="52" t="s">
        <v>1</v>
      </c>
      <c r="F46" s="52" t="s">
        <v>0</v>
      </c>
      <c r="G46" s="16" t="s">
        <v>280</v>
      </c>
      <c r="H46" s="9" t="s">
        <v>281</v>
      </c>
      <c r="I46" s="11">
        <v>51590</v>
      </c>
      <c r="J46" s="11">
        <v>19590</v>
      </c>
      <c r="K46" s="25"/>
      <c r="L46" s="9" t="s">
        <v>95</v>
      </c>
      <c r="M46" s="16">
        <v>6</v>
      </c>
      <c r="N46" s="16">
        <v>6</v>
      </c>
      <c r="O46" s="16">
        <v>4</v>
      </c>
      <c r="P46" s="16">
        <v>4</v>
      </c>
      <c r="Q46" s="16">
        <v>4</v>
      </c>
      <c r="R46" s="16">
        <f t="shared" si="1"/>
        <v>24</v>
      </c>
      <c r="S46" s="1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s="3" customFormat="1" ht="78.75" customHeight="1">
      <c r="A47" s="35">
        <v>44</v>
      </c>
      <c r="B47" s="9" t="s">
        <v>261</v>
      </c>
      <c r="C47" s="16" t="s">
        <v>282</v>
      </c>
      <c r="D47" s="52" t="s">
        <v>284</v>
      </c>
      <c r="E47" s="52" t="s">
        <v>6</v>
      </c>
      <c r="F47" s="52" t="s">
        <v>284</v>
      </c>
      <c r="G47" s="16" t="s">
        <v>285</v>
      </c>
      <c r="H47" s="9" t="s">
        <v>283</v>
      </c>
      <c r="I47" s="11">
        <v>86500</v>
      </c>
      <c r="J47" s="11">
        <v>30000</v>
      </c>
      <c r="K47" s="25">
        <v>5000</v>
      </c>
      <c r="L47" s="9" t="s">
        <v>95</v>
      </c>
      <c r="M47" s="16">
        <v>7</v>
      </c>
      <c r="N47" s="16">
        <v>7</v>
      </c>
      <c r="O47" s="16">
        <v>5</v>
      </c>
      <c r="P47" s="16">
        <v>4</v>
      </c>
      <c r="Q47" s="16">
        <v>5</v>
      </c>
      <c r="R47" s="16">
        <f t="shared" si="1"/>
        <v>28</v>
      </c>
      <c r="S47" s="16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s="3" customFormat="1" ht="84" customHeight="1">
      <c r="A48" s="41">
        <v>45</v>
      </c>
      <c r="B48" s="10" t="s">
        <v>286</v>
      </c>
      <c r="C48" s="34" t="s">
        <v>287</v>
      </c>
      <c r="D48" s="52" t="s">
        <v>8</v>
      </c>
      <c r="E48" s="52" t="s">
        <v>9</v>
      </c>
      <c r="F48" s="52" t="s">
        <v>8</v>
      </c>
      <c r="G48" s="16" t="s">
        <v>288</v>
      </c>
      <c r="H48" s="9" t="s">
        <v>289</v>
      </c>
      <c r="I48" s="11">
        <v>68928</v>
      </c>
      <c r="J48" s="11">
        <v>29300</v>
      </c>
      <c r="K48" s="25">
        <v>5000</v>
      </c>
      <c r="L48" s="9" t="s">
        <v>95</v>
      </c>
      <c r="M48" s="16">
        <v>7</v>
      </c>
      <c r="N48" s="16">
        <v>7</v>
      </c>
      <c r="O48" s="16">
        <v>5</v>
      </c>
      <c r="P48" s="16">
        <v>5</v>
      </c>
      <c r="Q48" s="16">
        <v>4</v>
      </c>
      <c r="R48" s="16">
        <f t="shared" si="1"/>
        <v>28</v>
      </c>
      <c r="S48" s="16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s="13" customFormat="1" ht="126" customHeight="1">
      <c r="A49" s="60">
        <v>46</v>
      </c>
      <c r="B49" s="61" t="s">
        <v>290</v>
      </c>
      <c r="C49" s="62" t="s">
        <v>294</v>
      </c>
      <c r="D49" s="63" t="s">
        <v>297</v>
      </c>
      <c r="E49" s="63" t="s">
        <v>88</v>
      </c>
      <c r="F49" s="63" t="s">
        <v>145</v>
      </c>
      <c r="G49" s="62" t="s">
        <v>295</v>
      </c>
      <c r="H49" s="61" t="s">
        <v>296</v>
      </c>
      <c r="I49" s="64">
        <v>5840</v>
      </c>
      <c r="J49" s="64">
        <v>5000</v>
      </c>
      <c r="K49" s="65"/>
      <c r="L49" s="61" t="s">
        <v>50</v>
      </c>
      <c r="M49" s="62"/>
      <c r="N49" s="62"/>
      <c r="O49" s="62"/>
      <c r="P49" s="62"/>
      <c r="Q49" s="62"/>
      <c r="R49" s="62"/>
      <c r="S49" s="62" t="s">
        <v>298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72" s="12" customFormat="1" ht="108" customHeight="1">
      <c r="A50" s="60">
        <v>47</v>
      </c>
      <c r="B50" s="61" t="s">
        <v>291</v>
      </c>
      <c r="C50" s="62" t="s">
        <v>301</v>
      </c>
      <c r="D50" s="63" t="s">
        <v>56</v>
      </c>
      <c r="E50" s="63" t="s">
        <v>18</v>
      </c>
      <c r="F50" s="63" t="s">
        <v>56</v>
      </c>
      <c r="G50" s="62" t="s">
        <v>299</v>
      </c>
      <c r="H50" s="61" t="s">
        <v>300</v>
      </c>
      <c r="I50" s="64">
        <v>96000</v>
      </c>
      <c r="J50" s="64">
        <v>14000</v>
      </c>
      <c r="K50" s="65"/>
      <c r="L50" s="61" t="s">
        <v>50</v>
      </c>
      <c r="M50" s="62"/>
      <c r="N50" s="62"/>
      <c r="O50" s="62"/>
      <c r="P50" s="62"/>
      <c r="Q50" s="62"/>
      <c r="R50" s="62"/>
      <c r="S50" s="62" t="s">
        <v>302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s="24" customFormat="1" ht="77.25" customHeight="1">
      <c r="A51" s="35">
        <v>48</v>
      </c>
      <c r="B51" s="9" t="s">
        <v>292</v>
      </c>
      <c r="C51" s="16" t="s">
        <v>303</v>
      </c>
      <c r="D51" s="52" t="s">
        <v>305</v>
      </c>
      <c r="E51" s="52" t="s">
        <v>6</v>
      </c>
      <c r="F51" s="52" t="s">
        <v>306</v>
      </c>
      <c r="G51" s="16" t="s">
        <v>304</v>
      </c>
      <c r="H51" s="9" t="s">
        <v>289</v>
      </c>
      <c r="I51" s="11">
        <v>69200</v>
      </c>
      <c r="J51" s="11">
        <v>15000</v>
      </c>
      <c r="K51" s="25">
        <v>3000</v>
      </c>
      <c r="L51" s="9" t="s">
        <v>95</v>
      </c>
      <c r="M51" s="16">
        <v>8</v>
      </c>
      <c r="N51" s="16">
        <v>6</v>
      </c>
      <c r="O51" s="16">
        <v>4</v>
      </c>
      <c r="P51" s="16">
        <v>5</v>
      </c>
      <c r="Q51" s="16">
        <v>4</v>
      </c>
      <c r="R51" s="16">
        <f>SUM(M51:Q51)</f>
        <v>27</v>
      </c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s="12" customFormat="1" ht="73.5" customHeight="1">
      <c r="A52" s="35">
        <v>49</v>
      </c>
      <c r="B52" s="9" t="s">
        <v>293</v>
      </c>
      <c r="C52" s="16" t="s">
        <v>308</v>
      </c>
      <c r="D52" s="52" t="s">
        <v>0</v>
      </c>
      <c r="E52" s="52" t="s">
        <v>1</v>
      </c>
      <c r="F52" s="52" t="s">
        <v>0</v>
      </c>
      <c r="G52" s="16" t="s">
        <v>307</v>
      </c>
      <c r="H52" s="9" t="s">
        <v>309</v>
      </c>
      <c r="I52" s="11">
        <v>402100</v>
      </c>
      <c r="J52" s="11">
        <v>88400</v>
      </c>
      <c r="K52" s="25">
        <v>15000</v>
      </c>
      <c r="L52" s="9" t="s">
        <v>95</v>
      </c>
      <c r="M52" s="16">
        <v>9</v>
      </c>
      <c r="N52" s="16">
        <v>8</v>
      </c>
      <c r="O52" s="16">
        <v>5</v>
      </c>
      <c r="P52" s="16">
        <v>5</v>
      </c>
      <c r="Q52" s="16">
        <v>4</v>
      </c>
      <c r="R52" s="16">
        <f>SUM(M52:Q52)</f>
        <v>31</v>
      </c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48" s="3" customFormat="1" ht="129" customHeight="1">
      <c r="A53" s="60">
        <v>50</v>
      </c>
      <c r="B53" s="61" t="s">
        <v>311</v>
      </c>
      <c r="C53" s="62" t="s">
        <v>320</v>
      </c>
      <c r="D53" s="63" t="s">
        <v>0</v>
      </c>
      <c r="E53" s="63" t="s">
        <v>1</v>
      </c>
      <c r="F53" s="63" t="s">
        <v>0</v>
      </c>
      <c r="G53" s="62" t="s">
        <v>319</v>
      </c>
      <c r="H53" s="61" t="s">
        <v>94</v>
      </c>
      <c r="I53" s="64">
        <v>27562</v>
      </c>
      <c r="J53" s="64">
        <v>16150</v>
      </c>
      <c r="K53" s="65"/>
      <c r="L53" s="61" t="s">
        <v>50</v>
      </c>
      <c r="M53" s="62"/>
      <c r="N53" s="62"/>
      <c r="O53" s="62"/>
      <c r="P53" s="62"/>
      <c r="Q53" s="62"/>
      <c r="R53" s="62"/>
      <c r="S53" s="62" t="s">
        <v>321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19" ht="75.75" customHeight="1">
      <c r="A54" s="35">
        <v>51</v>
      </c>
      <c r="B54" s="9" t="s">
        <v>312</v>
      </c>
      <c r="C54" s="16" t="s">
        <v>322</v>
      </c>
      <c r="D54" s="52" t="s">
        <v>0</v>
      </c>
      <c r="E54" s="52" t="s">
        <v>1</v>
      </c>
      <c r="F54" s="52" t="s">
        <v>0</v>
      </c>
      <c r="G54" s="16" t="s">
        <v>328</v>
      </c>
      <c r="H54" s="9" t="s">
        <v>323</v>
      </c>
      <c r="I54" s="11">
        <v>89400</v>
      </c>
      <c r="J54" s="11">
        <v>48900</v>
      </c>
      <c r="K54" s="25"/>
      <c r="L54" s="9" t="s">
        <v>95</v>
      </c>
      <c r="M54" s="16">
        <v>7</v>
      </c>
      <c r="N54" s="16">
        <v>6</v>
      </c>
      <c r="O54" s="16">
        <v>4</v>
      </c>
      <c r="P54" s="16">
        <v>3</v>
      </c>
      <c r="Q54" s="16">
        <v>3</v>
      </c>
      <c r="R54" s="16">
        <f>SUM(M54:Q54)</f>
        <v>23</v>
      </c>
      <c r="S54" s="16"/>
    </row>
    <row r="55" spans="1:19" ht="83.25" customHeight="1">
      <c r="A55" s="35">
        <v>52</v>
      </c>
      <c r="B55" s="9" t="s">
        <v>313</v>
      </c>
      <c r="C55" s="16" t="s">
        <v>324</v>
      </c>
      <c r="D55" s="52" t="s">
        <v>14</v>
      </c>
      <c r="E55" s="52" t="s">
        <v>7</v>
      </c>
      <c r="F55" s="52" t="s">
        <v>14</v>
      </c>
      <c r="G55" s="16" t="s">
        <v>325</v>
      </c>
      <c r="H55" s="9" t="s">
        <v>326</v>
      </c>
      <c r="I55" s="11">
        <v>118500</v>
      </c>
      <c r="J55" s="11">
        <v>20000</v>
      </c>
      <c r="K55" s="25"/>
      <c r="L55" s="9" t="s">
        <v>95</v>
      </c>
      <c r="M55" s="16">
        <v>6</v>
      </c>
      <c r="N55" s="16">
        <v>5</v>
      </c>
      <c r="O55" s="16">
        <v>4</v>
      </c>
      <c r="P55" s="16">
        <v>5</v>
      </c>
      <c r="Q55" s="16">
        <v>3</v>
      </c>
      <c r="R55" s="16">
        <f>SUM(M55:Q55)</f>
        <v>23</v>
      </c>
      <c r="S55" s="16"/>
    </row>
    <row r="56" spans="1:19" ht="86.25" customHeight="1">
      <c r="A56" s="35">
        <v>53</v>
      </c>
      <c r="B56" s="9" t="s">
        <v>314</v>
      </c>
      <c r="C56" s="16" t="s">
        <v>327</v>
      </c>
      <c r="D56" s="52" t="s">
        <v>331</v>
      </c>
      <c r="E56" s="52" t="s">
        <v>6</v>
      </c>
      <c r="F56" s="52" t="s">
        <v>332</v>
      </c>
      <c r="G56" s="16" t="s">
        <v>330</v>
      </c>
      <c r="H56" s="9" t="s">
        <v>329</v>
      </c>
      <c r="I56" s="11">
        <v>23160</v>
      </c>
      <c r="J56" s="11">
        <v>18000</v>
      </c>
      <c r="K56" s="25"/>
      <c r="L56" s="9" t="s">
        <v>95</v>
      </c>
      <c r="M56" s="16">
        <v>5</v>
      </c>
      <c r="N56" s="16">
        <v>4</v>
      </c>
      <c r="O56" s="16">
        <v>5</v>
      </c>
      <c r="P56" s="16">
        <v>3</v>
      </c>
      <c r="Q56" s="16">
        <v>5</v>
      </c>
      <c r="R56" s="16">
        <f>SUM(M56:Q56)</f>
        <v>22</v>
      </c>
      <c r="S56" s="16"/>
    </row>
    <row r="57" spans="1:19" ht="123" customHeight="1">
      <c r="A57" s="60">
        <v>54</v>
      </c>
      <c r="B57" s="61" t="s">
        <v>315</v>
      </c>
      <c r="C57" s="62" t="s">
        <v>340</v>
      </c>
      <c r="D57" s="63" t="s">
        <v>14</v>
      </c>
      <c r="E57" s="63" t="s">
        <v>7</v>
      </c>
      <c r="F57" s="63" t="s">
        <v>14</v>
      </c>
      <c r="G57" s="62" t="s">
        <v>341</v>
      </c>
      <c r="H57" s="61" t="s">
        <v>333</v>
      </c>
      <c r="I57" s="64">
        <v>79368</v>
      </c>
      <c r="J57" s="64">
        <v>68118</v>
      </c>
      <c r="K57" s="65"/>
      <c r="L57" s="61" t="s">
        <v>334</v>
      </c>
      <c r="M57" s="62"/>
      <c r="N57" s="62"/>
      <c r="O57" s="62"/>
      <c r="P57" s="62"/>
      <c r="Q57" s="62"/>
      <c r="R57" s="62"/>
      <c r="S57" s="62" t="s">
        <v>335</v>
      </c>
    </row>
    <row r="58" spans="1:19" ht="74.25" customHeight="1">
      <c r="A58" s="35">
        <v>55</v>
      </c>
      <c r="B58" s="9" t="s">
        <v>316</v>
      </c>
      <c r="C58" s="16" t="s">
        <v>336</v>
      </c>
      <c r="D58" s="52" t="s">
        <v>8</v>
      </c>
      <c r="E58" s="52" t="s">
        <v>9</v>
      </c>
      <c r="F58" s="52" t="s">
        <v>8</v>
      </c>
      <c r="G58" s="16" t="s">
        <v>337</v>
      </c>
      <c r="H58" s="9" t="s">
        <v>127</v>
      </c>
      <c r="I58" s="11">
        <v>51400</v>
      </c>
      <c r="J58" s="11">
        <v>17400</v>
      </c>
      <c r="K58" s="25">
        <v>8000</v>
      </c>
      <c r="L58" s="9" t="s">
        <v>95</v>
      </c>
      <c r="M58" s="16">
        <v>8</v>
      </c>
      <c r="N58" s="16">
        <v>8</v>
      </c>
      <c r="O58" s="16">
        <v>6</v>
      </c>
      <c r="P58" s="16">
        <v>5</v>
      </c>
      <c r="Q58" s="16">
        <v>5</v>
      </c>
      <c r="R58" s="16">
        <f aca="true" t="shared" si="2" ref="R58:R64">SUM(M58:Q58)</f>
        <v>32</v>
      </c>
      <c r="S58" s="16"/>
    </row>
    <row r="59" spans="1:19" ht="75" customHeight="1">
      <c r="A59" s="35">
        <v>56</v>
      </c>
      <c r="B59" s="9" t="s">
        <v>317</v>
      </c>
      <c r="C59" s="16" t="s">
        <v>343</v>
      </c>
      <c r="D59" s="52" t="s">
        <v>338</v>
      </c>
      <c r="E59" s="52" t="s">
        <v>6</v>
      </c>
      <c r="F59" s="52" t="s">
        <v>339</v>
      </c>
      <c r="G59" s="16" t="s">
        <v>342</v>
      </c>
      <c r="H59" s="9" t="s">
        <v>162</v>
      </c>
      <c r="I59" s="11">
        <v>18830</v>
      </c>
      <c r="J59" s="11">
        <v>8100</v>
      </c>
      <c r="K59" s="25"/>
      <c r="L59" s="9" t="s">
        <v>95</v>
      </c>
      <c r="M59" s="16">
        <v>6</v>
      </c>
      <c r="N59" s="16">
        <v>5</v>
      </c>
      <c r="O59" s="16">
        <v>5</v>
      </c>
      <c r="P59" s="16">
        <v>5</v>
      </c>
      <c r="Q59" s="16">
        <v>3</v>
      </c>
      <c r="R59" s="16">
        <f t="shared" si="2"/>
        <v>24</v>
      </c>
      <c r="S59" s="16"/>
    </row>
    <row r="60" spans="1:19" ht="67.5" customHeight="1">
      <c r="A60" s="35">
        <v>57</v>
      </c>
      <c r="B60" s="9" t="s">
        <v>318</v>
      </c>
      <c r="C60" s="16" t="s">
        <v>377</v>
      </c>
      <c r="D60" s="52" t="s">
        <v>345</v>
      </c>
      <c r="E60" s="52" t="s">
        <v>2</v>
      </c>
      <c r="F60" s="52" t="s">
        <v>345</v>
      </c>
      <c r="G60" s="16" t="s">
        <v>344</v>
      </c>
      <c r="H60" s="9" t="s">
        <v>333</v>
      </c>
      <c r="I60" s="11">
        <v>60000</v>
      </c>
      <c r="J60" s="11">
        <v>30000</v>
      </c>
      <c r="K60" s="25"/>
      <c r="L60" s="9" t="s">
        <v>95</v>
      </c>
      <c r="M60" s="16">
        <v>6</v>
      </c>
      <c r="N60" s="16">
        <v>6</v>
      </c>
      <c r="O60" s="16">
        <v>5</v>
      </c>
      <c r="P60" s="16">
        <v>3</v>
      </c>
      <c r="Q60" s="16">
        <v>4</v>
      </c>
      <c r="R60" s="16">
        <f t="shared" si="2"/>
        <v>24</v>
      </c>
      <c r="S60" s="16"/>
    </row>
    <row r="61" spans="1:19" ht="69.75" customHeight="1">
      <c r="A61" s="35">
        <v>58</v>
      </c>
      <c r="B61" s="9" t="s">
        <v>346</v>
      </c>
      <c r="C61" s="16" t="s">
        <v>351</v>
      </c>
      <c r="D61" s="52" t="s">
        <v>0</v>
      </c>
      <c r="E61" s="52" t="s">
        <v>1</v>
      </c>
      <c r="F61" s="52" t="s">
        <v>354</v>
      </c>
      <c r="G61" s="16" t="s">
        <v>352</v>
      </c>
      <c r="H61" s="9" t="s">
        <v>353</v>
      </c>
      <c r="I61" s="11">
        <v>12570</v>
      </c>
      <c r="J61" s="11">
        <v>9570</v>
      </c>
      <c r="K61" s="25"/>
      <c r="L61" s="9" t="s">
        <v>95</v>
      </c>
      <c r="M61" s="16">
        <v>6</v>
      </c>
      <c r="N61" s="16">
        <v>5</v>
      </c>
      <c r="O61" s="16">
        <v>5</v>
      </c>
      <c r="P61" s="16">
        <v>3</v>
      </c>
      <c r="Q61" s="16">
        <v>4</v>
      </c>
      <c r="R61" s="16">
        <f t="shared" si="2"/>
        <v>23</v>
      </c>
      <c r="S61" s="16"/>
    </row>
    <row r="62" spans="1:19" ht="96.75" customHeight="1">
      <c r="A62" s="35">
        <v>59</v>
      </c>
      <c r="B62" s="9" t="s">
        <v>347</v>
      </c>
      <c r="C62" s="16" t="s">
        <v>355</v>
      </c>
      <c r="D62" s="52" t="s">
        <v>60</v>
      </c>
      <c r="E62" s="52" t="s">
        <v>6</v>
      </c>
      <c r="F62" s="52" t="s">
        <v>358</v>
      </c>
      <c r="G62" s="16" t="s">
        <v>356</v>
      </c>
      <c r="H62" s="9" t="s">
        <v>357</v>
      </c>
      <c r="I62" s="11">
        <v>22300</v>
      </c>
      <c r="J62" s="11">
        <v>19850</v>
      </c>
      <c r="K62" s="25"/>
      <c r="L62" s="9" t="s">
        <v>95</v>
      </c>
      <c r="M62" s="16">
        <v>6</v>
      </c>
      <c r="N62" s="16">
        <v>4</v>
      </c>
      <c r="O62" s="16">
        <v>4</v>
      </c>
      <c r="P62" s="16">
        <v>1</v>
      </c>
      <c r="Q62" s="16">
        <v>4</v>
      </c>
      <c r="R62" s="16">
        <f t="shared" si="2"/>
        <v>19</v>
      </c>
      <c r="S62" s="16"/>
    </row>
    <row r="63" spans="1:19" ht="71.25" customHeight="1">
      <c r="A63" s="35">
        <v>60</v>
      </c>
      <c r="B63" s="9" t="s">
        <v>348</v>
      </c>
      <c r="C63" s="16" t="s">
        <v>85</v>
      </c>
      <c r="D63" s="52" t="s">
        <v>0</v>
      </c>
      <c r="E63" s="52" t="s">
        <v>1</v>
      </c>
      <c r="F63" s="52" t="s">
        <v>0</v>
      </c>
      <c r="G63" s="16" t="s">
        <v>359</v>
      </c>
      <c r="H63" s="9" t="s">
        <v>360</v>
      </c>
      <c r="I63" s="11">
        <v>302953</v>
      </c>
      <c r="J63" s="11">
        <v>25000</v>
      </c>
      <c r="K63" s="25"/>
      <c r="L63" s="9" t="s">
        <v>95</v>
      </c>
      <c r="M63" s="16">
        <v>6</v>
      </c>
      <c r="N63" s="16">
        <v>5</v>
      </c>
      <c r="O63" s="16">
        <v>5</v>
      </c>
      <c r="P63" s="16">
        <v>5</v>
      </c>
      <c r="Q63" s="16">
        <v>3</v>
      </c>
      <c r="R63" s="16">
        <f t="shared" si="2"/>
        <v>24</v>
      </c>
      <c r="S63" s="16"/>
    </row>
    <row r="64" spans="1:19" ht="72" customHeight="1">
      <c r="A64" s="35">
        <v>61</v>
      </c>
      <c r="B64" s="9" t="s">
        <v>349</v>
      </c>
      <c r="C64" s="16" t="s">
        <v>361</v>
      </c>
      <c r="D64" s="52" t="s">
        <v>123</v>
      </c>
      <c r="E64" s="52" t="s">
        <v>88</v>
      </c>
      <c r="F64" s="52" t="s">
        <v>123</v>
      </c>
      <c r="G64" s="16" t="s">
        <v>363</v>
      </c>
      <c r="H64" s="9" t="s">
        <v>362</v>
      </c>
      <c r="I64" s="11">
        <v>39000</v>
      </c>
      <c r="J64" s="11">
        <v>10000</v>
      </c>
      <c r="K64" s="25">
        <v>3000</v>
      </c>
      <c r="L64" s="9" t="s">
        <v>95</v>
      </c>
      <c r="M64" s="16">
        <v>8</v>
      </c>
      <c r="N64" s="16">
        <v>7</v>
      </c>
      <c r="O64" s="16">
        <v>5</v>
      </c>
      <c r="P64" s="16">
        <v>5</v>
      </c>
      <c r="Q64" s="16">
        <v>3</v>
      </c>
      <c r="R64" s="16">
        <f t="shared" si="2"/>
        <v>28</v>
      </c>
      <c r="S64" s="16"/>
    </row>
    <row r="65" spans="1:19" ht="90" customHeight="1">
      <c r="A65" s="60">
        <v>62</v>
      </c>
      <c r="B65" s="61" t="s">
        <v>350</v>
      </c>
      <c r="C65" s="62" t="s">
        <v>368</v>
      </c>
      <c r="D65" s="63" t="s">
        <v>369</v>
      </c>
      <c r="E65" s="63" t="s">
        <v>15</v>
      </c>
      <c r="F65" s="63" t="s">
        <v>23</v>
      </c>
      <c r="G65" s="62" t="s">
        <v>366</v>
      </c>
      <c r="H65" s="61" t="s">
        <v>367</v>
      </c>
      <c r="I65" s="64">
        <v>6800</v>
      </c>
      <c r="J65" s="64">
        <v>6000</v>
      </c>
      <c r="K65" s="65"/>
      <c r="L65" s="61" t="s">
        <v>50</v>
      </c>
      <c r="M65" s="62"/>
      <c r="N65" s="62"/>
      <c r="O65" s="62"/>
      <c r="P65" s="62"/>
      <c r="Q65" s="62"/>
      <c r="R65" s="62"/>
      <c r="S65" s="62" t="s">
        <v>253</v>
      </c>
    </row>
    <row r="66" spans="1:19" ht="91.5" customHeight="1">
      <c r="A66" s="60">
        <v>63</v>
      </c>
      <c r="B66" s="61" t="s">
        <v>364</v>
      </c>
      <c r="C66" s="62" t="s">
        <v>371</v>
      </c>
      <c r="D66" s="63" t="s">
        <v>63</v>
      </c>
      <c r="E66" s="63" t="s">
        <v>4</v>
      </c>
      <c r="F66" s="63" t="s">
        <v>3</v>
      </c>
      <c r="G66" s="62" t="s">
        <v>370</v>
      </c>
      <c r="H66" s="61" t="s">
        <v>94</v>
      </c>
      <c r="I66" s="64">
        <v>62600</v>
      </c>
      <c r="J66" s="64">
        <v>28600</v>
      </c>
      <c r="K66" s="65"/>
      <c r="L66" s="61" t="s">
        <v>50</v>
      </c>
      <c r="M66" s="62"/>
      <c r="N66" s="62"/>
      <c r="O66" s="62"/>
      <c r="P66" s="62"/>
      <c r="Q66" s="62"/>
      <c r="R66" s="62"/>
      <c r="S66" s="62" t="s">
        <v>253</v>
      </c>
    </row>
    <row r="67" spans="1:19" ht="152.25" customHeight="1">
      <c r="A67" s="60">
        <v>64</v>
      </c>
      <c r="B67" s="61" t="s">
        <v>365</v>
      </c>
      <c r="C67" s="62" t="s">
        <v>372</v>
      </c>
      <c r="D67" s="63" t="s">
        <v>373</v>
      </c>
      <c r="E67" s="63" t="s">
        <v>374</v>
      </c>
      <c r="F67" s="63" t="s">
        <v>375</v>
      </c>
      <c r="G67" s="62" t="s">
        <v>376</v>
      </c>
      <c r="H67" s="61" t="s">
        <v>94</v>
      </c>
      <c r="I67" s="64">
        <v>72680</v>
      </c>
      <c r="J67" s="64">
        <v>31200</v>
      </c>
      <c r="K67" s="65"/>
      <c r="L67" s="61" t="s">
        <v>50</v>
      </c>
      <c r="M67" s="62"/>
      <c r="N67" s="62"/>
      <c r="O67" s="62"/>
      <c r="P67" s="62"/>
      <c r="Q67" s="62"/>
      <c r="R67" s="62"/>
      <c r="S67" s="62" t="s">
        <v>612</v>
      </c>
    </row>
    <row r="68" spans="1:19" ht="75.75" customHeight="1">
      <c r="A68" s="35">
        <v>65</v>
      </c>
      <c r="B68" s="10" t="s">
        <v>620</v>
      </c>
      <c r="C68" s="16" t="s">
        <v>621</v>
      </c>
      <c r="D68" s="52" t="s">
        <v>354</v>
      </c>
      <c r="E68" s="52" t="s">
        <v>1</v>
      </c>
      <c r="F68" s="52" t="s">
        <v>0</v>
      </c>
      <c r="G68" s="16" t="s">
        <v>623</v>
      </c>
      <c r="H68" s="9" t="s">
        <v>622</v>
      </c>
      <c r="I68" s="11">
        <v>5400</v>
      </c>
      <c r="J68" s="11">
        <v>4450</v>
      </c>
      <c r="K68" s="25">
        <v>2000</v>
      </c>
      <c r="L68" s="9" t="s">
        <v>95</v>
      </c>
      <c r="M68" s="16">
        <v>8</v>
      </c>
      <c r="N68" s="16">
        <v>7</v>
      </c>
      <c r="O68" s="16">
        <v>6</v>
      </c>
      <c r="P68" s="16">
        <v>1</v>
      </c>
      <c r="Q68" s="16">
        <v>4</v>
      </c>
      <c r="R68" s="16">
        <f>SUM(M68:Q68)</f>
        <v>26</v>
      </c>
      <c r="S68" s="16"/>
    </row>
    <row r="69" spans="1:19" ht="51" customHeight="1">
      <c r="A69" s="82" t="s">
        <v>310</v>
      </c>
      <c r="B69" s="95"/>
      <c r="C69" s="95"/>
      <c r="D69" s="95"/>
      <c r="E69" s="95"/>
      <c r="F69" s="95"/>
      <c r="G69" s="95"/>
      <c r="H69" s="96"/>
      <c r="I69" s="36">
        <f>SUM(I70:I114)</f>
        <v>1995049.4</v>
      </c>
      <c r="J69" s="36">
        <f>SUM(J70:J114)</f>
        <v>937156.5</v>
      </c>
      <c r="K69" s="36">
        <f>SUM(K70:K114)</f>
        <v>44000</v>
      </c>
      <c r="L69" s="14"/>
      <c r="M69" s="15"/>
      <c r="N69" s="15"/>
      <c r="O69" s="15"/>
      <c r="P69" s="15"/>
      <c r="Q69" s="15"/>
      <c r="R69" s="40"/>
      <c r="S69" s="14"/>
    </row>
    <row r="70" spans="1:19" ht="221.25" customHeight="1">
      <c r="A70" s="60">
        <v>66</v>
      </c>
      <c r="B70" s="61" t="s">
        <v>378</v>
      </c>
      <c r="C70" s="62" t="s">
        <v>410</v>
      </c>
      <c r="D70" s="63" t="s">
        <v>3</v>
      </c>
      <c r="E70" s="63" t="s">
        <v>4</v>
      </c>
      <c r="F70" s="63" t="s">
        <v>3</v>
      </c>
      <c r="G70" s="62" t="s">
        <v>411</v>
      </c>
      <c r="H70" s="61" t="s">
        <v>409</v>
      </c>
      <c r="I70" s="64">
        <v>17703.5</v>
      </c>
      <c r="J70" s="64">
        <v>13970</v>
      </c>
      <c r="K70" s="65"/>
      <c r="L70" s="61" t="s">
        <v>50</v>
      </c>
      <c r="M70" s="62"/>
      <c r="N70" s="61"/>
      <c r="O70" s="61"/>
      <c r="P70" s="62"/>
      <c r="Q70" s="62"/>
      <c r="R70" s="62"/>
      <c r="S70" s="61" t="s">
        <v>466</v>
      </c>
    </row>
    <row r="71" spans="1:19" ht="108.75" customHeight="1">
      <c r="A71" s="35">
        <v>67</v>
      </c>
      <c r="B71" s="9" t="s">
        <v>379</v>
      </c>
      <c r="C71" s="16" t="s">
        <v>322</v>
      </c>
      <c r="D71" s="52" t="s">
        <v>413</v>
      </c>
      <c r="E71" s="52" t="s">
        <v>1</v>
      </c>
      <c r="F71" s="52" t="s">
        <v>413</v>
      </c>
      <c r="G71" s="16" t="s">
        <v>412</v>
      </c>
      <c r="H71" s="9" t="s">
        <v>326</v>
      </c>
      <c r="I71" s="11">
        <v>49500</v>
      </c>
      <c r="J71" s="11">
        <v>28450</v>
      </c>
      <c r="K71" s="25"/>
      <c r="L71" s="9" t="s">
        <v>95</v>
      </c>
      <c r="M71" s="16">
        <v>7</v>
      </c>
      <c r="N71" s="9">
        <v>6</v>
      </c>
      <c r="O71" s="9">
        <v>4</v>
      </c>
      <c r="P71" s="16">
        <v>3</v>
      </c>
      <c r="Q71" s="16">
        <v>4</v>
      </c>
      <c r="R71" s="16">
        <f>SUM(M71:Q71)</f>
        <v>24</v>
      </c>
      <c r="S71" s="9"/>
    </row>
    <row r="72" spans="1:19" ht="173.25" customHeight="1">
      <c r="A72" s="60">
        <v>68</v>
      </c>
      <c r="B72" s="61" t="s">
        <v>380</v>
      </c>
      <c r="C72" s="62" t="s">
        <v>414</v>
      </c>
      <c r="D72" s="63" t="s">
        <v>417</v>
      </c>
      <c r="E72" s="63" t="s">
        <v>88</v>
      </c>
      <c r="F72" s="63" t="s">
        <v>418</v>
      </c>
      <c r="G72" s="62" t="s">
        <v>415</v>
      </c>
      <c r="H72" s="61" t="s">
        <v>416</v>
      </c>
      <c r="I72" s="64">
        <v>16800</v>
      </c>
      <c r="J72" s="64">
        <v>15500</v>
      </c>
      <c r="K72" s="65"/>
      <c r="L72" s="61" t="s">
        <v>50</v>
      </c>
      <c r="M72" s="62"/>
      <c r="N72" s="61"/>
      <c r="O72" s="61"/>
      <c r="P72" s="62"/>
      <c r="Q72" s="62"/>
      <c r="R72" s="62"/>
      <c r="S72" s="61" t="s">
        <v>710</v>
      </c>
    </row>
    <row r="73" spans="1:19" ht="91.5" customHeight="1">
      <c r="A73" s="35">
        <v>69</v>
      </c>
      <c r="B73" s="9" t="s">
        <v>381</v>
      </c>
      <c r="C73" s="16" t="s">
        <v>420</v>
      </c>
      <c r="D73" s="52" t="s">
        <v>0</v>
      </c>
      <c r="E73" s="52" t="s">
        <v>1</v>
      </c>
      <c r="F73" s="52" t="s">
        <v>0</v>
      </c>
      <c r="G73" s="16" t="s">
        <v>419</v>
      </c>
      <c r="H73" s="9" t="s">
        <v>122</v>
      </c>
      <c r="I73" s="11">
        <v>74900</v>
      </c>
      <c r="J73" s="11">
        <v>47600</v>
      </c>
      <c r="K73" s="25"/>
      <c r="L73" s="9" t="s">
        <v>95</v>
      </c>
      <c r="M73" s="16">
        <v>6</v>
      </c>
      <c r="N73" s="9">
        <v>6</v>
      </c>
      <c r="O73" s="9">
        <v>5</v>
      </c>
      <c r="P73" s="16">
        <v>3</v>
      </c>
      <c r="Q73" s="16">
        <v>4</v>
      </c>
      <c r="R73" s="16">
        <f>SUM(M73:Q73)</f>
        <v>24</v>
      </c>
      <c r="S73" s="9"/>
    </row>
    <row r="74" spans="1:19" ht="156.75" customHeight="1">
      <c r="A74" s="60">
        <v>70</v>
      </c>
      <c r="B74" s="61" t="s">
        <v>382</v>
      </c>
      <c r="C74" s="62" t="s">
        <v>424</v>
      </c>
      <c r="D74" s="63" t="s">
        <v>264</v>
      </c>
      <c r="E74" s="63" t="s">
        <v>2</v>
      </c>
      <c r="F74" s="63" t="s">
        <v>264</v>
      </c>
      <c r="G74" s="62" t="s">
        <v>421</v>
      </c>
      <c r="H74" s="61" t="s">
        <v>422</v>
      </c>
      <c r="I74" s="64">
        <v>112500</v>
      </c>
      <c r="J74" s="64">
        <v>50100</v>
      </c>
      <c r="K74" s="65"/>
      <c r="L74" s="61" t="s">
        <v>50</v>
      </c>
      <c r="M74" s="62"/>
      <c r="N74" s="61"/>
      <c r="O74" s="61"/>
      <c r="P74" s="62"/>
      <c r="Q74" s="62"/>
      <c r="R74" s="62"/>
      <c r="S74" s="61" t="s">
        <v>423</v>
      </c>
    </row>
    <row r="75" spans="1:19" ht="89.25" customHeight="1">
      <c r="A75" s="35">
        <v>71</v>
      </c>
      <c r="B75" s="9" t="s">
        <v>383</v>
      </c>
      <c r="C75" s="16" t="s">
        <v>425</v>
      </c>
      <c r="D75" s="52" t="s">
        <v>0</v>
      </c>
      <c r="E75" s="52" t="s">
        <v>1</v>
      </c>
      <c r="F75" s="52" t="s">
        <v>0</v>
      </c>
      <c r="G75" s="16" t="s">
        <v>426</v>
      </c>
      <c r="H75" s="9" t="s">
        <v>94</v>
      </c>
      <c r="I75" s="11">
        <v>149600</v>
      </c>
      <c r="J75" s="11">
        <v>35000</v>
      </c>
      <c r="K75" s="25"/>
      <c r="L75" s="9" t="s">
        <v>95</v>
      </c>
      <c r="M75" s="16">
        <v>6</v>
      </c>
      <c r="N75" s="9">
        <v>5</v>
      </c>
      <c r="O75" s="9">
        <v>4</v>
      </c>
      <c r="P75" s="16">
        <v>5</v>
      </c>
      <c r="Q75" s="16">
        <v>4</v>
      </c>
      <c r="R75" s="16">
        <f aca="true" t="shared" si="3" ref="R75:R80">SUM(M75:Q75)</f>
        <v>24</v>
      </c>
      <c r="S75" s="9"/>
    </row>
    <row r="76" spans="1:19" ht="73.5" customHeight="1">
      <c r="A76" s="35">
        <v>72</v>
      </c>
      <c r="B76" s="9" t="s">
        <v>384</v>
      </c>
      <c r="C76" s="16" t="s">
        <v>51</v>
      </c>
      <c r="D76" s="52" t="s">
        <v>72</v>
      </c>
      <c r="E76" s="52" t="s">
        <v>7</v>
      </c>
      <c r="F76" s="52" t="s">
        <v>14</v>
      </c>
      <c r="G76" s="16" t="s">
        <v>427</v>
      </c>
      <c r="H76" s="9" t="s">
        <v>227</v>
      </c>
      <c r="I76" s="11">
        <v>272795</v>
      </c>
      <c r="J76" s="11">
        <v>40000</v>
      </c>
      <c r="K76" s="25"/>
      <c r="L76" s="9" t="s">
        <v>95</v>
      </c>
      <c r="M76" s="16">
        <v>4</v>
      </c>
      <c r="N76" s="9">
        <v>5</v>
      </c>
      <c r="O76" s="9">
        <v>4</v>
      </c>
      <c r="P76" s="16">
        <v>5</v>
      </c>
      <c r="Q76" s="16">
        <v>3</v>
      </c>
      <c r="R76" s="16">
        <f t="shared" si="3"/>
        <v>21</v>
      </c>
      <c r="S76" s="9"/>
    </row>
    <row r="77" spans="1:19" ht="129.75" customHeight="1">
      <c r="A77" s="41">
        <v>73</v>
      </c>
      <c r="B77" s="10" t="s">
        <v>385</v>
      </c>
      <c r="C77" s="34" t="s">
        <v>113</v>
      </c>
      <c r="D77" s="52" t="s">
        <v>21</v>
      </c>
      <c r="E77" s="52" t="s">
        <v>7</v>
      </c>
      <c r="F77" s="52" t="s">
        <v>21</v>
      </c>
      <c r="G77" s="16" t="s">
        <v>1007</v>
      </c>
      <c r="H77" s="9" t="s">
        <v>428</v>
      </c>
      <c r="I77" s="11">
        <v>20940</v>
      </c>
      <c r="J77" s="11">
        <v>15000</v>
      </c>
      <c r="K77" s="25">
        <v>10000</v>
      </c>
      <c r="L77" s="9" t="s">
        <v>95</v>
      </c>
      <c r="M77" s="16">
        <v>8</v>
      </c>
      <c r="N77" s="9">
        <v>6</v>
      </c>
      <c r="O77" s="9">
        <v>5</v>
      </c>
      <c r="P77" s="16">
        <v>4</v>
      </c>
      <c r="Q77" s="16">
        <v>3</v>
      </c>
      <c r="R77" s="16">
        <f t="shared" si="3"/>
        <v>26</v>
      </c>
      <c r="S77" s="9"/>
    </row>
    <row r="78" spans="1:19" ht="110.25" customHeight="1">
      <c r="A78" s="35">
        <v>74</v>
      </c>
      <c r="B78" s="9" t="s">
        <v>386</v>
      </c>
      <c r="C78" s="16" t="s">
        <v>429</v>
      </c>
      <c r="D78" s="52" t="s">
        <v>22</v>
      </c>
      <c r="E78" s="52" t="s">
        <v>13</v>
      </c>
      <c r="F78" s="52" t="s">
        <v>22</v>
      </c>
      <c r="G78" s="16" t="s">
        <v>430</v>
      </c>
      <c r="H78" s="9" t="s">
        <v>112</v>
      </c>
      <c r="I78" s="11">
        <v>30000</v>
      </c>
      <c r="J78" s="11">
        <v>15500</v>
      </c>
      <c r="K78" s="25"/>
      <c r="L78" s="9" t="s">
        <v>95</v>
      </c>
      <c r="M78" s="16">
        <v>5</v>
      </c>
      <c r="N78" s="9">
        <v>5</v>
      </c>
      <c r="O78" s="9">
        <v>4</v>
      </c>
      <c r="P78" s="16">
        <v>3</v>
      </c>
      <c r="Q78" s="16">
        <v>4</v>
      </c>
      <c r="R78" s="16">
        <f t="shared" si="3"/>
        <v>21</v>
      </c>
      <c r="S78" s="9"/>
    </row>
    <row r="79" spans="1:19" ht="113.25" customHeight="1">
      <c r="A79" s="35">
        <v>75</v>
      </c>
      <c r="B79" s="9" t="s">
        <v>387</v>
      </c>
      <c r="C79" s="16" t="s">
        <v>431</v>
      </c>
      <c r="D79" s="52" t="s">
        <v>3</v>
      </c>
      <c r="E79" s="52" t="s">
        <v>4</v>
      </c>
      <c r="F79" s="52" t="s">
        <v>3</v>
      </c>
      <c r="G79" s="16" t="s">
        <v>433</v>
      </c>
      <c r="H79" s="9" t="s">
        <v>432</v>
      </c>
      <c r="I79" s="11">
        <v>11290</v>
      </c>
      <c r="J79" s="11">
        <v>8970</v>
      </c>
      <c r="K79" s="25"/>
      <c r="L79" s="9" t="s">
        <v>95</v>
      </c>
      <c r="M79" s="16">
        <v>6</v>
      </c>
      <c r="N79" s="9">
        <v>5</v>
      </c>
      <c r="O79" s="9">
        <v>5</v>
      </c>
      <c r="P79" s="16">
        <v>3</v>
      </c>
      <c r="Q79" s="16">
        <v>3</v>
      </c>
      <c r="R79" s="16">
        <f t="shared" si="3"/>
        <v>22</v>
      </c>
      <c r="S79" s="9"/>
    </row>
    <row r="80" spans="1:19" ht="84" customHeight="1">
      <c r="A80" s="35">
        <v>76</v>
      </c>
      <c r="B80" s="9" t="s">
        <v>388</v>
      </c>
      <c r="C80" s="16" t="s">
        <v>435</v>
      </c>
      <c r="D80" s="52" t="s">
        <v>5</v>
      </c>
      <c r="E80" s="52" t="s">
        <v>6</v>
      </c>
      <c r="F80" s="52" t="s">
        <v>5</v>
      </c>
      <c r="G80" s="16" t="s">
        <v>434</v>
      </c>
      <c r="H80" s="9" t="s">
        <v>133</v>
      </c>
      <c r="I80" s="11">
        <v>26000</v>
      </c>
      <c r="J80" s="11">
        <v>20750</v>
      </c>
      <c r="K80" s="25"/>
      <c r="L80" s="9" t="s">
        <v>95</v>
      </c>
      <c r="M80" s="16">
        <v>4</v>
      </c>
      <c r="N80" s="9">
        <v>5</v>
      </c>
      <c r="O80" s="9">
        <v>3</v>
      </c>
      <c r="P80" s="16">
        <v>3</v>
      </c>
      <c r="Q80" s="16">
        <v>3</v>
      </c>
      <c r="R80" s="16">
        <f t="shared" si="3"/>
        <v>18</v>
      </c>
      <c r="S80" s="9"/>
    </row>
    <row r="81" spans="1:19" ht="87.75" customHeight="1">
      <c r="A81" s="60">
        <v>77</v>
      </c>
      <c r="B81" s="61" t="s">
        <v>389</v>
      </c>
      <c r="C81" s="62" t="s">
        <v>351</v>
      </c>
      <c r="D81" s="63" t="s">
        <v>0</v>
      </c>
      <c r="E81" s="63" t="s">
        <v>1</v>
      </c>
      <c r="F81" s="63" t="s">
        <v>0</v>
      </c>
      <c r="G81" s="62" t="s">
        <v>436</v>
      </c>
      <c r="H81" s="61" t="s">
        <v>437</v>
      </c>
      <c r="I81" s="64">
        <v>21410</v>
      </c>
      <c r="J81" s="64">
        <v>16410</v>
      </c>
      <c r="K81" s="65"/>
      <c r="L81" s="61" t="s">
        <v>50</v>
      </c>
      <c r="M81" s="62"/>
      <c r="N81" s="61"/>
      <c r="O81" s="61"/>
      <c r="P81" s="62"/>
      <c r="Q81" s="62"/>
      <c r="R81" s="62"/>
      <c r="S81" s="61" t="s">
        <v>438</v>
      </c>
    </row>
    <row r="82" spans="1:19" ht="99.75" customHeight="1">
      <c r="A82" s="35">
        <v>78</v>
      </c>
      <c r="B82" s="9" t="s">
        <v>390</v>
      </c>
      <c r="C82" s="16" t="s">
        <v>439</v>
      </c>
      <c r="D82" s="52" t="s">
        <v>0</v>
      </c>
      <c r="E82" s="52" t="s">
        <v>1</v>
      </c>
      <c r="F82" s="52" t="s">
        <v>0</v>
      </c>
      <c r="G82" s="16" t="s">
        <v>440</v>
      </c>
      <c r="H82" s="9" t="s">
        <v>94</v>
      </c>
      <c r="I82" s="11">
        <v>16961</v>
      </c>
      <c r="J82" s="11">
        <v>10020</v>
      </c>
      <c r="K82" s="25">
        <v>4000</v>
      </c>
      <c r="L82" s="9" t="s">
        <v>95</v>
      </c>
      <c r="M82" s="16">
        <v>8</v>
      </c>
      <c r="N82" s="9">
        <v>7</v>
      </c>
      <c r="O82" s="9">
        <v>4</v>
      </c>
      <c r="P82" s="16">
        <v>3</v>
      </c>
      <c r="Q82" s="16">
        <v>4</v>
      </c>
      <c r="R82" s="16">
        <f>SUM(M82:Q82)</f>
        <v>26</v>
      </c>
      <c r="S82" s="9"/>
    </row>
    <row r="83" spans="1:19" ht="167.25" customHeight="1">
      <c r="A83" s="60">
        <v>79</v>
      </c>
      <c r="B83" s="61" t="s">
        <v>391</v>
      </c>
      <c r="C83" s="62" t="s">
        <v>441</v>
      </c>
      <c r="D83" s="63" t="s">
        <v>14</v>
      </c>
      <c r="E83" s="63" t="s">
        <v>7</v>
      </c>
      <c r="F83" s="63" t="s">
        <v>14</v>
      </c>
      <c r="G83" s="62" t="s">
        <v>442</v>
      </c>
      <c r="H83" s="61" t="s">
        <v>94</v>
      </c>
      <c r="I83" s="64">
        <v>36570</v>
      </c>
      <c r="J83" s="64">
        <v>23270</v>
      </c>
      <c r="K83" s="65"/>
      <c r="L83" s="61" t="s">
        <v>50</v>
      </c>
      <c r="M83" s="62"/>
      <c r="N83" s="61"/>
      <c r="O83" s="61"/>
      <c r="P83" s="62"/>
      <c r="Q83" s="62"/>
      <c r="R83" s="62"/>
      <c r="S83" s="61" t="s">
        <v>708</v>
      </c>
    </row>
    <row r="84" spans="1:19" ht="176.25" customHeight="1">
      <c r="A84" s="60">
        <v>80</v>
      </c>
      <c r="B84" s="61" t="s">
        <v>392</v>
      </c>
      <c r="C84" s="62" t="s">
        <v>443</v>
      </c>
      <c r="D84" s="63" t="s">
        <v>445</v>
      </c>
      <c r="E84" s="63" t="s">
        <v>446</v>
      </c>
      <c r="F84" s="63" t="s">
        <v>445</v>
      </c>
      <c r="G84" s="62" t="s">
        <v>444</v>
      </c>
      <c r="H84" s="61" t="s">
        <v>428</v>
      </c>
      <c r="I84" s="64">
        <v>11924.6</v>
      </c>
      <c r="J84" s="64">
        <v>6000</v>
      </c>
      <c r="K84" s="65"/>
      <c r="L84" s="61" t="s">
        <v>50</v>
      </c>
      <c r="M84" s="62"/>
      <c r="N84" s="61"/>
      <c r="O84" s="61"/>
      <c r="P84" s="62"/>
      <c r="Q84" s="62"/>
      <c r="R84" s="62"/>
      <c r="S84" s="61" t="s">
        <v>447</v>
      </c>
    </row>
    <row r="85" spans="1:19" ht="174.75" customHeight="1">
      <c r="A85" s="60">
        <v>81</v>
      </c>
      <c r="B85" s="61" t="s">
        <v>393</v>
      </c>
      <c r="C85" s="62" t="s">
        <v>448</v>
      </c>
      <c r="D85" s="63" t="s">
        <v>451</v>
      </c>
      <c r="E85" s="63" t="s">
        <v>15</v>
      </c>
      <c r="F85" s="63" t="s">
        <v>452</v>
      </c>
      <c r="G85" s="62" t="s">
        <v>449</v>
      </c>
      <c r="H85" s="61" t="s">
        <v>450</v>
      </c>
      <c r="I85" s="64">
        <v>60000</v>
      </c>
      <c r="J85" s="64">
        <v>30000</v>
      </c>
      <c r="K85" s="65"/>
      <c r="L85" s="61" t="s">
        <v>50</v>
      </c>
      <c r="M85" s="62"/>
      <c r="N85" s="61"/>
      <c r="O85" s="61"/>
      <c r="P85" s="62"/>
      <c r="Q85" s="62"/>
      <c r="R85" s="62"/>
      <c r="S85" s="61" t="s">
        <v>707</v>
      </c>
    </row>
    <row r="86" spans="1:19" ht="96.75" customHeight="1">
      <c r="A86" s="35">
        <v>82</v>
      </c>
      <c r="B86" s="9" t="s">
        <v>394</v>
      </c>
      <c r="C86" s="16" t="s">
        <v>453</v>
      </c>
      <c r="D86" s="52" t="s">
        <v>455</v>
      </c>
      <c r="E86" s="52" t="s">
        <v>1</v>
      </c>
      <c r="F86" s="52" t="s">
        <v>455</v>
      </c>
      <c r="G86" s="16" t="s">
        <v>454</v>
      </c>
      <c r="H86" s="9" t="s">
        <v>289</v>
      </c>
      <c r="I86" s="11">
        <v>24500</v>
      </c>
      <c r="J86" s="11">
        <v>24000</v>
      </c>
      <c r="K86" s="25"/>
      <c r="L86" s="9" t="s">
        <v>95</v>
      </c>
      <c r="M86" s="16">
        <v>6</v>
      </c>
      <c r="N86" s="9">
        <v>6</v>
      </c>
      <c r="O86" s="9">
        <v>4</v>
      </c>
      <c r="P86" s="16">
        <v>0</v>
      </c>
      <c r="Q86" s="16">
        <v>3</v>
      </c>
      <c r="R86" s="16">
        <f>SUM(M86:Q86)</f>
        <v>19</v>
      </c>
      <c r="S86" s="9"/>
    </row>
    <row r="87" spans="1:19" ht="159.75" customHeight="1">
      <c r="A87" s="60">
        <v>83</v>
      </c>
      <c r="B87" s="61" t="s">
        <v>395</v>
      </c>
      <c r="C87" s="62" t="s">
        <v>58</v>
      </c>
      <c r="D87" s="63" t="s">
        <v>136</v>
      </c>
      <c r="E87" s="63" t="s">
        <v>135</v>
      </c>
      <c r="F87" s="63" t="s">
        <v>136</v>
      </c>
      <c r="G87" s="62" t="s">
        <v>456</v>
      </c>
      <c r="H87" s="61" t="s">
        <v>457</v>
      </c>
      <c r="I87" s="64">
        <v>2400</v>
      </c>
      <c r="J87" s="64">
        <v>2050</v>
      </c>
      <c r="K87" s="65"/>
      <c r="L87" s="61" t="s">
        <v>50</v>
      </c>
      <c r="M87" s="62"/>
      <c r="N87" s="61"/>
      <c r="O87" s="61"/>
      <c r="P87" s="62"/>
      <c r="Q87" s="62"/>
      <c r="R87" s="62"/>
      <c r="S87" s="61" t="s">
        <v>695</v>
      </c>
    </row>
    <row r="88" spans="1:19" ht="217.5" customHeight="1">
      <c r="A88" s="60">
        <v>84</v>
      </c>
      <c r="B88" s="61" t="s">
        <v>396</v>
      </c>
      <c r="C88" s="62" t="s">
        <v>458</v>
      </c>
      <c r="D88" s="63" t="s">
        <v>266</v>
      </c>
      <c r="E88" s="63" t="s">
        <v>17</v>
      </c>
      <c r="F88" s="63" t="s">
        <v>266</v>
      </c>
      <c r="G88" s="62" t="s">
        <v>459</v>
      </c>
      <c r="H88" s="62" t="s">
        <v>227</v>
      </c>
      <c r="I88" s="64">
        <v>32420.8</v>
      </c>
      <c r="J88" s="64">
        <v>14000</v>
      </c>
      <c r="K88" s="65"/>
      <c r="L88" s="61" t="s">
        <v>50</v>
      </c>
      <c r="M88" s="62"/>
      <c r="N88" s="61"/>
      <c r="O88" s="61"/>
      <c r="P88" s="62"/>
      <c r="Q88" s="62"/>
      <c r="R88" s="62"/>
      <c r="S88" s="61" t="s">
        <v>460</v>
      </c>
    </row>
    <row r="89" spans="1:19" ht="132" customHeight="1">
      <c r="A89" s="60">
        <v>85</v>
      </c>
      <c r="B89" s="61" t="s">
        <v>397</v>
      </c>
      <c r="C89" s="62" t="s">
        <v>461</v>
      </c>
      <c r="D89" s="63" t="s">
        <v>354</v>
      </c>
      <c r="E89" s="63" t="s">
        <v>1</v>
      </c>
      <c r="F89" s="63" t="s">
        <v>0</v>
      </c>
      <c r="G89" s="62" t="s">
        <v>462</v>
      </c>
      <c r="H89" s="61" t="s">
        <v>122</v>
      </c>
      <c r="I89" s="64">
        <v>20060</v>
      </c>
      <c r="J89" s="64">
        <v>19100</v>
      </c>
      <c r="K89" s="65"/>
      <c r="L89" s="61" t="s">
        <v>50</v>
      </c>
      <c r="M89" s="62"/>
      <c r="N89" s="61"/>
      <c r="O89" s="61"/>
      <c r="P89" s="62"/>
      <c r="Q89" s="62"/>
      <c r="R89" s="62"/>
      <c r="S89" s="61" t="s">
        <v>658</v>
      </c>
    </row>
    <row r="90" spans="1:19" ht="83.25" customHeight="1">
      <c r="A90" s="35">
        <v>86</v>
      </c>
      <c r="B90" s="9" t="s">
        <v>398</v>
      </c>
      <c r="C90" s="16" t="s">
        <v>463</v>
      </c>
      <c r="D90" s="52" t="s">
        <v>0</v>
      </c>
      <c r="E90" s="52" t="s">
        <v>1</v>
      </c>
      <c r="F90" s="52" t="s">
        <v>0</v>
      </c>
      <c r="G90" s="16" t="s">
        <v>464</v>
      </c>
      <c r="H90" s="9" t="s">
        <v>465</v>
      </c>
      <c r="I90" s="11">
        <v>36760</v>
      </c>
      <c r="J90" s="11">
        <v>28980</v>
      </c>
      <c r="K90" s="25"/>
      <c r="L90" s="9" t="s">
        <v>95</v>
      </c>
      <c r="M90" s="16">
        <v>6</v>
      </c>
      <c r="N90" s="9">
        <v>5</v>
      </c>
      <c r="O90" s="9">
        <v>4</v>
      </c>
      <c r="P90" s="16">
        <v>3</v>
      </c>
      <c r="Q90" s="16">
        <v>3</v>
      </c>
      <c r="R90" s="16">
        <f>SUM(M90:Q90)</f>
        <v>21</v>
      </c>
      <c r="S90" s="9"/>
    </row>
    <row r="91" spans="1:19" ht="72.75" customHeight="1">
      <c r="A91" s="41">
        <v>87</v>
      </c>
      <c r="B91" s="10" t="s">
        <v>399</v>
      </c>
      <c r="C91" s="34" t="s">
        <v>467</v>
      </c>
      <c r="D91" s="52" t="s">
        <v>468</v>
      </c>
      <c r="E91" s="52" t="s">
        <v>13</v>
      </c>
      <c r="F91" s="52" t="s">
        <v>469</v>
      </c>
      <c r="G91" s="16" t="s">
        <v>470</v>
      </c>
      <c r="H91" s="9" t="s">
        <v>227</v>
      </c>
      <c r="I91" s="11">
        <v>33040</v>
      </c>
      <c r="J91" s="11">
        <v>14640</v>
      </c>
      <c r="K91" s="25">
        <v>6000</v>
      </c>
      <c r="L91" s="9" t="s">
        <v>95</v>
      </c>
      <c r="M91" s="16">
        <v>9</v>
      </c>
      <c r="N91" s="9">
        <v>7</v>
      </c>
      <c r="O91" s="9">
        <v>6</v>
      </c>
      <c r="P91" s="16">
        <v>5</v>
      </c>
      <c r="Q91" s="16">
        <v>5</v>
      </c>
      <c r="R91" s="16">
        <f>SUM(M91:Q91)</f>
        <v>32</v>
      </c>
      <c r="S91" s="9"/>
    </row>
    <row r="92" spans="1:19" ht="73.5" customHeight="1">
      <c r="A92" s="35">
        <v>88</v>
      </c>
      <c r="B92" s="9" t="s">
        <v>400</v>
      </c>
      <c r="C92" s="16" t="s">
        <v>69</v>
      </c>
      <c r="D92" s="52" t="s">
        <v>55</v>
      </c>
      <c r="E92" s="52" t="s">
        <v>7</v>
      </c>
      <c r="F92" s="52" t="s">
        <v>55</v>
      </c>
      <c r="G92" s="16" t="s">
        <v>471</v>
      </c>
      <c r="H92" s="9" t="s">
        <v>112</v>
      </c>
      <c r="I92" s="11">
        <v>25290</v>
      </c>
      <c r="J92" s="11">
        <v>19590</v>
      </c>
      <c r="K92" s="25"/>
      <c r="L92" s="9" t="s">
        <v>95</v>
      </c>
      <c r="M92" s="16">
        <v>6</v>
      </c>
      <c r="N92" s="9">
        <v>5</v>
      </c>
      <c r="O92" s="9">
        <v>4</v>
      </c>
      <c r="P92" s="16">
        <v>3</v>
      </c>
      <c r="Q92" s="16">
        <v>3</v>
      </c>
      <c r="R92" s="16">
        <f>SUM(M92:Q92)</f>
        <v>21</v>
      </c>
      <c r="S92" s="9"/>
    </row>
    <row r="93" spans="1:19" ht="135" customHeight="1">
      <c r="A93" s="60">
        <v>89</v>
      </c>
      <c r="B93" s="61" t="s">
        <v>401</v>
      </c>
      <c r="C93" s="62" t="s">
        <v>472</v>
      </c>
      <c r="D93" s="63" t="s">
        <v>475</v>
      </c>
      <c r="E93" s="63" t="s">
        <v>11</v>
      </c>
      <c r="F93" s="63" t="s">
        <v>475</v>
      </c>
      <c r="G93" s="62" t="s">
        <v>473</v>
      </c>
      <c r="H93" s="61" t="s">
        <v>474</v>
      </c>
      <c r="I93" s="64">
        <v>65653</v>
      </c>
      <c r="J93" s="64">
        <v>24428</v>
      </c>
      <c r="K93" s="65"/>
      <c r="L93" s="61" t="s">
        <v>50</v>
      </c>
      <c r="M93" s="62"/>
      <c r="N93" s="61"/>
      <c r="O93" s="61"/>
      <c r="P93" s="62"/>
      <c r="Q93" s="62"/>
      <c r="R93" s="62"/>
      <c r="S93" s="61" t="s">
        <v>476</v>
      </c>
    </row>
    <row r="94" spans="1:19" ht="78" customHeight="1">
      <c r="A94" s="35">
        <v>90</v>
      </c>
      <c r="B94" s="9" t="s">
        <v>402</v>
      </c>
      <c r="C94" s="16" t="s">
        <v>219</v>
      </c>
      <c r="D94" s="52" t="s">
        <v>0</v>
      </c>
      <c r="E94" s="52" t="s">
        <v>1</v>
      </c>
      <c r="F94" s="52" t="s">
        <v>0</v>
      </c>
      <c r="G94" s="16" t="s">
        <v>477</v>
      </c>
      <c r="H94" s="9" t="s">
        <v>478</v>
      </c>
      <c r="I94" s="11">
        <v>102588</v>
      </c>
      <c r="J94" s="11">
        <v>9000</v>
      </c>
      <c r="K94" s="25">
        <v>6000</v>
      </c>
      <c r="L94" s="9" t="s">
        <v>95</v>
      </c>
      <c r="M94" s="16">
        <v>8</v>
      </c>
      <c r="N94" s="9">
        <v>7</v>
      </c>
      <c r="O94" s="9">
        <v>5</v>
      </c>
      <c r="P94" s="16">
        <v>5</v>
      </c>
      <c r="Q94" s="16">
        <v>5</v>
      </c>
      <c r="R94" s="16">
        <f>SUM(M94:Q94)</f>
        <v>30</v>
      </c>
      <c r="S94" s="9"/>
    </row>
    <row r="95" spans="1:19" ht="79.5" customHeight="1">
      <c r="A95" s="35">
        <v>91</v>
      </c>
      <c r="B95" s="9" t="s">
        <v>403</v>
      </c>
      <c r="C95" s="16" t="s">
        <v>479</v>
      </c>
      <c r="D95" s="52" t="s">
        <v>306</v>
      </c>
      <c r="E95" s="52" t="s">
        <v>6</v>
      </c>
      <c r="F95" s="52" t="s">
        <v>306</v>
      </c>
      <c r="G95" s="16" t="s">
        <v>480</v>
      </c>
      <c r="H95" s="9" t="s">
        <v>481</v>
      </c>
      <c r="I95" s="11">
        <v>50740</v>
      </c>
      <c r="J95" s="11">
        <v>24700</v>
      </c>
      <c r="K95" s="25"/>
      <c r="L95" s="9" t="s">
        <v>95</v>
      </c>
      <c r="M95" s="16">
        <v>6</v>
      </c>
      <c r="N95" s="9">
        <v>6</v>
      </c>
      <c r="O95" s="9">
        <v>4</v>
      </c>
      <c r="P95" s="16">
        <v>5</v>
      </c>
      <c r="Q95" s="16">
        <v>3</v>
      </c>
      <c r="R95" s="16">
        <f>SUM(M95:Q95)</f>
        <v>24</v>
      </c>
      <c r="S95" s="9"/>
    </row>
    <row r="96" spans="1:19" ht="99" customHeight="1">
      <c r="A96" s="60">
        <v>92</v>
      </c>
      <c r="B96" s="61" t="s">
        <v>404</v>
      </c>
      <c r="C96" s="62" t="s">
        <v>482</v>
      </c>
      <c r="D96" s="63" t="s">
        <v>485</v>
      </c>
      <c r="E96" s="63" t="s">
        <v>49</v>
      </c>
      <c r="F96" s="63" t="s">
        <v>48</v>
      </c>
      <c r="G96" s="62" t="s">
        <v>483</v>
      </c>
      <c r="H96" s="61" t="s">
        <v>484</v>
      </c>
      <c r="I96" s="64">
        <v>9941.5</v>
      </c>
      <c r="J96" s="64">
        <v>9721.5</v>
      </c>
      <c r="K96" s="65"/>
      <c r="L96" s="61" t="s">
        <v>50</v>
      </c>
      <c r="M96" s="62"/>
      <c r="N96" s="61"/>
      <c r="O96" s="61"/>
      <c r="P96" s="62"/>
      <c r="Q96" s="62"/>
      <c r="R96" s="62"/>
      <c r="S96" s="61" t="s">
        <v>253</v>
      </c>
    </row>
    <row r="97" spans="1:19" ht="85.5" customHeight="1">
      <c r="A97" s="60">
        <v>93</v>
      </c>
      <c r="B97" s="61" t="s">
        <v>405</v>
      </c>
      <c r="C97" s="62" t="s">
        <v>486</v>
      </c>
      <c r="D97" s="63" t="s">
        <v>150</v>
      </c>
      <c r="E97" s="63" t="s">
        <v>17</v>
      </c>
      <c r="F97" s="63" t="s">
        <v>150</v>
      </c>
      <c r="G97" s="62" t="s">
        <v>487</v>
      </c>
      <c r="H97" s="64" t="s">
        <v>488</v>
      </c>
      <c r="I97" s="64">
        <v>9089</v>
      </c>
      <c r="J97" s="64">
        <v>5144</v>
      </c>
      <c r="K97" s="65"/>
      <c r="L97" s="61" t="s">
        <v>50</v>
      </c>
      <c r="M97" s="62"/>
      <c r="N97" s="61"/>
      <c r="O97" s="61"/>
      <c r="P97" s="62"/>
      <c r="Q97" s="66"/>
      <c r="R97" s="62"/>
      <c r="S97" s="61" t="s">
        <v>253</v>
      </c>
    </row>
    <row r="98" spans="1:19" ht="150.75" customHeight="1">
      <c r="A98" s="60">
        <v>94</v>
      </c>
      <c r="B98" s="61" t="s">
        <v>406</v>
      </c>
      <c r="C98" s="62" t="s">
        <v>89</v>
      </c>
      <c r="D98" s="63" t="s">
        <v>90</v>
      </c>
      <c r="E98" s="63" t="s">
        <v>9</v>
      </c>
      <c r="F98" s="63" t="s">
        <v>90</v>
      </c>
      <c r="G98" s="62" t="s">
        <v>489</v>
      </c>
      <c r="H98" s="61" t="s">
        <v>289</v>
      </c>
      <c r="I98" s="64">
        <v>22025</v>
      </c>
      <c r="J98" s="64">
        <v>12500</v>
      </c>
      <c r="K98" s="65"/>
      <c r="L98" s="61" t="s">
        <v>50</v>
      </c>
      <c r="M98" s="62"/>
      <c r="N98" s="61"/>
      <c r="O98" s="61"/>
      <c r="P98" s="62"/>
      <c r="Q98" s="66"/>
      <c r="R98" s="62"/>
      <c r="S98" s="62" t="s">
        <v>999</v>
      </c>
    </row>
    <row r="99" spans="1:19" ht="121.5" customHeight="1">
      <c r="A99" s="60">
        <v>95</v>
      </c>
      <c r="B99" s="61" t="s">
        <v>407</v>
      </c>
      <c r="C99" s="62" t="s">
        <v>490</v>
      </c>
      <c r="D99" s="63" t="s">
        <v>55</v>
      </c>
      <c r="E99" s="63" t="s">
        <v>7</v>
      </c>
      <c r="F99" s="63" t="s">
        <v>55</v>
      </c>
      <c r="G99" s="62" t="s">
        <v>493</v>
      </c>
      <c r="H99" s="61" t="s">
        <v>491</v>
      </c>
      <c r="I99" s="64">
        <v>49400</v>
      </c>
      <c r="J99" s="64">
        <v>29700</v>
      </c>
      <c r="K99" s="65"/>
      <c r="L99" s="61" t="s">
        <v>50</v>
      </c>
      <c r="M99" s="62"/>
      <c r="N99" s="61"/>
      <c r="O99" s="61"/>
      <c r="P99" s="62"/>
      <c r="Q99" s="62"/>
      <c r="R99" s="62"/>
      <c r="S99" s="61" t="s">
        <v>492</v>
      </c>
    </row>
    <row r="100" spans="1:19" ht="118.5" customHeight="1">
      <c r="A100" s="60">
        <v>96</v>
      </c>
      <c r="B100" s="61" t="s">
        <v>408</v>
      </c>
      <c r="C100" s="62" t="s">
        <v>501</v>
      </c>
      <c r="D100" s="63" t="s">
        <v>503</v>
      </c>
      <c r="E100" s="63" t="s">
        <v>13</v>
      </c>
      <c r="F100" s="63" t="s">
        <v>469</v>
      </c>
      <c r="G100" s="62" t="s">
        <v>505</v>
      </c>
      <c r="H100" s="61" t="s">
        <v>502</v>
      </c>
      <c r="I100" s="64">
        <v>31980</v>
      </c>
      <c r="J100" s="64">
        <v>22400</v>
      </c>
      <c r="K100" s="65"/>
      <c r="L100" s="61" t="s">
        <v>50</v>
      </c>
      <c r="M100" s="62"/>
      <c r="N100" s="61"/>
      <c r="O100" s="61"/>
      <c r="P100" s="62"/>
      <c r="Q100" s="62"/>
      <c r="R100" s="62"/>
      <c r="S100" s="61" t="s">
        <v>504</v>
      </c>
    </row>
    <row r="101" spans="1:19" ht="83.25" customHeight="1">
      <c r="A101" s="35">
        <v>97</v>
      </c>
      <c r="B101" s="9" t="s">
        <v>494</v>
      </c>
      <c r="C101" s="16" t="s">
        <v>507</v>
      </c>
      <c r="D101" s="52" t="s">
        <v>208</v>
      </c>
      <c r="E101" s="52" t="s">
        <v>4</v>
      </c>
      <c r="F101" s="52" t="s">
        <v>199</v>
      </c>
      <c r="G101" s="16" t="s">
        <v>506</v>
      </c>
      <c r="H101" s="9" t="s">
        <v>122</v>
      </c>
      <c r="I101" s="11">
        <v>155100</v>
      </c>
      <c r="J101" s="11">
        <v>63600</v>
      </c>
      <c r="K101" s="25"/>
      <c r="L101" s="9" t="s">
        <v>95</v>
      </c>
      <c r="M101" s="16">
        <v>7</v>
      </c>
      <c r="N101" s="9">
        <v>4</v>
      </c>
      <c r="O101" s="9">
        <v>4</v>
      </c>
      <c r="P101" s="16">
        <v>5</v>
      </c>
      <c r="Q101" s="16">
        <v>4</v>
      </c>
      <c r="R101" s="16">
        <f>SUM(M101:Q101)</f>
        <v>24</v>
      </c>
      <c r="S101" s="9"/>
    </row>
    <row r="102" spans="1:19" ht="96.75" customHeight="1">
      <c r="A102" s="35">
        <v>98</v>
      </c>
      <c r="B102" s="9" t="s">
        <v>495</v>
      </c>
      <c r="C102" s="16" t="s">
        <v>508</v>
      </c>
      <c r="D102" s="52" t="s">
        <v>14</v>
      </c>
      <c r="E102" s="52" t="s">
        <v>7</v>
      </c>
      <c r="F102" s="52" t="s">
        <v>14</v>
      </c>
      <c r="G102" s="16" t="s">
        <v>509</v>
      </c>
      <c r="H102" s="9" t="s">
        <v>510</v>
      </c>
      <c r="I102" s="11">
        <v>17990</v>
      </c>
      <c r="J102" s="11">
        <v>13790</v>
      </c>
      <c r="K102" s="25"/>
      <c r="L102" s="9" t="s">
        <v>95</v>
      </c>
      <c r="M102" s="16">
        <v>4</v>
      </c>
      <c r="N102" s="9">
        <v>4</v>
      </c>
      <c r="O102" s="9">
        <v>3</v>
      </c>
      <c r="P102" s="16">
        <v>3</v>
      </c>
      <c r="Q102" s="16">
        <v>4</v>
      </c>
      <c r="R102" s="16">
        <f>SUM(M102:Q102)</f>
        <v>18</v>
      </c>
      <c r="S102" s="9"/>
    </row>
    <row r="103" spans="1:19" ht="111" customHeight="1">
      <c r="A103" s="60">
        <v>99</v>
      </c>
      <c r="B103" s="61" t="s">
        <v>496</v>
      </c>
      <c r="C103" s="62" t="s">
        <v>240</v>
      </c>
      <c r="D103" s="63" t="s">
        <v>0</v>
      </c>
      <c r="E103" s="63" t="s">
        <v>1</v>
      </c>
      <c r="F103" s="63" t="s">
        <v>0</v>
      </c>
      <c r="G103" s="62" t="s">
        <v>511</v>
      </c>
      <c r="H103" s="61" t="s">
        <v>360</v>
      </c>
      <c r="I103" s="64">
        <v>31260</v>
      </c>
      <c r="J103" s="64">
        <v>23000</v>
      </c>
      <c r="K103" s="65"/>
      <c r="L103" s="61" t="s">
        <v>50</v>
      </c>
      <c r="M103" s="62"/>
      <c r="N103" s="61"/>
      <c r="O103" s="61"/>
      <c r="P103" s="62"/>
      <c r="Q103" s="62"/>
      <c r="R103" s="62"/>
      <c r="S103" s="61" t="s">
        <v>512</v>
      </c>
    </row>
    <row r="104" spans="1:19" ht="120.75" customHeight="1">
      <c r="A104" s="60">
        <v>100</v>
      </c>
      <c r="B104" s="61" t="s">
        <v>497</v>
      </c>
      <c r="C104" s="62" t="s">
        <v>74</v>
      </c>
      <c r="D104" s="63" t="s">
        <v>5</v>
      </c>
      <c r="E104" s="63" t="s">
        <v>6</v>
      </c>
      <c r="F104" s="63" t="s">
        <v>5</v>
      </c>
      <c r="G104" s="62" t="s">
        <v>514</v>
      </c>
      <c r="H104" s="61" t="s">
        <v>513</v>
      </c>
      <c r="I104" s="64">
        <v>55100</v>
      </c>
      <c r="J104" s="64">
        <v>24800</v>
      </c>
      <c r="K104" s="65"/>
      <c r="L104" s="61" t="s">
        <v>50</v>
      </c>
      <c r="M104" s="62"/>
      <c r="N104" s="61"/>
      <c r="O104" s="61"/>
      <c r="P104" s="62"/>
      <c r="Q104" s="62"/>
      <c r="R104" s="62"/>
      <c r="S104" s="61" t="s">
        <v>512</v>
      </c>
    </row>
    <row r="105" spans="1:19" ht="87.75" customHeight="1">
      <c r="A105" s="35">
        <v>101</v>
      </c>
      <c r="B105" s="9" t="s">
        <v>498</v>
      </c>
      <c r="C105" s="16" t="s">
        <v>522</v>
      </c>
      <c r="D105" s="52" t="s">
        <v>14</v>
      </c>
      <c r="E105" s="52" t="s">
        <v>7</v>
      </c>
      <c r="F105" s="52" t="s">
        <v>14</v>
      </c>
      <c r="G105" s="16" t="s">
        <v>523</v>
      </c>
      <c r="H105" s="9" t="s">
        <v>524</v>
      </c>
      <c r="I105" s="11">
        <v>28636</v>
      </c>
      <c r="J105" s="11">
        <v>22600</v>
      </c>
      <c r="K105" s="25"/>
      <c r="L105" s="9" t="s">
        <v>95</v>
      </c>
      <c r="M105" s="16">
        <v>6</v>
      </c>
      <c r="N105" s="9">
        <v>5</v>
      </c>
      <c r="O105" s="9">
        <v>4</v>
      </c>
      <c r="P105" s="16">
        <v>3</v>
      </c>
      <c r="Q105" s="16">
        <v>3</v>
      </c>
      <c r="R105" s="16">
        <f>SUM(M105:Q105)</f>
        <v>21</v>
      </c>
      <c r="S105" s="9"/>
    </row>
    <row r="106" spans="1:19" ht="86.25" customHeight="1">
      <c r="A106" s="35">
        <v>102</v>
      </c>
      <c r="B106" s="9" t="s">
        <v>499</v>
      </c>
      <c r="C106" s="16" t="s">
        <v>54</v>
      </c>
      <c r="D106" s="52" t="s">
        <v>23</v>
      </c>
      <c r="E106" s="52" t="s">
        <v>15</v>
      </c>
      <c r="F106" s="52" t="s">
        <v>23</v>
      </c>
      <c r="G106" s="16" t="s">
        <v>525</v>
      </c>
      <c r="H106" s="9" t="s">
        <v>94</v>
      </c>
      <c r="I106" s="11">
        <v>24802</v>
      </c>
      <c r="J106" s="11">
        <v>20203</v>
      </c>
      <c r="K106" s="25"/>
      <c r="L106" s="9" t="s">
        <v>95</v>
      </c>
      <c r="M106" s="16">
        <v>6</v>
      </c>
      <c r="N106" s="9">
        <v>4</v>
      </c>
      <c r="O106" s="9">
        <v>3</v>
      </c>
      <c r="P106" s="16">
        <v>1</v>
      </c>
      <c r="Q106" s="16">
        <v>3</v>
      </c>
      <c r="R106" s="16">
        <f>SUM(M106:Q106)</f>
        <v>17</v>
      </c>
      <c r="S106" s="9"/>
    </row>
    <row r="107" spans="1:19" ht="114.75" customHeight="1">
      <c r="A107" s="60">
        <v>103</v>
      </c>
      <c r="B107" s="61" t="s">
        <v>500</v>
      </c>
      <c r="C107" s="62" t="s">
        <v>526</v>
      </c>
      <c r="D107" s="63" t="s">
        <v>0</v>
      </c>
      <c r="E107" s="63" t="s">
        <v>1</v>
      </c>
      <c r="F107" s="63" t="s">
        <v>0</v>
      </c>
      <c r="G107" s="62" t="s">
        <v>527</v>
      </c>
      <c r="H107" s="61" t="s">
        <v>122</v>
      </c>
      <c r="I107" s="64">
        <v>38760</v>
      </c>
      <c r="J107" s="64">
        <v>38050</v>
      </c>
      <c r="K107" s="65"/>
      <c r="L107" s="61" t="s">
        <v>50</v>
      </c>
      <c r="M107" s="62"/>
      <c r="N107" s="61"/>
      <c r="O107" s="61"/>
      <c r="P107" s="62"/>
      <c r="Q107" s="62"/>
      <c r="R107" s="62"/>
      <c r="S107" s="61" t="s">
        <v>528</v>
      </c>
    </row>
    <row r="108" spans="1:19" ht="89.25" customHeight="1">
      <c r="A108" s="35">
        <v>104</v>
      </c>
      <c r="B108" s="9" t="s">
        <v>515</v>
      </c>
      <c r="C108" s="16" t="s">
        <v>267</v>
      </c>
      <c r="D108" s="52" t="s">
        <v>0</v>
      </c>
      <c r="E108" s="52" t="s">
        <v>1</v>
      </c>
      <c r="F108" s="52" t="s">
        <v>0</v>
      </c>
      <c r="G108" s="16" t="s">
        <v>530</v>
      </c>
      <c r="H108" s="9" t="s">
        <v>529</v>
      </c>
      <c r="I108" s="11">
        <v>43000</v>
      </c>
      <c r="J108" s="11">
        <v>16000</v>
      </c>
      <c r="K108" s="25"/>
      <c r="L108" s="9" t="s">
        <v>95</v>
      </c>
      <c r="M108" s="16">
        <v>6</v>
      </c>
      <c r="N108" s="9">
        <v>6</v>
      </c>
      <c r="O108" s="9">
        <v>4</v>
      </c>
      <c r="P108" s="16">
        <v>5</v>
      </c>
      <c r="Q108" s="16">
        <v>3</v>
      </c>
      <c r="R108" s="16">
        <f>SUM(M108:Q108)</f>
        <v>24</v>
      </c>
      <c r="S108" s="9"/>
    </row>
    <row r="109" spans="1:19" ht="99.75" customHeight="1">
      <c r="A109" s="60">
        <v>105</v>
      </c>
      <c r="B109" s="61" t="s">
        <v>516</v>
      </c>
      <c r="C109" s="62" t="s">
        <v>534</v>
      </c>
      <c r="D109" s="63" t="s">
        <v>21</v>
      </c>
      <c r="E109" s="63" t="s">
        <v>7</v>
      </c>
      <c r="F109" s="63" t="s">
        <v>21</v>
      </c>
      <c r="G109" s="62" t="s">
        <v>531</v>
      </c>
      <c r="H109" s="61" t="s">
        <v>532</v>
      </c>
      <c r="I109" s="64">
        <v>13700</v>
      </c>
      <c r="J109" s="64">
        <v>8500</v>
      </c>
      <c r="K109" s="65"/>
      <c r="L109" s="61" t="s">
        <v>50</v>
      </c>
      <c r="M109" s="62"/>
      <c r="N109" s="61"/>
      <c r="O109" s="61"/>
      <c r="P109" s="62"/>
      <c r="Q109" s="62"/>
      <c r="R109" s="62"/>
      <c r="S109" s="61" t="s">
        <v>533</v>
      </c>
    </row>
    <row r="110" spans="1:19" ht="98.25" customHeight="1">
      <c r="A110" s="60">
        <v>106</v>
      </c>
      <c r="B110" s="61" t="s">
        <v>517</v>
      </c>
      <c r="C110" s="62" t="s">
        <v>535</v>
      </c>
      <c r="D110" s="63" t="s">
        <v>537</v>
      </c>
      <c r="E110" s="63" t="s">
        <v>78</v>
      </c>
      <c r="F110" s="63" t="s">
        <v>538</v>
      </c>
      <c r="G110" s="62" t="s">
        <v>540</v>
      </c>
      <c r="H110" s="61" t="s">
        <v>536</v>
      </c>
      <c r="I110" s="64">
        <v>14100</v>
      </c>
      <c r="J110" s="64">
        <v>10000</v>
      </c>
      <c r="K110" s="65"/>
      <c r="L110" s="61" t="s">
        <v>50</v>
      </c>
      <c r="M110" s="62"/>
      <c r="N110" s="61"/>
      <c r="O110" s="61"/>
      <c r="P110" s="62"/>
      <c r="Q110" s="62"/>
      <c r="R110" s="62"/>
      <c r="S110" s="61" t="s">
        <v>539</v>
      </c>
    </row>
    <row r="111" spans="1:19" ht="82.5" customHeight="1">
      <c r="A111" s="35">
        <v>107</v>
      </c>
      <c r="B111" s="9" t="s">
        <v>518</v>
      </c>
      <c r="C111" s="16" t="s">
        <v>541</v>
      </c>
      <c r="D111" s="52" t="s">
        <v>199</v>
      </c>
      <c r="E111" s="52" t="s">
        <v>4</v>
      </c>
      <c r="F111" s="52" t="s">
        <v>199</v>
      </c>
      <c r="G111" s="16" t="s">
        <v>543</v>
      </c>
      <c r="H111" s="9" t="s">
        <v>94</v>
      </c>
      <c r="I111" s="11">
        <v>66000</v>
      </c>
      <c r="J111" s="11">
        <v>19000</v>
      </c>
      <c r="K111" s="25">
        <v>6000</v>
      </c>
      <c r="L111" s="9" t="s">
        <v>95</v>
      </c>
      <c r="M111" s="16">
        <v>8</v>
      </c>
      <c r="N111" s="9">
        <v>4</v>
      </c>
      <c r="O111" s="9">
        <v>4</v>
      </c>
      <c r="P111" s="16">
        <v>5</v>
      </c>
      <c r="Q111" s="16">
        <v>4</v>
      </c>
      <c r="R111" s="16">
        <f>SUM(M111:Q111)</f>
        <v>25</v>
      </c>
      <c r="S111" s="9"/>
    </row>
    <row r="112" spans="1:19" ht="67.5" customHeight="1">
      <c r="A112" s="41">
        <v>108</v>
      </c>
      <c r="B112" s="10" t="s">
        <v>519</v>
      </c>
      <c r="C112" s="34" t="s">
        <v>542</v>
      </c>
      <c r="D112" s="52" t="s">
        <v>8</v>
      </c>
      <c r="E112" s="52" t="s">
        <v>9</v>
      </c>
      <c r="F112" s="52" t="s">
        <v>8</v>
      </c>
      <c r="G112" s="16" t="s">
        <v>544</v>
      </c>
      <c r="H112" s="9" t="s">
        <v>272</v>
      </c>
      <c r="I112" s="11">
        <v>30000</v>
      </c>
      <c r="J112" s="11">
        <v>13000</v>
      </c>
      <c r="K112" s="25">
        <v>5000</v>
      </c>
      <c r="L112" s="9" t="s">
        <v>95</v>
      </c>
      <c r="M112" s="16">
        <v>8</v>
      </c>
      <c r="N112" s="9">
        <v>5</v>
      </c>
      <c r="O112" s="9">
        <v>4</v>
      </c>
      <c r="P112" s="16">
        <v>5</v>
      </c>
      <c r="Q112" s="16">
        <v>4</v>
      </c>
      <c r="R112" s="16">
        <f>SUM(M112:Q112)</f>
        <v>26</v>
      </c>
      <c r="S112" s="9"/>
    </row>
    <row r="113" spans="1:19" ht="69" customHeight="1">
      <c r="A113" s="35">
        <v>109</v>
      </c>
      <c r="B113" s="9" t="s">
        <v>520</v>
      </c>
      <c r="C113" s="16" t="s">
        <v>547</v>
      </c>
      <c r="D113" s="52" t="s">
        <v>354</v>
      </c>
      <c r="E113" s="52" t="s">
        <v>1</v>
      </c>
      <c r="F113" s="52" t="s">
        <v>0</v>
      </c>
      <c r="G113" s="16" t="s">
        <v>545</v>
      </c>
      <c r="H113" s="9" t="s">
        <v>546</v>
      </c>
      <c r="I113" s="11">
        <v>19900</v>
      </c>
      <c r="J113" s="11">
        <v>18900</v>
      </c>
      <c r="K113" s="25">
        <v>7000</v>
      </c>
      <c r="L113" s="9" t="s">
        <v>95</v>
      </c>
      <c r="M113" s="16">
        <v>9</v>
      </c>
      <c r="N113" s="9">
        <v>7</v>
      </c>
      <c r="O113" s="9">
        <v>5</v>
      </c>
      <c r="P113" s="16">
        <v>0</v>
      </c>
      <c r="Q113" s="16">
        <v>5</v>
      </c>
      <c r="R113" s="16">
        <f>SUM(M113:Q113)</f>
        <v>26</v>
      </c>
      <c r="S113" s="9"/>
    </row>
    <row r="114" spans="1:19" ht="86.25" customHeight="1">
      <c r="A114" s="60">
        <v>110</v>
      </c>
      <c r="B114" s="61" t="s">
        <v>521</v>
      </c>
      <c r="C114" s="62" t="s">
        <v>579</v>
      </c>
      <c r="D114" s="63" t="s">
        <v>578</v>
      </c>
      <c r="E114" s="63" t="s">
        <v>88</v>
      </c>
      <c r="F114" s="63" t="s">
        <v>418</v>
      </c>
      <c r="G114" s="62" t="s">
        <v>576</v>
      </c>
      <c r="H114" s="61" t="s">
        <v>577</v>
      </c>
      <c r="I114" s="64">
        <v>11920</v>
      </c>
      <c r="J114" s="64">
        <v>9220</v>
      </c>
      <c r="K114" s="65"/>
      <c r="L114" s="61" t="s">
        <v>50</v>
      </c>
      <c r="M114" s="62"/>
      <c r="N114" s="61"/>
      <c r="O114" s="61"/>
      <c r="P114" s="62"/>
      <c r="Q114" s="62"/>
      <c r="R114" s="62"/>
      <c r="S114" s="61" t="s">
        <v>512</v>
      </c>
    </row>
    <row r="115" spans="1:19" ht="51" customHeight="1">
      <c r="A115" s="97" t="s">
        <v>41</v>
      </c>
      <c r="B115" s="98"/>
      <c r="C115" s="98"/>
      <c r="D115" s="98"/>
      <c r="E115" s="98"/>
      <c r="F115" s="98"/>
      <c r="G115" s="98"/>
      <c r="H115" s="99"/>
      <c r="I115" s="28">
        <f>SUM(I116:I167)</f>
        <v>1608634.01</v>
      </c>
      <c r="J115" s="28">
        <f>SUM(J116:J167)</f>
        <v>1023530.8099999999</v>
      </c>
      <c r="K115" s="28">
        <f>SUM(K116:K167)</f>
        <v>67000</v>
      </c>
      <c r="L115" s="26"/>
      <c r="M115" s="27"/>
      <c r="N115" s="27"/>
      <c r="O115" s="27"/>
      <c r="P115" s="27"/>
      <c r="Q115" s="45"/>
      <c r="R115" s="46"/>
      <c r="S115" s="46"/>
    </row>
    <row r="116" spans="1:19" ht="83.25" customHeight="1">
      <c r="A116" s="51">
        <v>111</v>
      </c>
      <c r="B116" s="44" t="s">
        <v>948</v>
      </c>
      <c r="C116" s="34" t="s">
        <v>51</v>
      </c>
      <c r="D116" s="54" t="s">
        <v>711</v>
      </c>
      <c r="E116" s="54" t="s">
        <v>712</v>
      </c>
      <c r="F116" s="54" t="s">
        <v>57</v>
      </c>
      <c r="G116" s="34" t="s">
        <v>713</v>
      </c>
      <c r="H116" s="51" t="s">
        <v>714</v>
      </c>
      <c r="I116" s="42">
        <v>37900</v>
      </c>
      <c r="J116" s="42">
        <v>25100</v>
      </c>
      <c r="K116" s="50"/>
      <c r="L116" s="34" t="s">
        <v>95</v>
      </c>
      <c r="M116" s="47">
        <v>6</v>
      </c>
      <c r="N116" s="47">
        <v>5</v>
      </c>
      <c r="O116" s="47">
        <v>5</v>
      </c>
      <c r="P116" s="44">
        <v>3</v>
      </c>
      <c r="Q116" s="44">
        <v>4</v>
      </c>
      <c r="R116" s="16">
        <f>SUM(M116:Q116)</f>
        <v>23</v>
      </c>
      <c r="S116" s="34"/>
    </row>
    <row r="117" spans="1:19" ht="51.75" customHeight="1">
      <c r="A117" s="51">
        <v>112</v>
      </c>
      <c r="B117" s="44" t="s">
        <v>949</v>
      </c>
      <c r="C117" s="34" t="s">
        <v>715</v>
      </c>
      <c r="D117" s="54" t="s">
        <v>716</v>
      </c>
      <c r="E117" s="54" t="s">
        <v>717</v>
      </c>
      <c r="F117" s="54" t="s">
        <v>716</v>
      </c>
      <c r="G117" s="34" t="s">
        <v>1008</v>
      </c>
      <c r="H117" s="51" t="s">
        <v>718</v>
      </c>
      <c r="I117" s="42">
        <v>6750</v>
      </c>
      <c r="J117" s="42">
        <v>5400</v>
      </c>
      <c r="K117" s="50"/>
      <c r="L117" s="34" t="s">
        <v>95</v>
      </c>
      <c r="M117" s="47">
        <v>3</v>
      </c>
      <c r="N117" s="47">
        <v>3</v>
      </c>
      <c r="O117" s="47">
        <v>4</v>
      </c>
      <c r="P117" s="44">
        <v>1</v>
      </c>
      <c r="Q117" s="44">
        <v>3</v>
      </c>
      <c r="R117" s="16">
        <f>SUM(M117:Q117)</f>
        <v>14</v>
      </c>
      <c r="S117" s="34"/>
    </row>
    <row r="118" spans="1:19" ht="77.25" customHeight="1">
      <c r="A118" s="51">
        <v>113</v>
      </c>
      <c r="B118" s="44" t="s">
        <v>950</v>
      </c>
      <c r="C118" s="34" t="s">
        <v>1002</v>
      </c>
      <c r="D118" s="54" t="s">
        <v>445</v>
      </c>
      <c r="E118" s="54" t="s">
        <v>446</v>
      </c>
      <c r="F118" s="54" t="s">
        <v>445</v>
      </c>
      <c r="G118" s="34" t="s">
        <v>719</v>
      </c>
      <c r="H118" s="51" t="s">
        <v>289</v>
      </c>
      <c r="I118" s="42">
        <v>45845</v>
      </c>
      <c r="J118" s="42">
        <v>29370</v>
      </c>
      <c r="K118" s="50"/>
      <c r="L118" s="34" t="s">
        <v>95</v>
      </c>
      <c r="M118" s="47">
        <v>4</v>
      </c>
      <c r="N118" s="47">
        <v>3</v>
      </c>
      <c r="O118" s="47">
        <v>3</v>
      </c>
      <c r="P118" s="44">
        <v>3</v>
      </c>
      <c r="Q118" s="44">
        <v>3</v>
      </c>
      <c r="R118" s="16">
        <f>SUM(M118:Q118)</f>
        <v>16</v>
      </c>
      <c r="S118" s="34"/>
    </row>
    <row r="119" spans="1:19" ht="198.75" customHeight="1">
      <c r="A119" s="72">
        <v>114</v>
      </c>
      <c r="B119" s="70" t="s">
        <v>951</v>
      </c>
      <c r="C119" s="62" t="s">
        <v>720</v>
      </c>
      <c r="D119" s="67" t="s">
        <v>418</v>
      </c>
      <c r="E119" s="67" t="s">
        <v>88</v>
      </c>
      <c r="F119" s="67" t="s">
        <v>578</v>
      </c>
      <c r="G119" s="62" t="s">
        <v>721</v>
      </c>
      <c r="H119" s="72" t="s">
        <v>722</v>
      </c>
      <c r="I119" s="68">
        <v>13750</v>
      </c>
      <c r="J119" s="68">
        <v>8950</v>
      </c>
      <c r="K119" s="73"/>
      <c r="L119" s="62" t="s">
        <v>50</v>
      </c>
      <c r="M119" s="66"/>
      <c r="N119" s="66"/>
      <c r="O119" s="66"/>
      <c r="P119" s="70"/>
      <c r="Q119" s="70"/>
      <c r="R119" s="62"/>
      <c r="S119" s="62" t="s">
        <v>723</v>
      </c>
    </row>
    <row r="120" spans="1:19" ht="74.25" customHeight="1">
      <c r="A120" s="51">
        <v>115</v>
      </c>
      <c r="B120" s="44" t="s">
        <v>952</v>
      </c>
      <c r="C120" s="34" t="s">
        <v>724</v>
      </c>
      <c r="D120" s="54" t="s">
        <v>725</v>
      </c>
      <c r="E120" s="54" t="s">
        <v>606</v>
      </c>
      <c r="F120" s="54" t="s">
        <v>726</v>
      </c>
      <c r="G120" s="34" t="s">
        <v>1010</v>
      </c>
      <c r="H120" s="51" t="s">
        <v>727</v>
      </c>
      <c r="I120" s="42">
        <v>18000</v>
      </c>
      <c r="J120" s="42">
        <v>10000</v>
      </c>
      <c r="K120" s="50">
        <v>4000</v>
      </c>
      <c r="L120" s="34" t="s">
        <v>95</v>
      </c>
      <c r="M120" s="47">
        <v>8</v>
      </c>
      <c r="N120" s="47">
        <v>7</v>
      </c>
      <c r="O120" s="47">
        <v>5</v>
      </c>
      <c r="P120" s="44">
        <v>3</v>
      </c>
      <c r="Q120" s="44">
        <v>5</v>
      </c>
      <c r="R120" s="16">
        <f>SUM(M120:Q120)</f>
        <v>28</v>
      </c>
      <c r="S120" s="34"/>
    </row>
    <row r="121" spans="1:19" ht="225" customHeight="1">
      <c r="A121" s="72">
        <v>116</v>
      </c>
      <c r="B121" s="70" t="s">
        <v>953</v>
      </c>
      <c r="C121" s="62" t="s">
        <v>896</v>
      </c>
      <c r="D121" s="67" t="s">
        <v>728</v>
      </c>
      <c r="E121" s="67" t="s">
        <v>728</v>
      </c>
      <c r="F121" s="67" t="s">
        <v>728</v>
      </c>
      <c r="G121" s="62" t="s">
        <v>729</v>
      </c>
      <c r="H121" s="72" t="s">
        <v>730</v>
      </c>
      <c r="I121" s="68">
        <v>11000</v>
      </c>
      <c r="J121" s="68">
        <v>4000</v>
      </c>
      <c r="K121" s="73"/>
      <c r="L121" s="62" t="s">
        <v>50</v>
      </c>
      <c r="M121" s="66"/>
      <c r="N121" s="66"/>
      <c r="O121" s="66"/>
      <c r="P121" s="70"/>
      <c r="Q121" s="70"/>
      <c r="R121" s="62"/>
      <c r="S121" s="62" t="s">
        <v>731</v>
      </c>
    </row>
    <row r="122" spans="1:19" ht="59.25" customHeight="1">
      <c r="A122" s="51">
        <v>117</v>
      </c>
      <c r="B122" s="44" t="s">
        <v>954</v>
      </c>
      <c r="C122" s="34" t="s">
        <v>732</v>
      </c>
      <c r="D122" s="54" t="s">
        <v>733</v>
      </c>
      <c r="E122" s="54" t="s">
        <v>374</v>
      </c>
      <c r="F122" s="54" t="s">
        <v>375</v>
      </c>
      <c r="G122" s="34" t="s">
        <v>734</v>
      </c>
      <c r="H122" s="51" t="s">
        <v>735</v>
      </c>
      <c r="I122" s="42">
        <v>20430</v>
      </c>
      <c r="J122" s="42">
        <v>14200</v>
      </c>
      <c r="K122" s="50">
        <v>6000</v>
      </c>
      <c r="L122" s="34" t="s">
        <v>95</v>
      </c>
      <c r="M122" s="47">
        <v>8</v>
      </c>
      <c r="N122" s="47">
        <v>7</v>
      </c>
      <c r="O122" s="47">
        <v>5</v>
      </c>
      <c r="P122" s="44">
        <v>3</v>
      </c>
      <c r="Q122" s="44">
        <v>5</v>
      </c>
      <c r="R122" s="16">
        <f>SUM(M122:Q122)</f>
        <v>28</v>
      </c>
      <c r="S122" s="34"/>
    </row>
    <row r="123" spans="1:19" ht="88.5" customHeight="1">
      <c r="A123" s="72">
        <v>118</v>
      </c>
      <c r="B123" s="70" t="s">
        <v>955</v>
      </c>
      <c r="C123" s="62" t="s">
        <v>736</v>
      </c>
      <c r="D123" s="67" t="s">
        <v>77</v>
      </c>
      <c r="E123" s="67" t="s">
        <v>17</v>
      </c>
      <c r="F123" s="67" t="s">
        <v>77</v>
      </c>
      <c r="G123" s="62" t="s">
        <v>737</v>
      </c>
      <c r="H123" s="72" t="s">
        <v>738</v>
      </c>
      <c r="I123" s="68">
        <v>152248.33</v>
      </c>
      <c r="J123" s="68">
        <v>63526.33</v>
      </c>
      <c r="K123" s="73"/>
      <c r="L123" s="62" t="s">
        <v>50</v>
      </c>
      <c r="M123" s="66"/>
      <c r="N123" s="66"/>
      <c r="O123" s="66"/>
      <c r="P123" s="66"/>
      <c r="Q123" s="70"/>
      <c r="R123" s="62"/>
      <c r="S123" s="62" t="s">
        <v>739</v>
      </c>
    </row>
    <row r="124" spans="1:19" ht="117.75" customHeight="1">
      <c r="A124" s="72">
        <v>119</v>
      </c>
      <c r="B124" s="70" t="s">
        <v>956</v>
      </c>
      <c r="C124" s="62" t="s">
        <v>740</v>
      </c>
      <c r="D124" s="67" t="s">
        <v>445</v>
      </c>
      <c r="E124" s="67" t="s">
        <v>446</v>
      </c>
      <c r="F124" s="67" t="s">
        <v>445</v>
      </c>
      <c r="G124" s="62" t="s">
        <v>741</v>
      </c>
      <c r="H124" s="72" t="s">
        <v>289</v>
      </c>
      <c r="I124" s="68">
        <v>8725</v>
      </c>
      <c r="J124" s="68">
        <v>7540</v>
      </c>
      <c r="K124" s="73"/>
      <c r="L124" s="62" t="s">
        <v>50</v>
      </c>
      <c r="M124" s="66"/>
      <c r="N124" s="66"/>
      <c r="O124" s="66"/>
      <c r="P124" s="66"/>
      <c r="Q124" s="70"/>
      <c r="R124" s="62"/>
      <c r="S124" s="62" t="s">
        <v>742</v>
      </c>
    </row>
    <row r="125" spans="1:19" ht="117" customHeight="1">
      <c r="A125" s="72">
        <v>120</v>
      </c>
      <c r="B125" s="70" t="s">
        <v>957</v>
      </c>
      <c r="C125" s="62" t="s">
        <v>743</v>
      </c>
      <c r="D125" s="67" t="s">
        <v>57</v>
      </c>
      <c r="E125" s="67" t="s">
        <v>135</v>
      </c>
      <c r="F125" s="67" t="s">
        <v>136</v>
      </c>
      <c r="G125" s="62" t="s">
        <v>744</v>
      </c>
      <c r="H125" s="72" t="s">
        <v>289</v>
      </c>
      <c r="I125" s="68">
        <v>33401.48</v>
      </c>
      <c r="J125" s="68">
        <v>31501.45</v>
      </c>
      <c r="K125" s="73"/>
      <c r="L125" s="62" t="s">
        <v>50</v>
      </c>
      <c r="M125" s="66"/>
      <c r="N125" s="66"/>
      <c r="O125" s="66"/>
      <c r="P125" s="66"/>
      <c r="Q125" s="70"/>
      <c r="R125" s="62"/>
      <c r="S125" s="62" t="s">
        <v>745</v>
      </c>
    </row>
    <row r="126" spans="1:19" ht="88.5" customHeight="1">
      <c r="A126" s="51">
        <v>121</v>
      </c>
      <c r="B126" s="44" t="s">
        <v>958</v>
      </c>
      <c r="C126" s="34" t="s">
        <v>69</v>
      </c>
      <c r="D126" s="54" t="s">
        <v>746</v>
      </c>
      <c r="E126" s="54" t="s">
        <v>7</v>
      </c>
      <c r="F126" s="54" t="s">
        <v>70</v>
      </c>
      <c r="G126" s="34" t="s">
        <v>747</v>
      </c>
      <c r="H126" s="51" t="s">
        <v>748</v>
      </c>
      <c r="I126" s="42">
        <v>12800</v>
      </c>
      <c r="J126" s="42">
        <v>10200</v>
      </c>
      <c r="K126" s="50"/>
      <c r="L126" s="34" t="s">
        <v>95</v>
      </c>
      <c r="M126" s="47">
        <v>5</v>
      </c>
      <c r="N126" s="47">
        <v>4</v>
      </c>
      <c r="O126" s="47">
        <v>4</v>
      </c>
      <c r="P126" s="47">
        <v>3</v>
      </c>
      <c r="Q126" s="44">
        <v>4</v>
      </c>
      <c r="R126" s="16">
        <f>SUM(M126:Q126)</f>
        <v>20</v>
      </c>
      <c r="S126" s="34"/>
    </row>
    <row r="127" spans="1:19" ht="103.5" customHeight="1">
      <c r="A127" s="72">
        <v>122</v>
      </c>
      <c r="B127" s="70" t="s">
        <v>959</v>
      </c>
      <c r="C127" s="62" t="s">
        <v>699</v>
      </c>
      <c r="D127" s="67" t="s">
        <v>749</v>
      </c>
      <c r="E127" s="67" t="s">
        <v>750</v>
      </c>
      <c r="F127" s="67" t="s">
        <v>749</v>
      </c>
      <c r="G127" s="62" t="s">
        <v>751</v>
      </c>
      <c r="H127" s="72" t="s">
        <v>289</v>
      </c>
      <c r="I127" s="68">
        <v>30300</v>
      </c>
      <c r="J127" s="68">
        <v>23700</v>
      </c>
      <c r="K127" s="73"/>
      <c r="L127" s="62" t="s">
        <v>50</v>
      </c>
      <c r="M127" s="66"/>
      <c r="N127" s="66"/>
      <c r="O127" s="66"/>
      <c r="P127" s="66"/>
      <c r="Q127" s="70"/>
      <c r="R127" s="62"/>
      <c r="S127" s="62" t="s">
        <v>752</v>
      </c>
    </row>
    <row r="128" spans="1:19" ht="72" customHeight="1">
      <c r="A128" s="51">
        <v>123</v>
      </c>
      <c r="B128" s="44" t="s">
        <v>753</v>
      </c>
      <c r="C128" s="34" t="s">
        <v>754</v>
      </c>
      <c r="D128" s="54" t="s">
        <v>755</v>
      </c>
      <c r="E128" s="54" t="s">
        <v>4</v>
      </c>
      <c r="F128" s="54" t="s">
        <v>755</v>
      </c>
      <c r="G128" s="34" t="s">
        <v>756</v>
      </c>
      <c r="H128" s="51" t="s">
        <v>757</v>
      </c>
      <c r="I128" s="42">
        <v>15200</v>
      </c>
      <c r="J128" s="42">
        <v>13400</v>
      </c>
      <c r="K128" s="50"/>
      <c r="L128" s="34" t="s">
        <v>95</v>
      </c>
      <c r="M128" s="47">
        <v>6</v>
      </c>
      <c r="N128" s="47">
        <v>6</v>
      </c>
      <c r="O128" s="47">
        <v>6</v>
      </c>
      <c r="P128" s="47">
        <v>1</v>
      </c>
      <c r="Q128" s="44">
        <v>5</v>
      </c>
      <c r="R128" s="16">
        <f>SUM(M128:Q128)</f>
        <v>24</v>
      </c>
      <c r="S128" s="34"/>
    </row>
    <row r="129" spans="1:19" ht="173.25">
      <c r="A129" s="72">
        <v>124</v>
      </c>
      <c r="B129" s="74" t="s">
        <v>960</v>
      </c>
      <c r="C129" s="61" t="s">
        <v>758</v>
      </c>
      <c r="D129" s="63" t="s">
        <v>759</v>
      </c>
      <c r="E129" s="63" t="s">
        <v>760</v>
      </c>
      <c r="F129" s="63" t="s">
        <v>759</v>
      </c>
      <c r="G129" s="61" t="s">
        <v>761</v>
      </c>
      <c r="H129" s="75" t="s">
        <v>289</v>
      </c>
      <c r="I129" s="64">
        <v>33700</v>
      </c>
      <c r="J129" s="64">
        <v>30000</v>
      </c>
      <c r="K129" s="76"/>
      <c r="L129" s="61" t="s">
        <v>50</v>
      </c>
      <c r="M129" s="77"/>
      <c r="N129" s="77"/>
      <c r="O129" s="77"/>
      <c r="P129" s="77"/>
      <c r="Q129" s="74"/>
      <c r="R129" s="61"/>
      <c r="S129" s="61" t="s">
        <v>762</v>
      </c>
    </row>
    <row r="130" spans="1:19" ht="103.5" customHeight="1">
      <c r="A130" s="72">
        <v>125</v>
      </c>
      <c r="B130" s="70" t="s">
        <v>961</v>
      </c>
      <c r="C130" s="62" t="s">
        <v>763</v>
      </c>
      <c r="D130" s="67" t="s">
        <v>71</v>
      </c>
      <c r="E130" s="67" t="s">
        <v>13</v>
      </c>
      <c r="F130" s="67" t="s">
        <v>71</v>
      </c>
      <c r="G130" s="62" t="s">
        <v>764</v>
      </c>
      <c r="H130" s="72" t="s">
        <v>765</v>
      </c>
      <c r="I130" s="68">
        <v>10980</v>
      </c>
      <c r="J130" s="68">
        <v>7620</v>
      </c>
      <c r="K130" s="73"/>
      <c r="L130" s="62" t="s">
        <v>50</v>
      </c>
      <c r="M130" s="66"/>
      <c r="N130" s="66"/>
      <c r="O130" s="66"/>
      <c r="P130" s="70"/>
      <c r="Q130" s="70"/>
      <c r="R130" s="62"/>
      <c r="S130" s="62" t="s">
        <v>766</v>
      </c>
    </row>
    <row r="131" spans="1:19" ht="82.5" customHeight="1">
      <c r="A131" s="51">
        <v>126</v>
      </c>
      <c r="B131" s="44" t="s">
        <v>962</v>
      </c>
      <c r="C131" s="34" t="s">
        <v>767</v>
      </c>
      <c r="D131" s="54" t="s">
        <v>0</v>
      </c>
      <c r="E131" s="54" t="s">
        <v>768</v>
      </c>
      <c r="F131" s="54" t="s">
        <v>0</v>
      </c>
      <c r="G131" s="34" t="s">
        <v>769</v>
      </c>
      <c r="H131" s="51" t="s">
        <v>770</v>
      </c>
      <c r="I131" s="42">
        <v>19032</v>
      </c>
      <c r="J131" s="42">
        <v>13020</v>
      </c>
      <c r="K131" s="50">
        <v>6000</v>
      </c>
      <c r="L131" s="34" t="s">
        <v>95</v>
      </c>
      <c r="M131" s="47">
        <v>7</v>
      </c>
      <c r="N131" s="47">
        <v>7</v>
      </c>
      <c r="O131" s="47">
        <v>4</v>
      </c>
      <c r="P131" s="44">
        <v>4</v>
      </c>
      <c r="Q131" s="44">
        <v>4</v>
      </c>
      <c r="R131" s="16">
        <f>SUM(M131:Q131)</f>
        <v>26</v>
      </c>
      <c r="S131" s="34"/>
    </row>
    <row r="132" spans="1:19" ht="123.75" customHeight="1">
      <c r="A132" s="72">
        <v>127</v>
      </c>
      <c r="B132" s="70" t="s">
        <v>963</v>
      </c>
      <c r="C132" s="62" t="s">
        <v>771</v>
      </c>
      <c r="D132" s="67" t="s">
        <v>772</v>
      </c>
      <c r="E132" s="67" t="s">
        <v>606</v>
      </c>
      <c r="F132" s="67" t="s">
        <v>726</v>
      </c>
      <c r="G132" s="62" t="s">
        <v>773</v>
      </c>
      <c r="H132" s="72" t="s">
        <v>774</v>
      </c>
      <c r="I132" s="68">
        <v>22390</v>
      </c>
      <c r="J132" s="68">
        <v>17690</v>
      </c>
      <c r="K132" s="73"/>
      <c r="L132" s="62" t="s">
        <v>50</v>
      </c>
      <c r="M132" s="66"/>
      <c r="N132" s="66"/>
      <c r="O132" s="66"/>
      <c r="P132" s="70"/>
      <c r="Q132" s="70"/>
      <c r="R132" s="62"/>
      <c r="S132" s="62" t="s">
        <v>775</v>
      </c>
    </row>
    <row r="133" spans="1:19" ht="75" customHeight="1">
      <c r="A133" s="79">
        <v>128</v>
      </c>
      <c r="B133" s="23" t="s">
        <v>965</v>
      </c>
      <c r="C133" s="16" t="s">
        <v>776</v>
      </c>
      <c r="D133" s="55" t="s">
        <v>777</v>
      </c>
      <c r="E133" s="54" t="s">
        <v>606</v>
      </c>
      <c r="F133" s="54" t="s">
        <v>778</v>
      </c>
      <c r="G133" s="34" t="s">
        <v>779</v>
      </c>
      <c r="H133" s="51" t="s">
        <v>780</v>
      </c>
      <c r="I133" s="42">
        <v>20720</v>
      </c>
      <c r="J133" s="42">
        <v>17820</v>
      </c>
      <c r="K133" s="50"/>
      <c r="L133" s="34" t="s">
        <v>95</v>
      </c>
      <c r="M133" s="47">
        <v>6</v>
      </c>
      <c r="N133" s="47">
        <v>4</v>
      </c>
      <c r="O133" s="47">
        <v>4</v>
      </c>
      <c r="P133" s="44">
        <v>1</v>
      </c>
      <c r="Q133" s="44">
        <v>3</v>
      </c>
      <c r="R133" s="16">
        <f>SUM(M133:Q133)</f>
        <v>18</v>
      </c>
      <c r="S133" s="34"/>
    </row>
    <row r="134" spans="1:19" ht="112.5" customHeight="1">
      <c r="A134" s="72">
        <v>129</v>
      </c>
      <c r="B134" s="70" t="s">
        <v>964</v>
      </c>
      <c r="C134" s="62" t="s">
        <v>781</v>
      </c>
      <c r="D134" s="67" t="s">
        <v>70</v>
      </c>
      <c r="E134" s="67" t="s">
        <v>7</v>
      </c>
      <c r="F134" s="67" t="s">
        <v>70</v>
      </c>
      <c r="G134" s="62" t="s">
        <v>782</v>
      </c>
      <c r="H134" s="72" t="s">
        <v>783</v>
      </c>
      <c r="I134" s="68">
        <v>42400</v>
      </c>
      <c r="J134" s="68">
        <v>20000</v>
      </c>
      <c r="K134" s="73"/>
      <c r="L134" s="62" t="s">
        <v>50</v>
      </c>
      <c r="M134" s="66"/>
      <c r="N134" s="66"/>
      <c r="O134" s="66"/>
      <c r="P134" s="70"/>
      <c r="Q134" s="70"/>
      <c r="R134" s="62"/>
      <c r="S134" s="62" t="s">
        <v>784</v>
      </c>
    </row>
    <row r="135" spans="1:19" ht="78.75" customHeight="1">
      <c r="A135" s="79">
        <v>130</v>
      </c>
      <c r="B135" s="23" t="s">
        <v>966</v>
      </c>
      <c r="C135" s="16" t="s">
        <v>785</v>
      </c>
      <c r="D135" s="54" t="s">
        <v>5</v>
      </c>
      <c r="E135" s="54" t="s">
        <v>786</v>
      </c>
      <c r="F135" s="54" t="s">
        <v>5</v>
      </c>
      <c r="G135" s="34" t="s">
        <v>787</v>
      </c>
      <c r="H135" s="51" t="s">
        <v>788</v>
      </c>
      <c r="I135" s="42">
        <v>36440</v>
      </c>
      <c r="J135" s="42">
        <v>15090</v>
      </c>
      <c r="K135" s="50">
        <v>6000</v>
      </c>
      <c r="L135" s="34" t="s">
        <v>95</v>
      </c>
      <c r="M135" s="47">
        <v>8</v>
      </c>
      <c r="N135" s="47">
        <v>7</v>
      </c>
      <c r="O135" s="47">
        <v>4</v>
      </c>
      <c r="P135" s="47">
        <v>5</v>
      </c>
      <c r="Q135" s="44">
        <v>4</v>
      </c>
      <c r="R135" s="16">
        <f>SUM(M135:Q135)</f>
        <v>28</v>
      </c>
      <c r="S135" s="34"/>
    </row>
    <row r="136" spans="1:19" ht="191.25" customHeight="1">
      <c r="A136" s="72">
        <v>131</v>
      </c>
      <c r="B136" s="70" t="s">
        <v>967</v>
      </c>
      <c r="C136" s="62" t="s">
        <v>789</v>
      </c>
      <c r="D136" s="67" t="s">
        <v>790</v>
      </c>
      <c r="E136" s="67" t="s">
        <v>17</v>
      </c>
      <c r="F136" s="67" t="s">
        <v>790</v>
      </c>
      <c r="G136" s="62" t="s">
        <v>791</v>
      </c>
      <c r="H136" s="72" t="s">
        <v>792</v>
      </c>
      <c r="I136" s="68">
        <v>41000</v>
      </c>
      <c r="J136" s="68">
        <v>32000</v>
      </c>
      <c r="K136" s="73"/>
      <c r="L136" s="62" t="s">
        <v>50</v>
      </c>
      <c r="M136" s="66"/>
      <c r="N136" s="66"/>
      <c r="O136" s="66"/>
      <c r="P136" s="66"/>
      <c r="Q136" s="70"/>
      <c r="R136" s="62"/>
      <c r="S136" s="62" t="s">
        <v>793</v>
      </c>
    </row>
    <row r="137" spans="1:19" ht="202.5" customHeight="1">
      <c r="A137" s="72">
        <v>132</v>
      </c>
      <c r="B137" s="70" t="s">
        <v>968</v>
      </c>
      <c r="C137" s="62" t="s">
        <v>82</v>
      </c>
      <c r="D137" s="67" t="s">
        <v>83</v>
      </c>
      <c r="E137" s="67" t="s">
        <v>9</v>
      </c>
      <c r="F137" s="67" t="s">
        <v>84</v>
      </c>
      <c r="G137" s="62" t="s">
        <v>794</v>
      </c>
      <c r="H137" s="72" t="s">
        <v>795</v>
      </c>
      <c r="I137" s="68">
        <v>17770</v>
      </c>
      <c r="J137" s="68">
        <v>17150</v>
      </c>
      <c r="K137" s="73"/>
      <c r="L137" s="62" t="s">
        <v>50</v>
      </c>
      <c r="M137" s="66"/>
      <c r="N137" s="66"/>
      <c r="O137" s="66"/>
      <c r="P137" s="66"/>
      <c r="Q137" s="70"/>
      <c r="R137" s="62"/>
      <c r="S137" s="62" t="s">
        <v>796</v>
      </c>
    </row>
    <row r="138" spans="1:19" ht="83.25" customHeight="1">
      <c r="A138" s="51">
        <v>133</v>
      </c>
      <c r="B138" s="44" t="s">
        <v>969</v>
      </c>
      <c r="C138" s="34" t="s">
        <v>113</v>
      </c>
      <c r="D138" s="54" t="s">
        <v>21</v>
      </c>
      <c r="E138" s="54" t="s">
        <v>7</v>
      </c>
      <c r="F138" s="54" t="s">
        <v>21</v>
      </c>
      <c r="G138" s="34" t="s">
        <v>797</v>
      </c>
      <c r="H138" s="51" t="s">
        <v>798</v>
      </c>
      <c r="I138" s="42">
        <v>41460</v>
      </c>
      <c r="J138" s="42">
        <v>24800</v>
      </c>
      <c r="K138" s="50"/>
      <c r="L138" s="34" t="s">
        <v>95</v>
      </c>
      <c r="M138" s="47">
        <v>6</v>
      </c>
      <c r="N138" s="47">
        <v>5</v>
      </c>
      <c r="O138" s="47">
        <v>4</v>
      </c>
      <c r="P138" s="47">
        <v>3</v>
      </c>
      <c r="Q138" s="44">
        <v>3</v>
      </c>
      <c r="R138" s="16">
        <f>SUM(M138:Q138)</f>
        <v>21</v>
      </c>
      <c r="S138" s="34"/>
    </row>
    <row r="139" spans="1:19" ht="78.75" customHeight="1">
      <c r="A139" s="51">
        <v>134</v>
      </c>
      <c r="B139" s="44" t="s">
        <v>970</v>
      </c>
      <c r="C139" s="34" t="s">
        <v>799</v>
      </c>
      <c r="D139" s="54" t="s">
        <v>800</v>
      </c>
      <c r="E139" s="54" t="s">
        <v>15</v>
      </c>
      <c r="F139" s="54" t="s">
        <v>800</v>
      </c>
      <c r="G139" s="34" t="s">
        <v>801</v>
      </c>
      <c r="H139" s="51" t="s">
        <v>802</v>
      </c>
      <c r="I139" s="42">
        <v>15210</v>
      </c>
      <c r="J139" s="42">
        <v>10850</v>
      </c>
      <c r="K139" s="50"/>
      <c r="L139" s="34" t="s">
        <v>95</v>
      </c>
      <c r="M139" s="47">
        <v>5</v>
      </c>
      <c r="N139" s="47">
        <v>6</v>
      </c>
      <c r="O139" s="47">
        <v>4</v>
      </c>
      <c r="P139" s="47">
        <v>5</v>
      </c>
      <c r="Q139" s="44">
        <v>3</v>
      </c>
      <c r="R139" s="16">
        <f>SUM(M139:Q139)</f>
        <v>23</v>
      </c>
      <c r="S139" s="34"/>
    </row>
    <row r="140" spans="1:19" ht="105.75" customHeight="1">
      <c r="A140" s="79">
        <v>135</v>
      </c>
      <c r="B140" s="23" t="s">
        <v>971</v>
      </c>
      <c r="C140" s="16" t="s">
        <v>803</v>
      </c>
      <c r="D140" s="54" t="s">
        <v>145</v>
      </c>
      <c r="E140" s="54" t="s">
        <v>88</v>
      </c>
      <c r="F140" s="54" t="s">
        <v>145</v>
      </c>
      <c r="G140" s="34" t="s">
        <v>804</v>
      </c>
      <c r="H140" s="51" t="s">
        <v>805</v>
      </c>
      <c r="I140" s="42">
        <v>41592</v>
      </c>
      <c r="J140" s="42">
        <v>10289</v>
      </c>
      <c r="K140" s="50">
        <v>7000</v>
      </c>
      <c r="L140" s="34" t="s">
        <v>95</v>
      </c>
      <c r="M140" s="47">
        <v>8</v>
      </c>
      <c r="N140" s="47">
        <v>7</v>
      </c>
      <c r="O140" s="47">
        <v>5</v>
      </c>
      <c r="P140" s="47">
        <v>5</v>
      </c>
      <c r="Q140" s="44">
        <v>4</v>
      </c>
      <c r="R140" s="16">
        <f>SUM(M140:Q140)</f>
        <v>29</v>
      </c>
      <c r="S140" s="34"/>
    </row>
    <row r="141" spans="1:19" ht="121.5" customHeight="1">
      <c r="A141" s="51">
        <v>136</v>
      </c>
      <c r="B141" s="44" t="s">
        <v>972</v>
      </c>
      <c r="C141" s="34" t="s">
        <v>183</v>
      </c>
      <c r="D141" s="54" t="s">
        <v>806</v>
      </c>
      <c r="E141" s="54" t="s">
        <v>2</v>
      </c>
      <c r="F141" s="54" t="s">
        <v>807</v>
      </c>
      <c r="G141" s="34" t="s">
        <v>808</v>
      </c>
      <c r="H141" s="51" t="s">
        <v>809</v>
      </c>
      <c r="I141" s="42">
        <v>22240</v>
      </c>
      <c r="J141" s="42">
        <v>10950</v>
      </c>
      <c r="K141" s="50"/>
      <c r="L141" s="34" t="s">
        <v>95</v>
      </c>
      <c r="M141" s="47">
        <v>6</v>
      </c>
      <c r="N141" s="47">
        <v>5</v>
      </c>
      <c r="O141" s="47">
        <v>4</v>
      </c>
      <c r="P141" s="47">
        <v>3</v>
      </c>
      <c r="Q141" s="44">
        <v>3</v>
      </c>
      <c r="R141" s="16">
        <f>SUM(M141:Q141)</f>
        <v>21</v>
      </c>
      <c r="S141" s="34"/>
    </row>
    <row r="142" spans="1:19" ht="68.25" customHeight="1">
      <c r="A142" s="79">
        <v>137</v>
      </c>
      <c r="B142" s="23" t="s">
        <v>973</v>
      </c>
      <c r="C142" s="16" t="s">
        <v>810</v>
      </c>
      <c r="D142" s="55" t="s">
        <v>0</v>
      </c>
      <c r="E142" s="54" t="s">
        <v>1</v>
      </c>
      <c r="F142" s="54" t="s">
        <v>0</v>
      </c>
      <c r="G142" s="34" t="s">
        <v>811</v>
      </c>
      <c r="H142" s="51" t="s">
        <v>812</v>
      </c>
      <c r="I142" s="42">
        <v>57000</v>
      </c>
      <c r="J142" s="42">
        <v>53750</v>
      </c>
      <c r="K142" s="50">
        <v>10000</v>
      </c>
      <c r="L142" s="34" t="s">
        <v>95</v>
      </c>
      <c r="M142" s="47">
        <v>9</v>
      </c>
      <c r="N142" s="47">
        <v>7</v>
      </c>
      <c r="O142" s="47">
        <v>5</v>
      </c>
      <c r="P142" s="47">
        <v>1</v>
      </c>
      <c r="Q142" s="44">
        <v>4</v>
      </c>
      <c r="R142" s="16">
        <f>SUM(M142:Q142)</f>
        <v>26</v>
      </c>
      <c r="S142" s="34"/>
    </row>
    <row r="143" spans="1:19" ht="134.25" customHeight="1">
      <c r="A143" s="72">
        <v>138</v>
      </c>
      <c r="B143" s="70" t="s">
        <v>974</v>
      </c>
      <c r="C143" s="62" t="s">
        <v>1001</v>
      </c>
      <c r="D143" s="67" t="s">
        <v>813</v>
      </c>
      <c r="E143" s="67" t="s">
        <v>17</v>
      </c>
      <c r="F143" s="67" t="s">
        <v>77</v>
      </c>
      <c r="G143" s="62" t="s">
        <v>814</v>
      </c>
      <c r="H143" s="72" t="s">
        <v>289</v>
      </c>
      <c r="I143" s="68">
        <v>5000</v>
      </c>
      <c r="J143" s="68">
        <v>4480</v>
      </c>
      <c r="K143" s="73"/>
      <c r="L143" s="62" t="s">
        <v>50</v>
      </c>
      <c r="M143" s="66"/>
      <c r="N143" s="66"/>
      <c r="O143" s="66"/>
      <c r="P143" s="66"/>
      <c r="Q143" s="70"/>
      <c r="R143" s="62"/>
      <c r="S143" s="62" t="s">
        <v>815</v>
      </c>
    </row>
    <row r="144" spans="1:19" ht="102" customHeight="1">
      <c r="A144" s="79">
        <v>139</v>
      </c>
      <c r="B144" s="23" t="s">
        <v>975</v>
      </c>
      <c r="C144" s="16" t="s">
        <v>816</v>
      </c>
      <c r="D144" s="54" t="s">
        <v>67</v>
      </c>
      <c r="E144" s="54" t="s">
        <v>17</v>
      </c>
      <c r="F144" s="54" t="s">
        <v>150</v>
      </c>
      <c r="G144" s="34" t="s">
        <v>1009</v>
      </c>
      <c r="H144" s="51" t="s">
        <v>817</v>
      </c>
      <c r="I144" s="42">
        <v>7307</v>
      </c>
      <c r="J144" s="42">
        <v>5037.83</v>
      </c>
      <c r="K144" s="50">
        <v>3000</v>
      </c>
      <c r="L144" s="34" t="s">
        <v>95</v>
      </c>
      <c r="M144" s="47">
        <v>8</v>
      </c>
      <c r="N144" s="47">
        <v>7</v>
      </c>
      <c r="O144" s="47">
        <v>5</v>
      </c>
      <c r="P144" s="47">
        <v>3</v>
      </c>
      <c r="Q144" s="44">
        <v>4</v>
      </c>
      <c r="R144" s="16">
        <f>SUM(M144:Q144)</f>
        <v>27</v>
      </c>
      <c r="S144" s="34"/>
    </row>
    <row r="145" spans="1:19" ht="105.75" customHeight="1">
      <c r="A145" s="51">
        <v>140</v>
      </c>
      <c r="B145" s="44" t="s">
        <v>976</v>
      </c>
      <c r="C145" s="34" t="s">
        <v>1011</v>
      </c>
      <c r="D145" s="54" t="s">
        <v>818</v>
      </c>
      <c r="E145" s="54" t="s">
        <v>135</v>
      </c>
      <c r="F145" s="54" t="s">
        <v>819</v>
      </c>
      <c r="G145" s="34" t="s">
        <v>820</v>
      </c>
      <c r="H145" s="51" t="s">
        <v>821</v>
      </c>
      <c r="I145" s="42">
        <v>28758</v>
      </c>
      <c r="J145" s="42">
        <v>25400</v>
      </c>
      <c r="K145" s="50"/>
      <c r="L145" s="34" t="s">
        <v>95</v>
      </c>
      <c r="M145" s="47">
        <v>6</v>
      </c>
      <c r="N145" s="47">
        <v>6</v>
      </c>
      <c r="O145" s="47">
        <v>4</v>
      </c>
      <c r="P145" s="47">
        <v>1</v>
      </c>
      <c r="Q145" s="44">
        <v>4</v>
      </c>
      <c r="R145" s="16">
        <f>SUM(M145:Q145)</f>
        <v>21</v>
      </c>
      <c r="S145" s="34"/>
    </row>
    <row r="146" spans="1:19" ht="91.5" customHeight="1">
      <c r="A146" s="79">
        <v>141</v>
      </c>
      <c r="B146" s="23" t="s">
        <v>977</v>
      </c>
      <c r="C146" s="16" t="s">
        <v>822</v>
      </c>
      <c r="D146" s="54" t="s">
        <v>136</v>
      </c>
      <c r="E146" s="54" t="s">
        <v>135</v>
      </c>
      <c r="F146" s="54" t="s">
        <v>136</v>
      </c>
      <c r="G146" s="34" t="s">
        <v>823</v>
      </c>
      <c r="H146" s="51" t="s">
        <v>409</v>
      </c>
      <c r="I146" s="42">
        <v>58299.6</v>
      </c>
      <c r="J146" s="42">
        <v>39699.6</v>
      </c>
      <c r="K146" s="50">
        <v>7000</v>
      </c>
      <c r="L146" s="34" t="s">
        <v>95</v>
      </c>
      <c r="M146" s="47">
        <v>7</v>
      </c>
      <c r="N146" s="47">
        <v>7</v>
      </c>
      <c r="O146" s="47">
        <v>5</v>
      </c>
      <c r="P146" s="47">
        <v>4</v>
      </c>
      <c r="Q146" s="44">
        <v>3</v>
      </c>
      <c r="R146" s="16">
        <f>SUM(M146:Q146)</f>
        <v>26</v>
      </c>
      <c r="S146" s="34"/>
    </row>
    <row r="147" spans="1:19" ht="112.5" customHeight="1">
      <c r="A147" s="72">
        <v>142</v>
      </c>
      <c r="B147" s="70" t="s">
        <v>978</v>
      </c>
      <c r="C147" s="62" t="s">
        <v>87</v>
      </c>
      <c r="D147" s="67" t="s">
        <v>0</v>
      </c>
      <c r="E147" s="67" t="s">
        <v>1</v>
      </c>
      <c r="F147" s="67" t="s">
        <v>0</v>
      </c>
      <c r="G147" s="62" t="s">
        <v>824</v>
      </c>
      <c r="H147" s="72" t="s">
        <v>289</v>
      </c>
      <c r="I147" s="68">
        <v>106330</v>
      </c>
      <c r="J147" s="68">
        <v>80926</v>
      </c>
      <c r="K147" s="73"/>
      <c r="L147" s="62" t="s">
        <v>50</v>
      </c>
      <c r="M147" s="66"/>
      <c r="N147" s="66"/>
      <c r="O147" s="66"/>
      <c r="P147" s="66"/>
      <c r="Q147" s="70"/>
      <c r="R147" s="62"/>
      <c r="S147" s="62" t="s">
        <v>825</v>
      </c>
    </row>
    <row r="148" spans="1:19" ht="158.25" customHeight="1">
      <c r="A148" s="72">
        <v>143</v>
      </c>
      <c r="B148" s="70" t="s">
        <v>979</v>
      </c>
      <c r="C148" s="62" t="s">
        <v>826</v>
      </c>
      <c r="D148" s="67" t="s">
        <v>0</v>
      </c>
      <c r="E148" s="67" t="s">
        <v>1</v>
      </c>
      <c r="F148" s="67" t="s">
        <v>0</v>
      </c>
      <c r="G148" s="62" t="s">
        <v>827</v>
      </c>
      <c r="H148" s="72" t="s">
        <v>289</v>
      </c>
      <c r="I148" s="68">
        <v>15600</v>
      </c>
      <c r="J148" s="68">
        <v>15000</v>
      </c>
      <c r="K148" s="73"/>
      <c r="L148" s="62" t="s">
        <v>50</v>
      </c>
      <c r="M148" s="66"/>
      <c r="N148" s="66"/>
      <c r="O148" s="66"/>
      <c r="P148" s="66"/>
      <c r="Q148" s="70"/>
      <c r="R148" s="62"/>
      <c r="S148" s="62" t="s">
        <v>933</v>
      </c>
    </row>
    <row r="149" spans="1:19" ht="78.75" customHeight="1">
      <c r="A149" s="51">
        <v>144</v>
      </c>
      <c r="B149" s="44" t="s">
        <v>980</v>
      </c>
      <c r="C149" s="34" t="s">
        <v>828</v>
      </c>
      <c r="D149" s="54" t="s">
        <v>8</v>
      </c>
      <c r="E149" s="54" t="s">
        <v>9</v>
      </c>
      <c r="F149" s="54" t="s">
        <v>8</v>
      </c>
      <c r="G149" s="34" t="s">
        <v>829</v>
      </c>
      <c r="H149" s="51" t="s">
        <v>830</v>
      </c>
      <c r="I149" s="42">
        <v>31000</v>
      </c>
      <c r="J149" s="42">
        <v>11300</v>
      </c>
      <c r="K149" s="50">
        <v>4000</v>
      </c>
      <c r="L149" s="34" t="s">
        <v>95</v>
      </c>
      <c r="M149" s="47">
        <v>7</v>
      </c>
      <c r="N149" s="47">
        <v>6</v>
      </c>
      <c r="O149" s="47">
        <v>6</v>
      </c>
      <c r="P149" s="47">
        <v>5</v>
      </c>
      <c r="Q149" s="44">
        <v>4</v>
      </c>
      <c r="R149" s="16">
        <f>SUM(M149:Q149)</f>
        <v>28</v>
      </c>
      <c r="S149" s="34"/>
    </row>
    <row r="150" spans="1:19" ht="111.75" customHeight="1">
      <c r="A150" s="51">
        <v>145</v>
      </c>
      <c r="B150" s="44" t="s">
        <v>981</v>
      </c>
      <c r="C150" s="16" t="s">
        <v>831</v>
      </c>
      <c r="D150" s="55" t="s">
        <v>832</v>
      </c>
      <c r="E150" s="55" t="s">
        <v>833</v>
      </c>
      <c r="F150" s="55" t="s">
        <v>832</v>
      </c>
      <c r="G150" s="16" t="s">
        <v>834</v>
      </c>
      <c r="H150" s="16" t="s">
        <v>835</v>
      </c>
      <c r="I150" s="21">
        <v>44105</v>
      </c>
      <c r="J150" s="21">
        <v>35105</v>
      </c>
      <c r="K150" s="22"/>
      <c r="L150" s="16" t="s">
        <v>95</v>
      </c>
      <c r="M150" s="23">
        <v>7</v>
      </c>
      <c r="N150" s="23">
        <v>8</v>
      </c>
      <c r="O150" s="23">
        <v>4</v>
      </c>
      <c r="P150" s="23">
        <v>1</v>
      </c>
      <c r="Q150" s="23">
        <v>4</v>
      </c>
      <c r="R150" s="16">
        <f>SUM(M150:Q150)</f>
        <v>24</v>
      </c>
      <c r="S150" s="16"/>
    </row>
    <row r="151" spans="1:19" ht="133.5" customHeight="1">
      <c r="A151" s="72">
        <v>146</v>
      </c>
      <c r="B151" s="70" t="s">
        <v>982</v>
      </c>
      <c r="C151" s="62" t="s">
        <v>479</v>
      </c>
      <c r="D151" s="67" t="s">
        <v>306</v>
      </c>
      <c r="E151" s="67" t="s">
        <v>6</v>
      </c>
      <c r="F151" s="67" t="s">
        <v>306</v>
      </c>
      <c r="G151" s="62" t="s">
        <v>836</v>
      </c>
      <c r="H151" s="62" t="s">
        <v>837</v>
      </c>
      <c r="I151" s="68">
        <v>39050</v>
      </c>
      <c r="J151" s="68">
        <v>11420</v>
      </c>
      <c r="K151" s="69"/>
      <c r="L151" s="62" t="s">
        <v>50</v>
      </c>
      <c r="M151" s="70"/>
      <c r="N151" s="70"/>
      <c r="O151" s="70"/>
      <c r="P151" s="70"/>
      <c r="Q151" s="70"/>
      <c r="R151" s="62"/>
      <c r="S151" s="62" t="s">
        <v>838</v>
      </c>
    </row>
    <row r="152" spans="1:19" ht="163.5" customHeight="1">
      <c r="A152" s="72">
        <v>147</v>
      </c>
      <c r="B152" s="70" t="s">
        <v>983</v>
      </c>
      <c r="C152" s="62" t="s">
        <v>839</v>
      </c>
      <c r="D152" s="67" t="s">
        <v>840</v>
      </c>
      <c r="E152" s="67" t="s">
        <v>7</v>
      </c>
      <c r="F152" s="67" t="s">
        <v>14</v>
      </c>
      <c r="G152" s="62" t="s">
        <v>841</v>
      </c>
      <c r="H152" s="62" t="s">
        <v>842</v>
      </c>
      <c r="I152" s="68">
        <v>22400</v>
      </c>
      <c r="J152" s="68">
        <v>19500</v>
      </c>
      <c r="K152" s="69"/>
      <c r="L152" s="62" t="s">
        <v>50</v>
      </c>
      <c r="M152" s="70"/>
      <c r="N152" s="70"/>
      <c r="O152" s="70"/>
      <c r="P152" s="70"/>
      <c r="Q152" s="70"/>
      <c r="R152" s="62"/>
      <c r="S152" s="62" t="s">
        <v>843</v>
      </c>
    </row>
    <row r="153" spans="1:19" ht="88.5" customHeight="1">
      <c r="A153" s="51">
        <v>148</v>
      </c>
      <c r="B153" s="44" t="s">
        <v>984</v>
      </c>
      <c r="C153" s="34" t="s">
        <v>844</v>
      </c>
      <c r="D153" s="55" t="s">
        <v>845</v>
      </c>
      <c r="E153" s="55" t="s">
        <v>11</v>
      </c>
      <c r="F153" s="55" t="s">
        <v>10</v>
      </c>
      <c r="G153" s="16" t="s">
        <v>846</v>
      </c>
      <c r="H153" s="16" t="s">
        <v>289</v>
      </c>
      <c r="I153" s="21">
        <v>15200</v>
      </c>
      <c r="J153" s="21">
        <v>10000</v>
      </c>
      <c r="K153" s="22">
        <v>5000</v>
      </c>
      <c r="L153" s="16" t="s">
        <v>95</v>
      </c>
      <c r="M153" s="23">
        <v>8</v>
      </c>
      <c r="N153" s="23">
        <v>7</v>
      </c>
      <c r="O153" s="23">
        <v>5</v>
      </c>
      <c r="P153" s="23">
        <v>3</v>
      </c>
      <c r="Q153" s="23">
        <v>3</v>
      </c>
      <c r="R153" s="16">
        <f>SUM(M153:Q153)</f>
        <v>26</v>
      </c>
      <c r="S153" s="16"/>
    </row>
    <row r="154" spans="1:19" ht="141" customHeight="1">
      <c r="A154" s="72">
        <v>149</v>
      </c>
      <c r="B154" s="70" t="s">
        <v>985</v>
      </c>
      <c r="C154" s="62" t="s">
        <v>847</v>
      </c>
      <c r="D154" s="67" t="s">
        <v>8</v>
      </c>
      <c r="E154" s="67" t="s">
        <v>9</v>
      </c>
      <c r="F154" s="67" t="s">
        <v>8</v>
      </c>
      <c r="G154" s="62" t="s">
        <v>848</v>
      </c>
      <c r="H154" s="62" t="s">
        <v>788</v>
      </c>
      <c r="I154" s="68">
        <v>17000</v>
      </c>
      <c r="J154" s="68">
        <v>15000</v>
      </c>
      <c r="K154" s="69"/>
      <c r="L154" s="62" t="s">
        <v>50</v>
      </c>
      <c r="M154" s="70"/>
      <c r="N154" s="70"/>
      <c r="O154" s="70"/>
      <c r="P154" s="70"/>
      <c r="Q154" s="70"/>
      <c r="R154" s="62"/>
      <c r="S154" s="62" t="s">
        <v>61</v>
      </c>
    </row>
    <row r="155" spans="1:19" ht="70.5" customHeight="1">
      <c r="A155" s="51">
        <v>150</v>
      </c>
      <c r="B155" s="44" t="s">
        <v>986</v>
      </c>
      <c r="C155" s="16" t="s">
        <v>849</v>
      </c>
      <c r="D155" s="55" t="s">
        <v>850</v>
      </c>
      <c r="E155" s="55" t="s">
        <v>851</v>
      </c>
      <c r="F155" s="55" t="s">
        <v>850</v>
      </c>
      <c r="G155" s="16" t="s">
        <v>852</v>
      </c>
      <c r="H155" s="16" t="s">
        <v>853</v>
      </c>
      <c r="I155" s="21">
        <v>30140</v>
      </c>
      <c r="J155" s="21">
        <v>26300</v>
      </c>
      <c r="K155" s="22"/>
      <c r="L155" s="16" t="s">
        <v>95</v>
      </c>
      <c r="M155" s="23">
        <v>6</v>
      </c>
      <c r="N155" s="23">
        <v>5</v>
      </c>
      <c r="O155" s="23">
        <v>5</v>
      </c>
      <c r="P155" s="23">
        <v>1</v>
      </c>
      <c r="Q155" s="23">
        <v>5</v>
      </c>
      <c r="R155" s="16">
        <f>SUM(M155:Q155)</f>
        <v>22</v>
      </c>
      <c r="S155" s="16"/>
    </row>
    <row r="156" spans="1:19" ht="83.25" customHeight="1">
      <c r="A156" s="51">
        <v>151</v>
      </c>
      <c r="B156" s="23" t="s">
        <v>987</v>
      </c>
      <c r="C156" s="34" t="s">
        <v>854</v>
      </c>
      <c r="D156" s="54" t="s">
        <v>855</v>
      </c>
      <c r="E156" s="53" t="s">
        <v>13</v>
      </c>
      <c r="F156" s="53" t="s">
        <v>856</v>
      </c>
      <c r="G156" s="10" t="s">
        <v>857</v>
      </c>
      <c r="H156" s="10" t="s">
        <v>858</v>
      </c>
      <c r="I156" s="48">
        <v>10450</v>
      </c>
      <c r="J156" s="48">
        <v>4200</v>
      </c>
      <c r="K156" s="49">
        <v>2000</v>
      </c>
      <c r="L156" s="10" t="s">
        <v>95</v>
      </c>
      <c r="M156" s="71">
        <v>7</v>
      </c>
      <c r="N156" s="71">
        <v>6</v>
      </c>
      <c r="O156" s="71">
        <v>4</v>
      </c>
      <c r="P156" s="71">
        <v>5</v>
      </c>
      <c r="Q156" s="71">
        <v>4</v>
      </c>
      <c r="R156" s="16">
        <f>SUM(M156:Q156)</f>
        <v>26</v>
      </c>
      <c r="S156" s="10"/>
    </row>
    <row r="157" spans="1:19" ht="105" customHeight="1">
      <c r="A157" s="72">
        <v>152</v>
      </c>
      <c r="B157" s="70" t="s">
        <v>988</v>
      </c>
      <c r="C157" s="62" t="s">
        <v>859</v>
      </c>
      <c r="D157" s="67" t="s">
        <v>0</v>
      </c>
      <c r="E157" s="67" t="s">
        <v>1</v>
      </c>
      <c r="F157" s="67" t="s">
        <v>0</v>
      </c>
      <c r="G157" s="62" t="s">
        <v>860</v>
      </c>
      <c r="H157" s="62" t="s">
        <v>289</v>
      </c>
      <c r="I157" s="68">
        <v>16100</v>
      </c>
      <c r="J157" s="68">
        <v>7000</v>
      </c>
      <c r="K157" s="69"/>
      <c r="L157" s="62" t="s">
        <v>50</v>
      </c>
      <c r="M157" s="70"/>
      <c r="N157" s="70"/>
      <c r="O157" s="70"/>
      <c r="P157" s="70"/>
      <c r="Q157" s="70"/>
      <c r="R157" s="62"/>
      <c r="S157" s="62" t="s">
        <v>861</v>
      </c>
    </row>
    <row r="158" spans="1:19" ht="94.5" customHeight="1">
      <c r="A158" s="51">
        <v>153</v>
      </c>
      <c r="B158" s="44" t="s">
        <v>989</v>
      </c>
      <c r="C158" s="16" t="s">
        <v>862</v>
      </c>
      <c r="D158" s="55" t="s">
        <v>0</v>
      </c>
      <c r="E158" s="55" t="s">
        <v>1</v>
      </c>
      <c r="F158" s="55" t="s">
        <v>0</v>
      </c>
      <c r="G158" s="16" t="s">
        <v>863</v>
      </c>
      <c r="H158" s="16" t="s">
        <v>864</v>
      </c>
      <c r="I158" s="21">
        <v>93850</v>
      </c>
      <c r="J158" s="21">
        <v>29000</v>
      </c>
      <c r="K158" s="22"/>
      <c r="L158" s="16" t="s">
        <v>95</v>
      </c>
      <c r="M158" s="23">
        <v>6</v>
      </c>
      <c r="N158" s="23">
        <v>5</v>
      </c>
      <c r="O158" s="23">
        <v>4</v>
      </c>
      <c r="P158" s="23">
        <v>3</v>
      </c>
      <c r="Q158" s="23">
        <v>4</v>
      </c>
      <c r="R158" s="16">
        <f>SUM(M158:Q158)</f>
        <v>22</v>
      </c>
      <c r="S158" s="16"/>
    </row>
    <row r="159" spans="1:19" ht="76.5" customHeight="1">
      <c r="A159" s="72">
        <v>154</v>
      </c>
      <c r="B159" s="70" t="s">
        <v>990</v>
      </c>
      <c r="C159" s="62" t="s">
        <v>865</v>
      </c>
      <c r="D159" s="67" t="s">
        <v>0</v>
      </c>
      <c r="E159" s="67" t="s">
        <v>1</v>
      </c>
      <c r="F159" s="67" t="s">
        <v>0</v>
      </c>
      <c r="G159" s="62" t="s">
        <v>866</v>
      </c>
      <c r="H159" s="62" t="s">
        <v>289</v>
      </c>
      <c r="I159" s="68">
        <v>33000</v>
      </c>
      <c r="J159" s="68">
        <v>20000</v>
      </c>
      <c r="K159" s="69"/>
      <c r="L159" s="62" t="s">
        <v>50</v>
      </c>
      <c r="M159" s="70"/>
      <c r="N159" s="70"/>
      <c r="O159" s="70"/>
      <c r="P159" s="70"/>
      <c r="Q159" s="70"/>
      <c r="R159" s="62"/>
      <c r="S159" s="62" t="s">
        <v>867</v>
      </c>
    </row>
    <row r="160" spans="1:19" ht="87" customHeight="1">
      <c r="A160" s="72">
        <v>155</v>
      </c>
      <c r="B160" s="70" t="s">
        <v>991</v>
      </c>
      <c r="C160" s="62" t="s">
        <v>868</v>
      </c>
      <c r="D160" s="67" t="s">
        <v>869</v>
      </c>
      <c r="E160" s="67" t="s">
        <v>9</v>
      </c>
      <c r="F160" s="67" t="s">
        <v>869</v>
      </c>
      <c r="G160" s="62" t="s">
        <v>870</v>
      </c>
      <c r="H160" s="62" t="s">
        <v>871</v>
      </c>
      <c r="I160" s="68">
        <v>12950</v>
      </c>
      <c r="J160" s="68">
        <v>4450</v>
      </c>
      <c r="K160" s="69"/>
      <c r="L160" s="62" t="s">
        <v>50</v>
      </c>
      <c r="M160" s="70"/>
      <c r="N160" s="70"/>
      <c r="O160" s="70"/>
      <c r="P160" s="70"/>
      <c r="Q160" s="70"/>
      <c r="R160" s="62"/>
      <c r="S160" s="62" t="s">
        <v>872</v>
      </c>
    </row>
    <row r="161" spans="1:19" ht="71.25" customHeight="1">
      <c r="A161" s="51">
        <v>156</v>
      </c>
      <c r="B161" s="44" t="s">
        <v>992</v>
      </c>
      <c r="C161" s="34" t="s">
        <v>873</v>
      </c>
      <c r="D161" s="55" t="s">
        <v>874</v>
      </c>
      <c r="E161" s="55" t="s">
        <v>88</v>
      </c>
      <c r="F161" s="55" t="s">
        <v>875</v>
      </c>
      <c r="G161" s="16" t="s">
        <v>876</v>
      </c>
      <c r="H161" s="16" t="s">
        <v>877</v>
      </c>
      <c r="I161" s="21">
        <v>9790</v>
      </c>
      <c r="J161" s="21">
        <v>5290</v>
      </c>
      <c r="K161" s="22">
        <v>2000</v>
      </c>
      <c r="L161" s="16" t="s">
        <v>95</v>
      </c>
      <c r="M161" s="23">
        <v>8</v>
      </c>
      <c r="N161" s="23">
        <v>7</v>
      </c>
      <c r="O161" s="23">
        <v>5</v>
      </c>
      <c r="P161" s="23">
        <v>3</v>
      </c>
      <c r="Q161" s="23">
        <v>4</v>
      </c>
      <c r="R161" s="16">
        <f>SUM(M161:Q161)</f>
        <v>27</v>
      </c>
      <c r="S161" s="16"/>
    </row>
    <row r="162" spans="1:19" ht="132.75" customHeight="1">
      <c r="A162" s="72">
        <v>157</v>
      </c>
      <c r="B162" s="70" t="s">
        <v>993</v>
      </c>
      <c r="C162" s="62" t="s">
        <v>79</v>
      </c>
      <c r="D162" s="67" t="s">
        <v>878</v>
      </c>
      <c r="E162" s="67" t="s">
        <v>879</v>
      </c>
      <c r="F162" s="67" t="s">
        <v>80</v>
      </c>
      <c r="G162" s="62" t="s">
        <v>1016</v>
      </c>
      <c r="H162" s="62" t="s">
        <v>748</v>
      </c>
      <c r="I162" s="68">
        <v>13240</v>
      </c>
      <c r="J162" s="68">
        <v>8840</v>
      </c>
      <c r="K162" s="69"/>
      <c r="L162" s="62" t="s">
        <v>50</v>
      </c>
      <c r="M162" s="70"/>
      <c r="N162" s="70"/>
      <c r="O162" s="70"/>
      <c r="P162" s="70"/>
      <c r="Q162" s="70"/>
      <c r="R162" s="62"/>
      <c r="S162" s="62" t="s">
        <v>880</v>
      </c>
    </row>
    <row r="163" spans="1:19" ht="108.75" customHeight="1">
      <c r="A163" s="51">
        <v>158</v>
      </c>
      <c r="B163" s="44" t="s">
        <v>994</v>
      </c>
      <c r="C163" s="34" t="s">
        <v>881</v>
      </c>
      <c r="D163" s="55" t="s">
        <v>63</v>
      </c>
      <c r="E163" s="55" t="s">
        <v>4</v>
      </c>
      <c r="F163" s="55" t="s">
        <v>3</v>
      </c>
      <c r="G163" s="16" t="s">
        <v>1017</v>
      </c>
      <c r="H163" s="16" t="s">
        <v>882</v>
      </c>
      <c r="I163" s="21">
        <v>20100</v>
      </c>
      <c r="J163" s="21">
        <v>14000</v>
      </c>
      <c r="K163" s="22"/>
      <c r="L163" s="16" t="s">
        <v>95</v>
      </c>
      <c r="M163" s="23">
        <v>6</v>
      </c>
      <c r="N163" s="23">
        <v>5</v>
      </c>
      <c r="O163" s="23">
        <v>4</v>
      </c>
      <c r="P163" s="23">
        <v>3</v>
      </c>
      <c r="Q163" s="23">
        <v>4</v>
      </c>
      <c r="R163" s="16">
        <f>SUM(M163:Q163)</f>
        <v>22</v>
      </c>
      <c r="S163" s="16"/>
    </row>
    <row r="164" spans="1:19" ht="163.5" customHeight="1">
      <c r="A164" s="72">
        <v>159</v>
      </c>
      <c r="B164" s="70" t="s">
        <v>995</v>
      </c>
      <c r="C164" s="62" t="s">
        <v>73</v>
      </c>
      <c r="D164" s="67" t="s">
        <v>0</v>
      </c>
      <c r="E164" s="67" t="s">
        <v>1</v>
      </c>
      <c r="F164" s="67" t="s">
        <v>0</v>
      </c>
      <c r="G164" s="62" t="s">
        <v>1018</v>
      </c>
      <c r="H164" s="62" t="s">
        <v>289</v>
      </c>
      <c r="I164" s="68">
        <v>27000</v>
      </c>
      <c r="J164" s="68">
        <v>23900</v>
      </c>
      <c r="K164" s="69"/>
      <c r="L164" s="62" t="s">
        <v>50</v>
      </c>
      <c r="M164" s="70"/>
      <c r="N164" s="70"/>
      <c r="O164" s="70"/>
      <c r="P164" s="70"/>
      <c r="Q164" s="70"/>
      <c r="R164" s="62"/>
      <c r="S164" s="62" t="s">
        <v>883</v>
      </c>
    </row>
    <row r="165" spans="1:48" s="13" customFormat="1" ht="73.5" customHeight="1">
      <c r="A165" s="51">
        <v>160</v>
      </c>
      <c r="B165" s="44" t="s">
        <v>996</v>
      </c>
      <c r="C165" s="16" t="s">
        <v>884</v>
      </c>
      <c r="D165" s="55" t="s">
        <v>0</v>
      </c>
      <c r="E165" s="55" t="s">
        <v>1</v>
      </c>
      <c r="F165" s="55" t="s">
        <v>0</v>
      </c>
      <c r="G165" s="16" t="s">
        <v>885</v>
      </c>
      <c r="H165" s="16" t="s">
        <v>886</v>
      </c>
      <c r="I165" s="21">
        <v>39945.6</v>
      </c>
      <c r="J165" s="21">
        <v>35415.6</v>
      </c>
      <c r="K165" s="22"/>
      <c r="L165" s="16" t="s">
        <v>95</v>
      </c>
      <c r="M165" s="23">
        <v>5</v>
      </c>
      <c r="N165" s="23">
        <v>5</v>
      </c>
      <c r="O165" s="23">
        <v>4</v>
      </c>
      <c r="P165" s="23">
        <v>1</v>
      </c>
      <c r="Q165" s="23">
        <v>4</v>
      </c>
      <c r="R165" s="16">
        <f>SUM(M165:Q165)</f>
        <v>19</v>
      </c>
      <c r="S165" s="16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</row>
    <row r="166" spans="1:48" s="13" customFormat="1" ht="73.5" customHeight="1">
      <c r="A166" s="51">
        <v>161</v>
      </c>
      <c r="B166" s="44" t="s">
        <v>997</v>
      </c>
      <c r="C166" s="34" t="s">
        <v>887</v>
      </c>
      <c r="D166" s="55" t="s">
        <v>0</v>
      </c>
      <c r="E166" s="55" t="s">
        <v>1</v>
      </c>
      <c r="F166" s="55" t="s">
        <v>0</v>
      </c>
      <c r="G166" s="16" t="s">
        <v>888</v>
      </c>
      <c r="H166" s="16" t="s">
        <v>889</v>
      </c>
      <c r="I166" s="21">
        <v>38200</v>
      </c>
      <c r="J166" s="21">
        <v>13000</v>
      </c>
      <c r="K166" s="22">
        <v>5000</v>
      </c>
      <c r="L166" s="16" t="s">
        <v>95</v>
      </c>
      <c r="M166" s="23">
        <v>8</v>
      </c>
      <c r="N166" s="23">
        <v>7</v>
      </c>
      <c r="O166" s="23">
        <v>5</v>
      </c>
      <c r="P166" s="23">
        <v>5</v>
      </c>
      <c r="Q166" s="23">
        <v>4</v>
      </c>
      <c r="R166" s="16">
        <f>SUM(M166:Q166)</f>
        <v>29</v>
      </c>
      <c r="S166" s="16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</row>
    <row r="167" spans="1:48" s="13" customFormat="1" ht="105.75" customHeight="1">
      <c r="A167" s="72">
        <v>162</v>
      </c>
      <c r="B167" s="70" t="s">
        <v>998</v>
      </c>
      <c r="C167" s="62" t="s">
        <v>890</v>
      </c>
      <c r="D167" s="67" t="s">
        <v>891</v>
      </c>
      <c r="E167" s="67" t="s">
        <v>892</v>
      </c>
      <c r="F167" s="67" t="s">
        <v>891</v>
      </c>
      <c r="G167" s="62" t="s">
        <v>893</v>
      </c>
      <c r="H167" s="62" t="s">
        <v>894</v>
      </c>
      <c r="I167" s="68">
        <v>45535</v>
      </c>
      <c r="J167" s="68">
        <v>31350</v>
      </c>
      <c r="K167" s="69"/>
      <c r="L167" s="62" t="s">
        <v>50</v>
      </c>
      <c r="M167" s="70"/>
      <c r="N167" s="70"/>
      <c r="O167" s="70"/>
      <c r="P167" s="70"/>
      <c r="Q167" s="70"/>
      <c r="R167" s="62"/>
      <c r="S167" s="62" t="s">
        <v>895</v>
      </c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</row>
    <row r="168" spans="1:19" ht="51.75" customHeight="1">
      <c r="A168" s="82" t="s">
        <v>81</v>
      </c>
      <c r="B168" s="91"/>
      <c r="C168" s="91"/>
      <c r="D168" s="91"/>
      <c r="E168" s="91"/>
      <c r="F168" s="91"/>
      <c r="G168" s="91"/>
      <c r="H168" s="92"/>
      <c r="I168" s="36">
        <f>SUM(I169:I209)</f>
        <v>2277226.6</v>
      </c>
      <c r="J168" s="36">
        <f>SUM(J169:J209)</f>
        <v>1320391.6</v>
      </c>
      <c r="K168" s="36">
        <f>SUM(K169:K209)</f>
        <v>78000</v>
      </c>
      <c r="L168" s="14"/>
      <c r="M168" s="15"/>
      <c r="N168" s="15"/>
      <c r="O168" s="15"/>
      <c r="P168" s="15"/>
      <c r="Q168" s="15"/>
      <c r="R168" s="14"/>
      <c r="S168" s="14"/>
    </row>
    <row r="169" spans="1:19" ht="136.5" customHeight="1">
      <c r="A169" s="60">
        <v>163</v>
      </c>
      <c r="B169" s="61" t="s">
        <v>548</v>
      </c>
      <c r="C169" s="62" t="s">
        <v>573</v>
      </c>
      <c r="D169" s="67" t="s">
        <v>580</v>
      </c>
      <c r="E169" s="67" t="s">
        <v>572</v>
      </c>
      <c r="F169" s="67" t="s">
        <v>571</v>
      </c>
      <c r="G169" s="62" t="s">
        <v>655</v>
      </c>
      <c r="H169" s="62" t="s">
        <v>570</v>
      </c>
      <c r="I169" s="68">
        <v>67260</v>
      </c>
      <c r="J169" s="68">
        <v>40510</v>
      </c>
      <c r="K169" s="69"/>
      <c r="L169" s="62" t="s">
        <v>50</v>
      </c>
      <c r="M169" s="70"/>
      <c r="N169" s="70"/>
      <c r="O169" s="70"/>
      <c r="P169" s="70"/>
      <c r="Q169" s="70"/>
      <c r="R169" s="62"/>
      <c r="S169" s="62" t="s">
        <v>574</v>
      </c>
    </row>
    <row r="170" spans="1:19" ht="78.75" customHeight="1">
      <c r="A170" s="41">
        <v>164</v>
      </c>
      <c r="B170" s="44" t="s">
        <v>549</v>
      </c>
      <c r="C170" s="34" t="s">
        <v>582</v>
      </c>
      <c r="D170" s="54" t="s">
        <v>581</v>
      </c>
      <c r="E170" s="54" t="s">
        <v>52</v>
      </c>
      <c r="F170" s="54" t="s">
        <v>53</v>
      </c>
      <c r="G170" s="34" t="s">
        <v>575</v>
      </c>
      <c r="H170" s="34" t="s">
        <v>122</v>
      </c>
      <c r="I170" s="42">
        <v>30400</v>
      </c>
      <c r="J170" s="42">
        <v>15000</v>
      </c>
      <c r="K170" s="43"/>
      <c r="L170" s="34" t="s">
        <v>95</v>
      </c>
      <c r="M170" s="44">
        <v>6</v>
      </c>
      <c r="N170" s="44">
        <v>5</v>
      </c>
      <c r="O170" s="44">
        <v>4</v>
      </c>
      <c r="P170" s="44">
        <v>5</v>
      </c>
      <c r="Q170" s="23">
        <v>3</v>
      </c>
      <c r="R170" s="16">
        <f>SUM(M170:Q170)</f>
        <v>23</v>
      </c>
      <c r="S170" s="16"/>
    </row>
    <row r="171" spans="1:19" ht="77.25" customHeight="1">
      <c r="A171" s="41">
        <v>165</v>
      </c>
      <c r="B171" s="44" t="s">
        <v>550</v>
      </c>
      <c r="C171" s="34" t="s">
        <v>586</v>
      </c>
      <c r="D171" s="54" t="s">
        <v>584</v>
      </c>
      <c r="E171" s="54" t="s">
        <v>49</v>
      </c>
      <c r="F171" s="54" t="s">
        <v>585</v>
      </c>
      <c r="G171" s="34" t="s">
        <v>583</v>
      </c>
      <c r="H171" s="34" t="s">
        <v>122</v>
      </c>
      <c r="I171" s="42">
        <v>32705</v>
      </c>
      <c r="J171" s="42">
        <v>30155</v>
      </c>
      <c r="K171" s="43"/>
      <c r="L171" s="34" t="s">
        <v>95</v>
      </c>
      <c r="M171" s="44">
        <v>5</v>
      </c>
      <c r="N171" s="44">
        <v>4</v>
      </c>
      <c r="O171" s="44">
        <v>3</v>
      </c>
      <c r="P171" s="44">
        <v>0</v>
      </c>
      <c r="Q171" s="23">
        <v>3</v>
      </c>
      <c r="R171" s="16">
        <f>SUM(M171:Q171)</f>
        <v>15</v>
      </c>
      <c r="S171" s="16"/>
    </row>
    <row r="172" spans="1:19" ht="71.25" customHeight="1">
      <c r="A172" s="35">
        <v>166</v>
      </c>
      <c r="B172" s="44" t="s">
        <v>551</v>
      </c>
      <c r="C172" s="34" t="s">
        <v>547</v>
      </c>
      <c r="D172" s="54" t="s">
        <v>0</v>
      </c>
      <c r="E172" s="54" t="s">
        <v>1</v>
      </c>
      <c r="F172" s="54" t="s">
        <v>0</v>
      </c>
      <c r="G172" s="34" t="s">
        <v>587</v>
      </c>
      <c r="H172" s="34" t="s">
        <v>122</v>
      </c>
      <c r="I172" s="42">
        <v>15000</v>
      </c>
      <c r="J172" s="42">
        <v>14000</v>
      </c>
      <c r="K172" s="43">
        <v>7000</v>
      </c>
      <c r="L172" s="34" t="s">
        <v>95</v>
      </c>
      <c r="M172" s="44">
        <v>9</v>
      </c>
      <c r="N172" s="44">
        <v>6</v>
      </c>
      <c r="O172" s="44">
        <v>5</v>
      </c>
      <c r="P172" s="44">
        <v>0</v>
      </c>
      <c r="Q172" s="23">
        <v>5</v>
      </c>
      <c r="R172" s="16">
        <f>SUM(M172:Q172)</f>
        <v>25</v>
      </c>
      <c r="S172" s="16"/>
    </row>
    <row r="173" spans="1:19" ht="91.5" customHeight="1">
      <c r="A173" s="41">
        <v>167</v>
      </c>
      <c r="B173" s="44" t="s">
        <v>552</v>
      </c>
      <c r="C173" s="34" t="s">
        <v>588</v>
      </c>
      <c r="D173" s="54" t="s">
        <v>0</v>
      </c>
      <c r="E173" s="54" t="s">
        <v>1</v>
      </c>
      <c r="F173" s="54" t="s">
        <v>0</v>
      </c>
      <c r="G173" s="34" t="s">
        <v>589</v>
      </c>
      <c r="H173" s="34" t="s">
        <v>590</v>
      </c>
      <c r="I173" s="42">
        <v>36529</v>
      </c>
      <c r="J173" s="42">
        <v>33529</v>
      </c>
      <c r="K173" s="43">
        <v>12000</v>
      </c>
      <c r="L173" s="34" t="s">
        <v>95</v>
      </c>
      <c r="M173" s="44">
        <v>9</v>
      </c>
      <c r="N173" s="44">
        <v>7</v>
      </c>
      <c r="O173" s="44">
        <v>5</v>
      </c>
      <c r="P173" s="44">
        <v>0</v>
      </c>
      <c r="Q173" s="23">
        <v>5</v>
      </c>
      <c r="R173" s="16">
        <f>SUM(M173:Q173)</f>
        <v>26</v>
      </c>
      <c r="S173" s="16"/>
    </row>
    <row r="174" spans="1:19" ht="81.75" customHeight="1">
      <c r="A174" s="60">
        <v>168</v>
      </c>
      <c r="B174" s="70" t="s">
        <v>553</v>
      </c>
      <c r="C174" s="62" t="s">
        <v>591</v>
      </c>
      <c r="D174" s="67" t="s">
        <v>222</v>
      </c>
      <c r="E174" s="67" t="s">
        <v>2</v>
      </c>
      <c r="F174" s="67" t="s">
        <v>222</v>
      </c>
      <c r="G174" s="62" t="s">
        <v>592</v>
      </c>
      <c r="H174" s="62" t="s">
        <v>122</v>
      </c>
      <c r="I174" s="68">
        <v>53980</v>
      </c>
      <c r="J174" s="68">
        <v>49980</v>
      </c>
      <c r="K174" s="69"/>
      <c r="L174" s="62" t="s">
        <v>50</v>
      </c>
      <c r="M174" s="70"/>
      <c r="N174" s="70"/>
      <c r="O174" s="70"/>
      <c r="P174" s="70"/>
      <c r="Q174" s="70"/>
      <c r="R174" s="62"/>
      <c r="S174" s="62" t="s">
        <v>16</v>
      </c>
    </row>
    <row r="175" spans="1:19" ht="82.5" customHeight="1">
      <c r="A175" s="41">
        <v>169</v>
      </c>
      <c r="B175" s="44" t="s">
        <v>554</v>
      </c>
      <c r="C175" s="34" t="s">
        <v>593</v>
      </c>
      <c r="D175" s="54" t="s">
        <v>0</v>
      </c>
      <c r="E175" s="54" t="s">
        <v>1</v>
      </c>
      <c r="F175" s="54" t="s">
        <v>0</v>
      </c>
      <c r="G175" s="34" t="s">
        <v>598</v>
      </c>
      <c r="H175" s="34" t="s">
        <v>94</v>
      </c>
      <c r="I175" s="42">
        <v>34800</v>
      </c>
      <c r="J175" s="42">
        <v>32000</v>
      </c>
      <c r="K175" s="43">
        <v>10000</v>
      </c>
      <c r="L175" s="34" t="s">
        <v>95</v>
      </c>
      <c r="M175" s="44">
        <v>8</v>
      </c>
      <c r="N175" s="44">
        <v>7</v>
      </c>
      <c r="O175" s="44">
        <v>5</v>
      </c>
      <c r="P175" s="44">
        <v>0</v>
      </c>
      <c r="Q175" s="23">
        <v>5</v>
      </c>
      <c r="R175" s="16">
        <f>SUM(M175:Q175)</f>
        <v>25</v>
      </c>
      <c r="S175" s="16"/>
    </row>
    <row r="176" spans="1:19" ht="72.75" customHeight="1">
      <c r="A176" s="41">
        <v>170</v>
      </c>
      <c r="B176" s="44" t="s">
        <v>555</v>
      </c>
      <c r="C176" s="34" t="s">
        <v>594</v>
      </c>
      <c r="D176" s="54" t="s">
        <v>596</v>
      </c>
      <c r="E176" s="54" t="s">
        <v>2</v>
      </c>
      <c r="F176" s="54" t="s">
        <v>12</v>
      </c>
      <c r="G176" s="34" t="s">
        <v>597</v>
      </c>
      <c r="H176" s="34" t="s">
        <v>595</v>
      </c>
      <c r="I176" s="42">
        <v>16140</v>
      </c>
      <c r="J176" s="42">
        <v>12600</v>
      </c>
      <c r="K176" s="43">
        <v>5000</v>
      </c>
      <c r="L176" s="34" t="s">
        <v>95</v>
      </c>
      <c r="M176" s="44">
        <v>8</v>
      </c>
      <c r="N176" s="44">
        <v>5</v>
      </c>
      <c r="O176" s="44">
        <v>5</v>
      </c>
      <c r="P176" s="44">
        <v>3</v>
      </c>
      <c r="Q176" s="23">
        <v>5</v>
      </c>
      <c r="R176" s="16">
        <f>SUM(M176:Q176)</f>
        <v>26</v>
      </c>
      <c r="S176" s="16"/>
    </row>
    <row r="177" spans="1:19" ht="64.5" customHeight="1">
      <c r="A177" s="41">
        <v>171</v>
      </c>
      <c r="B177" s="44" t="s">
        <v>556</v>
      </c>
      <c r="C177" s="34" t="s">
        <v>600</v>
      </c>
      <c r="D177" s="54" t="s">
        <v>8</v>
      </c>
      <c r="E177" s="54" t="s">
        <v>9</v>
      </c>
      <c r="F177" s="54" t="s">
        <v>8</v>
      </c>
      <c r="G177" s="34" t="s">
        <v>599</v>
      </c>
      <c r="H177" s="34" t="s">
        <v>437</v>
      </c>
      <c r="I177" s="42">
        <v>52760</v>
      </c>
      <c r="J177" s="42">
        <v>38800</v>
      </c>
      <c r="K177" s="43"/>
      <c r="L177" s="34" t="s">
        <v>95</v>
      </c>
      <c r="M177" s="44">
        <v>6</v>
      </c>
      <c r="N177" s="44">
        <v>4</v>
      </c>
      <c r="O177" s="44">
        <v>4</v>
      </c>
      <c r="P177" s="44">
        <v>3</v>
      </c>
      <c r="Q177" s="23">
        <v>4</v>
      </c>
      <c r="R177" s="16">
        <f>SUM(M177:Q177)</f>
        <v>21</v>
      </c>
      <c r="S177" s="16"/>
    </row>
    <row r="178" spans="1:19" ht="95.25" customHeight="1">
      <c r="A178" s="41">
        <v>172</v>
      </c>
      <c r="B178" s="44" t="s">
        <v>557</v>
      </c>
      <c r="C178" s="34" t="s">
        <v>601</v>
      </c>
      <c r="D178" s="54" t="s">
        <v>602</v>
      </c>
      <c r="E178" s="54" t="s">
        <v>6</v>
      </c>
      <c r="F178" s="54" t="s">
        <v>602</v>
      </c>
      <c r="G178" s="34" t="s">
        <v>1019</v>
      </c>
      <c r="H178" s="34" t="s">
        <v>94</v>
      </c>
      <c r="I178" s="42">
        <v>43484</v>
      </c>
      <c r="J178" s="42">
        <v>37900</v>
      </c>
      <c r="K178" s="43"/>
      <c r="L178" s="34" t="s">
        <v>95</v>
      </c>
      <c r="M178" s="44">
        <v>5</v>
      </c>
      <c r="N178" s="44">
        <v>5</v>
      </c>
      <c r="O178" s="44">
        <v>4</v>
      </c>
      <c r="P178" s="44">
        <v>3</v>
      </c>
      <c r="Q178" s="23">
        <v>3</v>
      </c>
      <c r="R178" s="16">
        <f>SUM(M178:Q178)</f>
        <v>20</v>
      </c>
      <c r="S178" s="16"/>
    </row>
    <row r="179" spans="1:19" ht="93" customHeight="1">
      <c r="A179" s="41">
        <v>173</v>
      </c>
      <c r="B179" s="44" t="s">
        <v>558</v>
      </c>
      <c r="C179" s="34" t="s">
        <v>603</v>
      </c>
      <c r="D179" s="54" t="s">
        <v>605</v>
      </c>
      <c r="E179" s="54" t="s">
        <v>606</v>
      </c>
      <c r="F179" s="54" t="s">
        <v>605</v>
      </c>
      <c r="G179" s="34" t="s">
        <v>1012</v>
      </c>
      <c r="H179" s="34" t="s">
        <v>604</v>
      </c>
      <c r="I179" s="42">
        <v>46200</v>
      </c>
      <c r="J179" s="42">
        <v>32000</v>
      </c>
      <c r="K179" s="43"/>
      <c r="L179" s="34" t="s">
        <v>95</v>
      </c>
      <c r="M179" s="44">
        <v>5</v>
      </c>
      <c r="N179" s="44">
        <v>5</v>
      </c>
      <c r="O179" s="44">
        <v>5</v>
      </c>
      <c r="P179" s="44">
        <v>3</v>
      </c>
      <c r="Q179" s="23">
        <v>4</v>
      </c>
      <c r="R179" s="16">
        <f>SUM(M179:Q179)</f>
        <v>22</v>
      </c>
      <c r="S179" s="16"/>
    </row>
    <row r="180" spans="1:19" ht="83.25" customHeight="1">
      <c r="A180" s="60">
        <v>174</v>
      </c>
      <c r="B180" s="70" t="s">
        <v>559</v>
      </c>
      <c r="C180" s="62" t="s">
        <v>607</v>
      </c>
      <c r="D180" s="67" t="s">
        <v>0</v>
      </c>
      <c r="E180" s="67" t="s">
        <v>1</v>
      </c>
      <c r="F180" s="67" t="s">
        <v>0</v>
      </c>
      <c r="G180" s="62" t="s">
        <v>1013</v>
      </c>
      <c r="H180" s="62" t="s">
        <v>608</v>
      </c>
      <c r="I180" s="68">
        <v>77800</v>
      </c>
      <c r="J180" s="68">
        <v>63500</v>
      </c>
      <c r="K180" s="69"/>
      <c r="L180" s="62" t="s">
        <v>50</v>
      </c>
      <c r="M180" s="70"/>
      <c r="N180" s="70"/>
      <c r="O180" s="70"/>
      <c r="P180" s="70"/>
      <c r="Q180" s="70"/>
      <c r="R180" s="62"/>
      <c r="S180" s="62" t="s">
        <v>609</v>
      </c>
    </row>
    <row r="181" spans="1:19" ht="109.5" customHeight="1">
      <c r="A181" s="60">
        <v>175</v>
      </c>
      <c r="B181" s="70" t="s">
        <v>560</v>
      </c>
      <c r="C181" s="62" t="s">
        <v>610</v>
      </c>
      <c r="D181" s="67" t="s">
        <v>0</v>
      </c>
      <c r="E181" s="67" t="s">
        <v>1</v>
      </c>
      <c r="F181" s="67" t="s">
        <v>0</v>
      </c>
      <c r="G181" s="62" t="s">
        <v>611</v>
      </c>
      <c r="H181" s="62" t="s">
        <v>94</v>
      </c>
      <c r="I181" s="68">
        <v>158500</v>
      </c>
      <c r="J181" s="68">
        <v>110000</v>
      </c>
      <c r="K181" s="69"/>
      <c r="L181" s="62" t="s">
        <v>50</v>
      </c>
      <c r="M181" s="70"/>
      <c r="N181" s="70"/>
      <c r="O181" s="70"/>
      <c r="P181" s="70"/>
      <c r="Q181" s="70"/>
      <c r="R181" s="62"/>
      <c r="S181" s="62" t="s">
        <v>613</v>
      </c>
    </row>
    <row r="182" spans="1:19" ht="111" customHeight="1">
      <c r="A182" s="60">
        <v>176</v>
      </c>
      <c r="B182" s="70" t="s">
        <v>561</v>
      </c>
      <c r="C182" s="62" t="s">
        <v>614</v>
      </c>
      <c r="D182" s="67" t="s">
        <v>0</v>
      </c>
      <c r="E182" s="67" t="s">
        <v>1</v>
      </c>
      <c r="F182" s="67" t="s">
        <v>0</v>
      </c>
      <c r="G182" s="62" t="s">
        <v>615</v>
      </c>
      <c r="H182" s="62" t="s">
        <v>616</v>
      </c>
      <c r="I182" s="68">
        <v>63170</v>
      </c>
      <c r="J182" s="68">
        <v>40000</v>
      </c>
      <c r="K182" s="69"/>
      <c r="L182" s="62" t="s">
        <v>50</v>
      </c>
      <c r="M182" s="70"/>
      <c r="N182" s="70"/>
      <c r="O182" s="70"/>
      <c r="P182" s="70"/>
      <c r="Q182" s="70"/>
      <c r="R182" s="62"/>
      <c r="S182" s="62" t="s">
        <v>253</v>
      </c>
    </row>
    <row r="183" spans="1:19" ht="79.5" customHeight="1">
      <c r="A183" s="41">
        <v>177</v>
      </c>
      <c r="B183" s="44" t="s">
        <v>562</v>
      </c>
      <c r="C183" s="16" t="s">
        <v>64</v>
      </c>
      <c r="D183" s="55" t="s">
        <v>0</v>
      </c>
      <c r="E183" s="55" t="s">
        <v>1</v>
      </c>
      <c r="F183" s="55" t="s">
        <v>0</v>
      </c>
      <c r="G183" s="16" t="s">
        <v>617</v>
      </c>
      <c r="H183" s="16" t="s">
        <v>618</v>
      </c>
      <c r="I183" s="21">
        <v>62032</v>
      </c>
      <c r="J183" s="21">
        <v>27582</v>
      </c>
      <c r="K183" s="22"/>
      <c r="L183" s="16" t="s">
        <v>95</v>
      </c>
      <c r="M183" s="23">
        <v>6</v>
      </c>
      <c r="N183" s="23">
        <v>5</v>
      </c>
      <c r="O183" s="23">
        <v>4</v>
      </c>
      <c r="P183" s="23">
        <v>5</v>
      </c>
      <c r="Q183" s="23">
        <v>4</v>
      </c>
      <c r="R183" s="16">
        <f>SUM(M183:Q183)</f>
        <v>24</v>
      </c>
      <c r="S183" s="16"/>
    </row>
    <row r="184" spans="1:19" ht="76.5" customHeight="1">
      <c r="A184" s="35">
        <v>178</v>
      </c>
      <c r="B184" s="44" t="s">
        <v>563</v>
      </c>
      <c r="C184" s="16" t="s">
        <v>1014</v>
      </c>
      <c r="D184" s="55" t="s">
        <v>369</v>
      </c>
      <c r="E184" s="55" t="s">
        <v>15</v>
      </c>
      <c r="F184" s="55" t="s">
        <v>23</v>
      </c>
      <c r="G184" s="16" t="s">
        <v>619</v>
      </c>
      <c r="H184" s="16" t="s">
        <v>428</v>
      </c>
      <c r="I184" s="21">
        <v>39950</v>
      </c>
      <c r="J184" s="21">
        <v>26100</v>
      </c>
      <c r="K184" s="22">
        <v>5000</v>
      </c>
      <c r="L184" s="16" t="s">
        <v>95</v>
      </c>
      <c r="M184" s="23">
        <v>8</v>
      </c>
      <c r="N184" s="23">
        <v>7</v>
      </c>
      <c r="O184" s="23">
        <v>4</v>
      </c>
      <c r="P184" s="23">
        <v>3</v>
      </c>
      <c r="Q184" s="23">
        <v>4</v>
      </c>
      <c r="R184" s="16">
        <f>SUM(M184:Q184)</f>
        <v>26</v>
      </c>
      <c r="S184" s="16"/>
    </row>
    <row r="185" spans="1:19" ht="78.75" customHeight="1">
      <c r="A185" s="41">
        <v>179</v>
      </c>
      <c r="B185" s="44" t="s">
        <v>564</v>
      </c>
      <c r="C185" s="34" t="s">
        <v>542</v>
      </c>
      <c r="D185" s="55" t="s">
        <v>8</v>
      </c>
      <c r="E185" s="55" t="s">
        <v>9</v>
      </c>
      <c r="F185" s="55" t="s">
        <v>8</v>
      </c>
      <c r="G185" s="16" t="s">
        <v>1015</v>
      </c>
      <c r="H185" s="16" t="s">
        <v>624</v>
      </c>
      <c r="I185" s="21">
        <v>84000</v>
      </c>
      <c r="J185" s="21">
        <v>20000</v>
      </c>
      <c r="K185" s="22"/>
      <c r="L185" s="16" t="s">
        <v>95</v>
      </c>
      <c r="M185" s="23">
        <v>5</v>
      </c>
      <c r="N185" s="23">
        <v>4</v>
      </c>
      <c r="O185" s="23">
        <v>4</v>
      </c>
      <c r="P185" s="23">
        <v>5</v>
      </c>
      <c r="Q185" s="23">
        <v>4</v>
      </c>
      <c r="R185" s="16">
        <f>SUM(M185:Q185)</f>
        <v>22</v>
      </c>
      <c r="S185" s="16"/>
    </row>
    <row r="186" spans="1:19" ht="63.75" customHeight="1">
      <c r="A186" s="41">
        <v>180</v>
      </c>
      <c r="B186" s="44" t="s">
        <v>565</v>
      </c>
      <c r="C186" s="34" t="s">
        <v>625</v>
      </c>
      <c r="D186" s="54" t="s">
        <v>0</v>
      </c>
      <c r="E186" s="54" t="s">
        <v>1</v>
      </c>
      <c r="F186" s="54" t="s">
        <v>0</v>
      </c>
      <c r="G186" s="34" t="s">
        <v>626</v>
      </c>
      <c r="H186" s="34" t="s">
        <v>627</v>
      </c>
      <c r="I186" s="42">
        <v>13300</v>
      </c>
      <c r="J186" s="42">
        <v>6300</v>
      </c>
      <c r="K186" s="43"/>
      <c r="L186" s="34" t="s">
        <v>95</v>
      </c>
      <c r="M186" s="44">
        <v>5</v>
      </c>
      <c r="N186" s="44">
        <v>5</v>
      </c>
      <c r="O186" s="44">
        <v>4</v>
      </c>
      <c r="P186" s="44">
        <v>5</v>
      </c>
      <c r="Q186" s="23">
        <v>4</v>
      </c>
      <c r="R186" s="16">
        <f>SUM(M186:Q186)</f>
        <v>23</v>
      </c>
      <c r="S186" s="16"/>
    </row>
    <row r="187" spans="1:19" ht="105" customHeight="1">
      <c r="A187" s="60">
        <v>181</v>
      </c>
      <c r="B187" s="70" t="s">
        <v>566</v>
      </c>
      <c r="C187" s="62" t="s">
        <v>59</v>
      </c>
      <c r="D187" s="67" t="s">
        <v>5</v>
      </c>
      <c r="E187" s="67" t="s">
        <v>6</v>
      </c>
      <c r="F187" s="67" t="s">
        <v>5</v>
      </c>
      <c r="G187" s="62" t="s">
        <v>629</v>
      </c>
      <c r="H187" s="62" t="s">
        <v>277</v>
      </c>
      <c r="I187" s="68">
        <v>47100</v>
      </c>
      <c r="J187" s="68">
        <v>37000</v>
      </c>
      <c r="K187" s="69"/>
      <c r="L187" s="62" t="s">
        <v>50</v>
      </c>
      <c r="M187" s="70"/>
      <c r="N187" s="70"/>
      <c r="O187" s="70"/>
      <c r="P187" s="70"/>
      <c r="Q187" s="70"/>
      <c r="R187" s="62"/>
      <c r="S187" s="62" t="s">
        <v>628</v>
      </c>
    </row>
    <row r="188" spans="1:19" ht="81" customHeight="1">
      <c r="A188" s="41">
        <v>182</v>
      </c>
      <c r="B188" s="44" t="s">
        <v>567</v>
      </c>
      <c r="C188" s="16" t="s">
        <v>630</v>
      </c>
      <c r="D188" s="55" t="s">
        <v>0</v>
      </c>
      <c r="E188" s="55" t="s">
        <v>1</v>
      </c>
      <c r="F188" s="55" t="s">
        <v>0</v>
      </c>
      <c r="G188" s="16" t="s">
        <v>654</v>
      </c>
      <c r="H188" s="16" t="s">
        <v>428</v>
      </c>
      <c r="I188" s="21">
        <v>75500</v>
      </c>
      <c r="J188" s="21">
        <v>31500</v>
      </c>
      <c r="K188" s="22"/>
      <c r="L188" s="16" t="s">
        <v>95</v>
      </c>
      <c r="M188" s="23">
        <v>6</v>
      </c>
      <c r="N188" s="23">
        <v>5</v>
      </c>
      <c r="O188" s="23">
        <v>4</v>
      </c>
      <c r="P188" s="23">
        <v>5</v>
      </c>
      <c r="Q188" s="23">
        <v>4</v>
      </c>
      <c r="R188" s="16">
        <f>SUM(M188:Q188)</f>
        <v>24</v>
      </c>
      <c r="S188" s="16"/>
    </row>
    <row r="189" spans="1:19" ht="69" customHeight="1">
      <c r="A189" s="41">
        <v>183</v>
      </c>
      <c r="B189" s="44" t="s">
        <v>568</v>
      </c>
      <c r="C189" s="16" t="s">
        <v>631</v>
      </c>
      <c r="D189" s="55" t="s">
        <v>0</v>
      </c>
      <c r="E189" s="55" t="s">
        <v>1</v>
      </c>
      <c r="F189" s="55" t="s">
        <v>0</v>
      </c>
      <c r="G189" s="16" t="s">
        <v>632</v>
      </c>
      <c r="H189" s="16" t="s">
        <v>289</v>
      </c>
      <c r="I189" s="21">
        <v>63000</v>
      </c>
      <c r="J189" s="21">
        <v>40000</v>
      </c>
      <c r="K189" s="22">
        <v>15000</v>
      </c>
      <c r="L189" s="16" t="s">
        <v>95</v>
      </c>
      <c r="M189" s="23">
        <v>8</v>
      </c>
      <c r="N189" s="23">
        <v>7</v>
      </c>
      <c r="O189" s="23">
        <v>5</v>
      </c>
      <c r="P189" s="23">
        <v>3</v>
      </c>
      <c r="Q189" s="23">
        <v>4</v>
      </c>
      <c r="R189" s="16">
        <f>SUM(M189:Q189)</f>
        <v>27</v>
      </c>
      <c r="S189" s="16"/>
    </row>
    <row r="190" spans="1:19" ht="77.25" customHeight="1">
      <c r="A190" s="35">
        <v>184</v>
      </c>
      <c r="B190" s="44" t="s">
        <v>569</v>
      </c>
      <c r="C190" s="16" t="s">
        <v>633</v>
      </c>
      <c r="D190" s="55" t="s">
        <v>636</v>
      </c>
      <c r="E190" s="55" t="s">
        <v>6</v>
      </c>
      <c r="F190" s="55" t="s">
        <v>636</v>
      </c>
      <c r="G190" s="16" t="s">
        <v>634</v>
      </c>
      <c r="H190" s="16" t="s">
        <v>635</v>
      </c>
      <c r="I190" s="21">
        <v>80000</v>
      </c>
      <c r="J190" s="21">
        <v>30000</v>
      </c>
      <c r="K190" s="22"/>
      <c r="L190" s="16" t="s">
        <v>95</v>
      </c>
      <c r="M190" s="23">
        <v>5</v>
      </c>
      <c r="N190" s="23">
        <v>5</v>
      </c>
      <c r="O190" s="23">
        <v>5</v>
      </c>
      <c r="P190" s="23">
        <v>5</v>
      </c>
      <c r="Q190" s="23">
        <v>4</v>
      </c>
      <c r="R190" s="16">
        <f>SUM(M190:Q190)</f>
        <v>24</v>
      </c>
      <c r="S190" s="16"/>
    </row>
    <row r="191" spans="1:19" ht="85.5" customHeight="1">
      <c r="A191" s="41">
        <v>185</v>
      </c>
      <c r="B191" s="44" t="s">
        <v>637</v>
      </c>
      <c r="C191" s="16" t="s">
        <v>645</v>
      </c>
      <c r="D191" s="55" t="s">
        <v>369</v>
      </c>
      <c r="E191" s="55" t="s">
        <v>15</v>
      </c>
      <c r="F191" s="55" t="s">
        <v>23</v>
      </c>
      <c r="G191" s="16" t="s">
        <v>646</v>
      </c>
      <c r="H191" s="16" t="s">
        <v>112</v>
      </c>
      <c r="I191" s="21">
        <v>10575</v>
      </c>
      <c r="J191" s="21">
        <v>7600</v>
      </c>
      <c r="K191" s="22"/>
      <c r="L191" s="16" t="s">
        <v>95</v>
      </c>
      <c r="M191" s="23">
        <v>5</v>
      </c>
      <c r="N191" s="23">
        <v>5</v>
      </c>
      <c r="O191" s="23">
        <v>4</v>
      </c>
      <c r="P191" s="23">
        <v>3</v>
      </c>
      <c r="Q191" s="23">
        <v>4</v>
      </c>
      <c r="R191" s="16">
        <f>SUM(M191:Q191)</f>
        <v>21</v>
      </c>
      <c r="S191" s="16"/>
    </row>
    <row r="192" spans="1:19" ht="105.75" customHeight="1">
      <c r="A192" s="60">
        <v>186</v>
      </c>
      <c r="B192" s="70" t="s">
        <v>638</v>
      </c>
      <c r="C192" s="62" t="s">
        <v>647</v>
      </c>
      <c r="D192" s="67" t="s">
        <v>0</v>
      </c>
      <c r="E192" s="67" t="s">
        <v>1</v>
      </c>
      <c r="F192" s="67" t="s">
        <v>0</v>
      </c>
      <c r="G192" s="62" t="s">
        <v>648</v>
      </c>
      <c r="H192" s="62" t="s">
        <v>94</v>
      </c>
      <c r="I192" s="68">
        <v>41750</v>
      </c>
      <c r="J192" s="68">
        <v>28000</v>
      </c>
      <c r="K192" s="69"/>
      <c r="L192" s="62" t="s">
        <v>50</v>
      </c>
      <c r="M192" s="70"/>
      <c r="N192" s="70"/>
      <c r="O192" s="70"/>
      <c r="P192" s="70"/>
      <c r="Q192" s="70"/>
      <c r="R192" s="62"/>
      <c r="S192" s="62" t="s">
        <v>649</v>
      </c>
    </row>
    <row r="193" spans="1:19" ht="138" customHeight="1">
      <c r="A193" s="60">
        <v>187</v>
      </c>
      <c r="B193" s="70" t="s">
        <v>639</v>
      </c>
      <c r="C193" s="62" t="s">
        <v>650</v>
      </c>
      <c r="D193" s="67" t="s">
        <v>0</v>
      </c>
      <c r="E193" s="67" t="s">
        <v>1</v>
      </c>
      <c r="F193" s="67" t="s">
        <v>0</v>
      </c>
      <c r="G193" s="62" t="s">
        <v>651</v>
      </c>
      <c r="H193" s="62" t="s">
        <v>652</v>
      </c>
      <c r="I193" s="68">
        <v>126955</v>
      </c>
      <c r="J193" s="68">
        <v>29825</v>
      </c>
      <c r="K193" s="69"/>
      <c r="L193" s="62" t="s">
        <v>50</v>
      </c>
      <c r="M193" s="70"/>
      <c r="N193" s="70"/>
      <c r="O193" s="70"/>
      <c r="P193" s="70"/>
      <c r="Q193" s="70"/>
      <c r="R193" s="62"/>
      <c r="S193" s="62" t="s">
        <v>653</v>
      </c>
    </row>
    <row r="194" spans="1:19" ht="69" customHeight="1">
      <c r="A194" s="41">
        <v>188</v>
      </c>
      <c r="B194" s="44" t="s">
        <v>640</v>
      </c>
      <c r="C194" s="16" t="s">
        <v>322</v>
      </c>
      <c r="D194" s="55" t="s">
        <v>0</v>
      </c>
      <c r="E194" s="55" t="s">
        <v>1</v>
      </c>
      <c r="F194" s="55" t="s">
        <v>0</v>
      </c>
      <c r="G194" s="16" t="s">
        <v>659</v>
      </c>
      <c r="H194" s="16" t="s">
        <v>94</v>
      </c>
      <c r="I194" s="21">
        <v>63200</v>
      </c>
      <c r="J194" s="21">
        <v>39500</v>
      </c>
      <c r="K194" s="22"/>
      <c r="L194" s="16" t="s">
        <v>95</v>
      </c>
      <c r="M194" s="23">
        <v>6</v>
      </c>
      <c r="N194" s="23">
        <v>6</v>
      </c>
      <c r="O194" s="23">
        <v>5</v>
      </c>
      <c r="P194" s="23">
        <v>3</v>
      </c>
      <c r="Q194" s="23">
        <v>4</v>
      </c>
      <c r="R194" s="16">
        <f>SUM(M194:Q194)</f>
        <v>24</v>
      </c>
      <c r="S194" s="16"/>
    </row>
    <row r="195" spans="1:19" ht="83.25" customHeight="1">
      <c r="A195" s="60">
        <v>189</v>
      </c>
      <c r="B195" s="70" t="s">
        <v>641</v>
      </c>
      <c r="C195" s="62" t="s">
        <v>660</v>
      </c>
      <c r="D195" s="67" t="s">
        <v>0</v>
      </c>
      <c r="E195" s="67" t="s">
        <v>1</v>
      </c>
      <c r="F195" s="67" t="s">
        <v>0</v>
      </c>
      <c r="G195" s="62" t="s">
        <v>1020</v>
      </c>
      <c r="H195" s="62" t="s">
        <v>661</v>
      </c>
      <c r="I195" s="68">
        <v>30500</v>
      </c>
      <c r="J195" s="68">
        <v>30000</v>
      </c>
      <c r="K195" s="69"/>
      <c r="L195" s="62" t="s">
        <v>50</v>
      </c>
      <c r="M195" s="70"/>
      <c r="N195" s="70"/>
      <c r="O195" s="70"/>
      <c r="P195" s="70"/>
      <c r="Q195" s="70"/>
      <c r="R195" s="62"/>
      <c r="S195" s="62" t="s">
        <v>662</v>
      </c>
    </row>
    <row r="196" spans="1:19" ht="86.25" customHeight="1">
      <c r="A196" s="60">
        <v>190</v>
      </c>
      <c r="B196" s="70" t="s">
        <v>642</v>
      </c>
      <c r="C196" s="62" t="s">
        <v>343</v>
      </c>
      <c r="D196" s="67" t="s">
        <v>338</v>
      </c>
      <c r="E196" s="67" t="s">
        <v>6</v>
      </c>
      <c r="F196" s="67" t="s">
        <v>339</v>
      </c>
      <c r="G196" s="62" t="s">
        <v>663</v>
      </c>
      <c r="H196" s="62" t="s">
        <v>227</v>
      </c>
      <c r="I196" s="68">
        <v>30120</v>
      </c>
      <c r="J196" s="68">
        <v>14000</v>
      </c>
      <c r="K196" s="69"/>
      <c r="L196" s="62" t="s">
        <v>50</v>
      </c>
      <c r="M196" s="70"/>
      <c r="N196" s="70"/>
      <c r="O196" s="70"/>
      <c r="P196" s="70"/>
      <c r="Q196" s="70"/>
      <c r="R196" s="62"/>
      <c r="S196" s="62" t="s">
        <v>253</v>
      </c>
    </row>
    <row r="197" spans="1:19" ht="107.25" customHeight="1">
      <c r="A197" s="41">
        <v>191</v>
      </c>
      <c r="B197" s="44" t="s">
        <v>643</v>
      </c>
      <c r="C197" s="16" t="s">
        <v>675</v>
      </c>
      <c r="D197" s="55" t="s">
        <v>0</v>
      </c>
      <c r="E197" s="55" t="s">
        <v>1</v>
      </c>
      <c r="F197" s="55" t="s">
        <v>0</v>
      </c>
      <c r="G197" s="16" t="s">
        <v>676</v>
      </c>
      <c r="H197" s="16" t="s">
        <v>94</v>
      </c>
      <c r="I197" s="21">
        <v>11900</v>
      </c>
      <c r="J197" s="21">
        <v>9000</v>
      </c>
      <c r="K197" s="22"/>
      <c r="L197" s="16" t="s">
        <v>95</v>
      </c>
      <c r="M197" s="23">
        <v>5</v>
      </c>
      <c r="N197" s="23">
        <v>5</v>
      </c>
      <c r="O197" s="23">
        <v>4</v>
      </c>
      <c r="P197" s="23">
        <v>1</v>
      </c>
      <c r="Q197" s="23">
        <v>4</v>
      </c>
      <c r="R197" s="16">
        <f>SUM(M197:Q197)</f>
        <v>19</v>
      </c>
      <c r="S197" s="16"/>
    </row>
    <row r="198" spans="1:19" ht="109.5" customHeight="1">
      <c r="A198" s="41">
        <v>192</v>
      </c>
      <c r="B198" s="23" t="s">
        <v>644</v>
      </c>
      <c r="C198" s="34" t="s">
        <v>677</v>
      </c>
      <c r="D198" s="55" t="s">
        <v>19</v>
      </c>
      <c r="E198" s="55" t="s">
        <v>15</v>
      </c>
      <c r="F198" s="55" t="s">
        <v>19</v>
      </c>
      <c r="G198" s="16" t="s">
        <v>678</v>
      </c>
      <c r="H198" s="16" t="s">
        <v>428</v>
      </c>
      <c r="I198" s="21">
        <v>57980</v>
      </c>
      <c r="J198" s="21">
        <v>53000</v>
      </c>
      <c r="K198" s="22">
        <v>9000</v>
      </c>
      <c r="L198" s="16" t="s">
        <v>95</v>
      </c>
      <c r="M198" s="23">
        <v>9</v>
      </c>
      <c r="N198" s="23">
        <v>7</v>
      </c>
      <c r="O198" s="23">
        <v>5</v>
      </c>
      <c r="P198" s="23">
        <v>0</v>
      </c>
      <c r="Q198" s="23">
        <v>5</v>
      </c>
      <c r="R198" s="16">
        <f>SUM(M198:Q198)</f>
        <v>26</v>
      </c>
      <c r="S198" s="16"/>
    </row>
    <row r="199" spans="1:19" ht="75.75">
      <c r="A199" s="60">
        <v>193</v>
      </c>
      <c r="B199" s="70" t="s">
        <v>664</v>
      </c>
      <c r="C199" s="62" t="s">
        <v>679</v>
      </c>
      <c r="D199" s="67" t="s">
        <v>76</v>
      </c>
      <c r="E199" s="67" t="s">
        <v>75</v>
      </c>
      <c r="F199" s="67" t="s">
        <v>76</v>
      </c>
      <c r="G199" s="62" t="s">
        <v>680</v>
      </c>
      <c r="H199" s="62" t="s">
        <v>681</v>
      </c>
      <c r="I199" s="68">
        <v>42542</v>
      </c>
      <c r="J199" s="68">
        <v>35700</v>
      </c>
      <c r="K199" s="69"/>
      <c r="L199" s="62" t="s">
        <v>50</v>
      </c>
      <c r="M199" s="70"/>
      <c r="N199" s="70"/>
      <c r="O199" s="70"/>
      <c r="P199" s="70"/>
      <c r="Q199" s="70"/>
      <c r="R199" s="62"/>
      <c r="S199" s="62" t="s">
        <v>690</v>
      </c>
    </row>
    <row r="200" spans="1:19" ht="87" customHeight="1">
      <c r="A200" s="60">
        <v>194</v>
      </c>
      <c r="B200" s="70" t="s">
        <v>665</v>
      </c>
      <c r="C200" s="62" t="s">
        <v>682</v>
      </c>
      <c r="D200" s="67" t="s">
        <v>684</v>
      </c>
      <c r="E200" s="67" t="s">
        <v>20</v>
      </c>
      <c r="F200" s="67" t="s">
        <v>684</v>
      </c>
      <c r="G200" s="62" t="s">
        <v>685</v>
      </c>
      <c r="H200" s="62" t="s">
        <v>94</v>
      </c>
      <c r="I200" s="68">
        <v>21000</v>
      </c>
      <c r="J200" s="68">
        <v>16700</v>
      </c>
      <c r="K200" s="69"/>
      <c r="L200" s="62" t="s">
        <v>50</v>
      </c>
      <c r="M200" s="70"/>
      <c r="N200" s="70"/>
      <c r="O200" s="70"/>
      <c r="P200" s="70"/>
      <c r="Q200" s="70"/>
      <c r="R200" s="62"/>
      <c r="S200" s="62" t="s">
        <v>683</v>
      </c>
    </row>
    <row r="201" spans="1:19" ht="78" customHeight="1">
      <c r="A201" s="60">
        <v>195</v>
      </c>
      <c r="B201" s="70" t="s">
        <v>666</v>
      </c>
      <c r="C201" s="62" t="s">
        <v>686</v>
      </c>
      <c r="D201" s="67" t="s">
        <v>8</v>
      </c>
      <c r="E201" s="67" t="s">
        <v>9</v>
      </c>
      <c r="F201" s="67" t="s">
        <v>8</v>
      </c>
      <c r="G201" s="62" t="s">
        <v>687</v>
      </c>
      <c r="H201" s="62" t="s">
        <v>688</v>
      </c>
      <c r="I201" s="68">
        <v>27900</v>
      </c>
      <c r="J201" s="68">
        <v>24700</v>
      </c>
      <c r="K201" s="69"/>
      <c r="L201" s="62" t="s">
        <v>50</v>
      </c>
      <c r="M201" s="70"/>
      <c r="N201" s="70"/>
      <c r="O201" s="70"/>
      <c r="P201" s="70"/>
      <c r="Q201" s="70"/>
      <c r="R201" s="62"/>
      <c r="S201" s="62" t="s">
        <v>689</v>
      </c>
    </row>
    <row r="202" spans="1:19" ht="72.75" customHeight="1">
      <c r="A202" s="41">
        <v>196</v>
      </c>
      <c r="B202" s="44" t="s">
        <v>667</v>
      </c>
      <c r="C202" s="16" t="s">
        <v>692</v>
      </c>
      <c r="D202" s="55" t="s">
        <v>0</v>
      </c>
      <c r="E202" s="55" t="s">
        <v>1</v>
      </c>
      <c r="F202" s="55" t="s">
        <v>0</v>
      </c>
      <c r="G202" s="16" t="s">
        <v>691</v>
      </c>
      <c r="H202" s="16" t="s">
        <v>94</v>
      </c>
      <c r="I202" s="21">
        <v>18500</v>
      </c>
      <c r="J202" s="21">
        <v>13100</v>
      </c>
      <c r="K202" s="22"/>
      <c r="L202" s="16" t="s">
        <v>95</v>
      </c>
      <c r="M202" s="23">
        <v>5</v>
      </c>
      <c r="N202" s="23">
        <v>5</v>
      </c>
      <c r="O202" s="23">
        <v>4</v>
      </c>
      <c r="P202" s="23">
        <v>3</v>
      </c>
      <c r="Q202" s="23">
        <v>3</v>
      </c>
      <c r="R202" s="16">
        <f>SUM(M202:Q202)</f>
        <v>20</v>
      </c>
      <c r="S202" s="16"/>
    </row>
    <row r="203" spans="1:19" ht="91.5" customHeight="1">
      <c r="A203" s="41">
        <v>197</v>
      </c>
      <c r="B203" s="44" t="s">
        <v>668</v>
      </c>
      <c r="C203" s="34" t="s">
        <v>693</v>
      </c>
      <c r="D203" s="55" t="s">
        <v>14</v>
      </c>
      <c r="E203" s="55" t="s">
        <v>7</v>
      </c>
      <c r="F203" s="55" t="s">
        <v>14</v>
      </c>
      <c r="G203" s="16" t="s">
        <v>694</v>
      </c>
      <c r="H203" s="16" t="s">
        <v>510</v>
      </c>
      <c r="I203" s="21">
        <v>177050.6</v>
      </c>
      <c r="J203" s="21">
        <v>58450.6</v>
      </c>
      <c r="K203" s="22"/>
      <c r="L203" s="16" t="s">
        <v>95</v>
      </c>
      <c r="M203" s="23">
        <v>6</v>
      </c>
      <c r="N203" s="23">
        <v>6</v>
      </c>
      <c r="O203" s="23">
        <v>4</v>
      </c>
      <c r="P203" s="23">
        <v>5</v>
      </c>
      <c r="Q203" s="23">
        <v>3</v>
      </c>
      <c r="R203" s="16">
        <f>SUM(M203:Q203)</f>
        <v>24</v>
      </c>
      <c r="S203" s="16"/>
    </row>
    <row r="204" spans="1:19" ht="144.75" customHeight="1">
      <c r="A204" s="41">
        <v>198</v>
      </c>
      <c r="B204" s="44" t="s">
        <v>669</v>
      </c>
      <c r="C204" s="16" t="s">
        <v>113</v>
      </c>
      <c r="D204" s="55" t="s">
        <v>21</v>
      </c>
      <c r="E204" s="55" t="s">
        <v>7</v>
      </c>
      <c r="F204" s="55" t="s">
        <v>21</v>
      </c>
      <c r="G204" s="16" t="s">
        <v>696</v>
      </c>
      <c r="H204" s="16" t="s">
        <v>323</v>
      </c>
      <c r="I204" s="21">
        <v>36800</v>
      </c>
      <c r="J204" s="21">
        <v>21400</v>
      </c>
      <c r="K204" s="22"/>
      <c r="L204" s="16" t="s">
        <v>95</v>
      </c>
      <c r="M204" s="23">
        <v>5</v>
      </c>
      <c r="N204" s="23">
        <v>6</v>
      </c>
      <c r="O204" s="23">
        <v>5</v>
      </c>
      <c r="P204" s="23">
        <v>3</v>
      </c>
      <c r="Q204" s="23">
        <v>4</v>
      </c>
      <c r="R204" s="16">
        <f>SUM(M204:Q204)</f>
        <v>23</v>
      </c>
      <c r="S204" s="16"/>
    </row>
    <row r="205" spans="1:19" ht="88.5" customHeight="1">
      <c r="A205" s="60">
        <v>199</v>
      </c>
      <c r="B205" s="70" t="s">
        <v>670</v>
      </c>
      <c r="C205" s="62" t="s">
        <v>697</v>
      </c>
      <c r="D205" s="67" t="s">
        <v>0</v>
      </c>
      <c r="E205" s="67" t="s">
        <v>1</v>
      </c>
      <c r="F205" s="67" t="s">
        <v>0</v>
      </c>
      <c r="G205" s="62" t="s">
        <v>698</v>
      </c>
      <c r="H205" s="62" t="s">
        <v>175</v>
      </c>
      <c r="I205" s="68">
        <v>59500</v>
      </c>
      <c r="J205" s="68">
        <v>29500</v>
      </c>
      <c r="K205" s="69"/>
      <c r="L205" s="62" t="s">
        <v>50</v>
      </c>
      <c r="M205" s="70"/>
      <c r="N205" s="70"/>
      <c r="O205" s="70"/>
      <c r="P205" s="70"/>
      <c r="Q205" s="70"/>
      <c r="R205" s="62"/>
      <c r="S205" s="62" t="s">
        <v>253</v>
      </c>
    </row>
    <row r="206" spans="1:19" ht="90" customHeight="1">
      <c r="A206" s="41">
        <v>200</v>
      </c>
      <c r="B206" s="44" t="s">
        <v>671</v>
      </c>
      <c r="C206" s="34" t="s">
        <v>699</v>
      </c>
      <c r="D206" s="55" t="s">
        <v>57</v>
      </c>
      <c r="E206" s="55" t="s">
        <v>6</v>
      </c>
      <c r="F206" s="55" t="s">
        <v>5</v>
      </c>
      <c r="G206" s="78" t="s">
        <v>700</v>
      </c>
      <c r="H206" s="16" t="s">
        <v>94</v>
      </c>
      <c r="I206" s="21">
        <v>20900</v>
      </c>
      <c r="J206" s="21">
        <v>10300</v>
      </c>
      <c r="K206" s="22"/>
      <c r="L206" s="16" t="s">
        <v>95</v>
      </c>
      <c r="M206" s="23">
        <v>6</v>
      </c>
      <c r="N206" s="23">
        <v>4</v>
      </c>
      <c r="O206" s="23">
        <v>6</v>
      </c>
      <c r="P206" s="23">
        <v>5</v>
      </c>
      <c r="Q206" s="23">
        <v>3</v>
      </c>
      <c r="R206" s="16">
        <f>SUM(M206:Q206)</f>
        <v>24</v>
      </c>
      <c r="S206" s="16"/>
    </row>
    <row r="207" spans="1:19" ht="67.5" customHeight="1">
      <c r="A207" s="41">
        <v>201</v>
      </c>
      <c r="B207" s="44" t="s">
        <v>672</v>
      </c>
      <c r="C207" s="34" t="s">
        <v>701</v>
      </c>
      <c r="D207" s="55" t="s">
        <v>703</v>
      </c>
      <c r="E207" s="55" t="s">
        <v>572</v>
      </c>
      <c r="F207" s="55" t="s">
        <v>1004</v>
      </c>
      <c r="G207" s="16" t="s">
        <v>702</v>
      </c>
      <c r="H207" s="16" t="s">
        <v>220</v>
      </c>
      <c r="I207" s="21">
        <v>17144</v>
      </c>
      <c r="J207" s="21">
        <v>12160</v>
      </c>
      <c r="K207" s="22">
        <v>5000</v>
      </c>
      <c r="L207" s="16" t="s">
        <v>95</v>
      </c>
      <c r="M207" s="23">
        <v>9</v>
      </c>
      <c r="N207" s="23">
        <v>7</v>
      </c>
      <c r="O207" s="23">
        <v>5</v>
      </c>
      <c r="P207" s="23">
        <v>3</v>
      </c>
      <c r="Q207" s="23">
        <v>4</v>
      </c>
      <c r="R207" s="16">
        <f>SUM(M207:Q207)</f>
        <v>28</v>
      </c>
      <c r="S207" s="16"/>
    </row>
    <row r="208" spans="1:19" ht="223.5" customHeight="1">
      <c r="A208" s="41">
        <v>202</v>
      </c>
      <c r="B208" s="44" t="s">
        <v>673</v>
      </c>
      <c r="C208" s="34" t="s">
        <v>704</v>
      </c>
      <c r="D208" s="55" t="s">
        <v>63</v>
      </c>
      <c r="E208" s="55" t="s">
        <v>4</v>
      </c>
      <c r="F208" s="55" t="s">
        <v>3</v>
      </c>
      <c r="G208" s="16" t="s">
        <v>705</v>
      </c>
      <c r="H208" s="16" t="s">
        <v>94</v>
      </c>
      <c r="I208" s="21">
        <v>272400</v>
      </c>
      <c r="J208" s="21">
        <v>114000</v>
      </c>
      <c r="K208" s="22">
        <v>10000</v>
      </c>
      <c r="L208" s="16" t="s">
        <v>95</v>
      </c>
      <c r="M208" s="23">
        <v>8</v>
      </c>
      <c r="N208" s="23">
        <v>6</v>
      </c>
      <c r="O208" s="23">
        <v>4</v>
      </c>
      <c r="P208" s="23">
        <v>5</v>
      </c>
      <c r="Q208" s="23">
        <v>3</v>
      </c>
      <c r="R208" s="16">
        <f>SUM(M208:Q208)</f>
        <v>26</v>
      </c>
      <c r="S208" s="16"/>
    </row>
    <row r="209" spans="1:19" ht="78.75" customHeight="1">
      <c r="A209" s="41">
        <v>203</v>
      </c>
      <c r="B209" s="44" t="s">
        <v>674</v>
      </c>
      <c r="C209" s="16" t="s">
        <v>621</v>
      </c>
      <c r="D209" s="55" t="s">
        <v>0</v>
      </c>
      <c r="E209" s="55" t="s">
        <v>1</v>
      </c>
      <c r="F209" s="55" t="s">
        <v>0</v>
      </c>
      <c r="G209" s="16" t="s">
        <v>706</v>
      </c>
      <c r="H209" s="16" t="s">
        <v>220</v>
      </c>
      <c r="I209" s="21">
        <v>16900</v>
      </c>
      <c r="J209" s="21">
        <v>5000</v>
      </c>
      <c r="K209" s="22"/>
      <c r="L209" s="16" t="s">
        <v>95</v>
      </c>
      <c r="M209" s="23">
        <v>6</v>
      </c>
      <c r="N209" s="23">
        <v>6</v>
      </c>
      <c r="O209" s="23">
        <v>4</v>
      </c>
      <c r="P209" s="23">
        <v>5</v>
      </c>
      <c r="Q209" s="23">
        <v>3</v>
      </c>
      <c r="R209" s="16">
        <f>SUM(M209:Q209)</f>
        <v>24</v>
      </c>
      <c r="S209" s="16"/>
    </row>
    <row r="210" spans="1:19" ht="47.25" customHeight="1">
      <c r="A210" s="82" t="s">
        <v>42</v>
      </c>
      <c r="B210" s="83"/>
      <c r="C210" s="83"/>
      <c r="D210" s="83"/>
      <c r="E210" s="83"/>
      <c r="F210" s="83"/>
      <c r="G210" s="83"/>
      <c r="H210" s="84"/>
      <c r="I210" s="36">
        <f>SUM(I211:I224)</f>
        <v>1205845</v>
      </c>
      <c r="J210" s="36">
        <f>SUM(J211:J224)</f>
        <v>528255</v>
      </c>
      <c r="K210" s="36">
        <f>SUM(K211:K224)</f>
        <v>35000</v>
      </c>
      <c r="L210" s="14"/>
      <c r="M210" s="15"/>
      <c r="N210" s="15"/>
      <c r="O210" s="15"/>
      <c r="P210" s="15"/>
      <c r="Q210" s="15"/>
      <c r="R210" s="14"/>
      <c r="S210" s="14"/>
    </row>
    <row r="211" spans="1:19" ht="81.75" customHeight="1">
      <c r="A211" s="41">
        <v>204</v>
      </c>
      <c r="B211" s="10" t="s">
        <v>934</v>
      </c>
      <c r="C211" s="34" t="s">
        <v>897</v>
      </c>
      <c r="D211" s="54" t="s">
        <v>850</v>
      </c>
      <c r="E211" s="54" t="s">
        <v>851</v>
      </c>
      <c r="F211" s="54" t="s">
        <v>850</v>
      </c>
      <c r="G211" s="34" t="s">
        <v>898</v>
      </c>
      <c r="H211" s="34" t="s">
        <v>899</v>
      </c>
      <c r="I211" s="42">
        <v>43400</v>
      </c>
      <c r="J211" s="42">
        <v>30300</v>
      </c>
      <c r="K211" s="43"/>
      <c r="L211" s="34" t="s">
        <v>95</v>
      </c>
      <c r="M211" s="44">
        <v>5</v>
      </c>
      <c r="N211" s="44">
        <v>5</v>
      </c>
      <c r="O211" s="44">
        <v>3</v>
      </c>
      <c r="P211" s="44">
        <v>3</v>
      </c>
      <c r="Q211" s="23">
        <v>3</v>
      </c>
      <c r="R211" s="16">
        <f>SUM(M211:Q211)</f>
        <v>19</v>
      </c>
      <c r="S211" s="16"/>
    </row>
    <row r="212" spans="1:19" ht="116.25" customHeight="1">
      <c r="A212" s="60">
        <v>205</v>
      </c>
      <c r="B212" s="61" t="s">
        <v>935</v>
      </c>
      <c r="C212" s="62" t="s">
        <v>900</v>
      </c>
      <c r="D212" s="67" t="s">
        <v>3</v>
      </c>
      <c r="E212" s="67" t="s">
        <v>901</v>
      </c>
      <c r="F212" s="67" t="s">
        <v>3</v>
      </c>
      <c r="G212" s="62" t="s">
        <v>902</v>
      </c>
      <c r="H212" s="62" t="s">
        <v>289</v>
      </c>
      <c r="I212" s="68">
        <v>194585</v>
      </c>
      <c r="J212" s="68">
        <v>131035</v>
      </c>
      <c r="K212" s="69"/>
      <c r="L212" s="62" t="s">
        <v>50</v>
      </c>
      <c r="M212" s="70"/>
      <c r="N212" s="70"/>
      <c r="O212" s="70"/>
      <c r="P212" s="70"/>
      <c r="Q212" s="70"/>
      <c r="R212" s="62"/>
      <c r="S212" s="62" t="s">
        <v>903</v>
      </c>
    </row>
    <row r="213" spans="1:19" ht="65.25" customHeight="1">
      <c r="A213" s="41">
        <v>206</v>
      </c>
      <c r="B213" s="10" t="s">
        <v>936</v>
      </c>
      <c r="C213" s="34" t="s">
        <v>66</v>
      </c>
      <c r="D213" s="54" t="s">
        <v>0</v>
      </c>
      <c r="E213" s="54" t="s">
        <v>1</v>
      </c>
      <c r="F213" s="54" t="s">
        <v>0</v>
      </c>
      <c r="G213" s="34" t="s">
        <v>904</v>
      </c>
      <c r="H213" s="34" t="s">
        <v>905</v>
      </c>
      <c r="I213" s="42">
        <v>43000</v>
      </c>
      <c r="J213" s="42">
        <v>21700</v>
      </c>
      <c r="K213" s="43">
        <v>9000</v>
      </c>
      <c r="L213" s="34" t="s">
        <v>95</v>
      </c>
      <c r="M213" s="44">
        <v>7</v>
      </c>
      <c r="N213" s="44">
        <v>7</v>
      </c>
      <c r="O213" s="44">
        <v>5</v>
      </c>
      <c r="P213" s="44">
        <v>3</v>
      </c>
      <c r="Q213" s="23">
        <v>5</v>
      </c>
      <c r="R213" s="16">
        <f>SUM(M213:Q213)</f>
        <v>27</v>
      </c>
      <c r="S213" s="16"/>
    </row>
    <row r="214" spans="1:19" ht="74.25" customHeight="1">
      <c r="A214" s="60">
        <v>207</v>
      </c>
      <c r="B214" s="61" t="s">
        <v>937</v>
      </c>
      <c r="C214" s="62" t="s">
        <v>906</v>
      </c>
      <c r="D214" s="67" t="s">
        <v>907</v>
      </c>
      <c r="E214" s="67" t="s">
        <v>2</v>
      </c>
      <c r="F214" s="67" t="s">
        <v>908</v>
      </c>
      <c r="G214" s="62" t="s">
        <v>909</v>
      </c>
      <c r="H214" s="62" t="s">
        <v>910</v>
      </c>
      <c r="I214" s="68">
        <v>65500</v>
      </c>
      <c r="J214" s="68">
        <v>56000</v>
      </c>
      <c r="K214" s="69"/>
      <c r="L214" s="62" t="s">
        <v>50</v>
      </c>
      <c r="M214" s="70"/>
      <c r="N214" s="70"/>
      <c r="O214" s="70"/>
      <c r="P214" s="70"/>
      <c r="Q214" s="70"/>
      <c r="R214" s="62"/>
      <c r="S214" s="62" t="s">
        <v>106</v>
      </c>
    </row>
    <row r="215" spans="1:19" ht="84.75" customHeight="1">
      <c r="A215" s="41">
        <v>208</v>
      </c>
      <c r="B215" s="10" t="s">
        <v>938</v>
      </c>
      <c r="C215" s="34" t="s">
        <v>911</v>
      </c>
      <c r="D215" s="54" t="s">
        <v>0</v>
      </c>
      <c r="E215" s="54" t="s">
        <v>1</v>
      </c>
      <c r="F215" s="54" t="s">
        <v>0</v>
      </c>
      <c r="G215" s="34" t="s">
        <v>912</v>
      </c>
      <c r="H215" s="34" t="s">
        <v>913</v>
      </c>
      <c r="I215" s="42">
        <v>18000</v>
      </c>
      <c r="J215" s="42">
        <v>16020</v>
      </c>
      <c r="K215" s="43"/>
      <c r="L215" s="34" t="s">
        <v>95</v>
      </c>
      <c r="M215" s="44">
        <v>6</v>
      </c>
      <c r="N215" s="44">
        <v>6</v>
      </c>
      <c r="O215" s="44">
        <v>4</v>
      </c>
      <c r="P215" s="44">
        <v>1</v>
      </c>
      <c r="Q215" s="23">
        <v>3</v>
      </c>
      <c r="R215" s="16">
        <f>SUM(M215:Q215)</f>
        <v>20</v>
      </c>
      <c r="S215" s="16"/>
    </row>
    <row r="216" spans="1:19" ht="86.25" customHeight="1">
      <c r="A216" s="60">
        <v>209</v>
      </c>
      <c r="B216" s="61" t="s">
        <v>939</v>
      </c>
      <c r="C216" s="62" t="s">
        <v>914</v>
      </c>
      <c r="D216" s="67" t="s">
        <v>0</v>
      </c>
      <c r="E216" s="67" t="s">
        <v>1</v>
      </c>
      <c r="F216" s="67" t="s">
        <v>0</v>
      </c>
      <c r="G216" s="62" t="s">
        <v>915</v>
      </c>
      <c r="H216" s="62" t="s">
        <v>409</v>
      </c>
      <c r="I216" s="68">
        <v>70000</v>
      </c>
      <c r="J216" s="68">
        <v>59400</v>
      </c>
      <c r="K216" s="69"/>
      <c r="L216" s="62" t="s">
        <v>50</v>
      </c>
      <c r="M216" s="70"/>
      <c r="N216" s="70"/>
      <c r="O216" s="70"/>
      <c r="P216" s="70"/>
      <c r="Q216" s="70"/>
      <c r="R216" s="62"/>
      <c r="S216" s="62" t="s">
        <v>916</v>
      </c>
    </row>
    <row r="217" spans="1:19" ht="75.75" customHeight="1">
      <c r="A217" s="41">
        <v>210</v>
      </c>
      <c r="B217" s="10" t="s">
        <v>940</v>
      </c>
      <c r="C217" s="34" t="s">
        <v>917</v>
      </c>
      <c r="D217" s="54" t="s">
        <v>0</v>
      </c>
      <c r="E217" s="54" t="s">
        <v>1</v>
      </c>
      <c r="F217" s="54" t="s">
        <v>0</v>
      </c>
      <c r="G217" s="34" t="s">
        <v>918</v>
      </c>
      <c r="H217" s="34" t="s">
        <v>289</v>
      </c>
      <c r="I217" s="42">
        <v>96900</v>
      </c>
      <c r="J217" s="42">
        <v>19000</v>
      </c>
      <c r="K217" s="43">
        <v>8000</v>
      </c>
      <c r="L217" s="34" t="s">
        <v>95</v>
      </c>
      <c r="M217" s="44">
        <v>8</v>
      </c>
      <c r="N217" s="44">
        <v>7</v>
      </c>
      <c r="O217" s="44">
        <v>5</v>
      </c>
      <c r="P217" s="44">
        <v>5</v>
      </c>
      <c r="Q217" s="23">
        <v>4</v>
      </c>
      <c r="R217" s="16">
        <f>SUM(M217:Q217)</f>
        <v>29</v>
      </c>
      <c r="S217" s="16"/>
    </row>
    <row r="218" spans="1:19" ht="123.75" customHeight="1">
      <c r="A218" s="60">
        <v>211</v>
      </c>
      <c r="B218" s="61" t="s">
        <v>941</v>
      </c>
      <c r="C218" s="61" t="s">
        <v>919</v>
      </c>
      <c r="D218" s="63" t="s">
        <v>0</v>
      </c>
      <c r="E218" s="63" t="s">
        <v>1</v>
      </c>
      <c r="F218" s="63" t="s">
        <v>0</v>
      </c>
      <c r="G218" s="61" t="s">
        <v>920</v>
      </c>
      <c r="H218" s="61" t="s">
        <v>289</v>
      </c>
      <c r="I218" s="64">
        <v>33140</v>
      </c>
      <c r="J218" s="64">
        <v>16100</v>
      </c>
      <c r="K218" s="65"/>
      <c r="L218" s="61" t="s">
        <v>50</v>
      </c>
      <c r="M218" s="74"/>
      <c r="N218" s="74"/>
      <c r="O218" s="74"/>
      <c r="P218" s="74"/>
      <c r="Q218" s="74"/>
      <c r="R218" s="61"/>
      <c r="S218" s="61" t="s">
        <v>921</v>
      </c>
    </row>
    <row r="219" spans="1:19" ht="80.25" customHeight="1">
      <c r="A219" s="41">
        <v>212</v>
      </c>
      <c r="B219" s="10" t="s">
        <v>942</v>
      </c>
      <c r="C219" s="34" t="s">
        <v>922</v>
      </c>
      <c r="D219" s="54" t="s">
        <v>0</v>
      </c>
      <c r="E219" s="54" t="s">
        <v>1</v>
      </c>
      <c r="F219" s="54" t="s">
        <v>0</v>
      </c>
      <c r="G219" s="34" t="s">
        <v>923</v>
      </c>
      <c r="H219" s="34" t="s">
        <v>924</v>
      </c>
      <c r="I219" s="42">
        <v>12120</v>
      </c>
      <c r="J219" s="42">
        <v>7200</v>
      </c>
      <c r="K219" s="43"/>
      <c r="L219" s="34" t="s">
        <v>95</v>
      </c>
      <c r="M219" s="44">
        <v>7</v>
      </c>
      <c r="N219" s="44">
        <v>5</v>
      </c>
      <c r="O219" s="44">
        <v>4</v>
      </c>
      <c r="P219" s="44">
        <v>3</v>
      </c>
      <c r="Q219" s="23">
        <v>4</v>
      </c>
      <c r="R219" s="16">
        <f>SUM(M219:Q219)</f>
        <v>23</v>
      </c>
      <c r="S219" s="16"/>
    </row>
    <row r="220" spans="1:48" s="3" customFormat="1" ht="66" customHeight="1">
      <c r="A220" s="41">
        <v>213</v>
      </c>
      <c r="B220" s="10" t="s">
        <v>943</v>
      </c>
      <c r="C220" s="34" t="s">
        <v>211</v>
      </c>
      <c r="D220" s="54" t="s">
        <v>0</v>
      </c>
      <c r="E220" s="54" t="s">
        <v>1</v>
      </c>
      <c r="F220" s="54" t="s">
        <v>0</v>
      </c>
      <c r="G220" s="34" t="s">
        <v>925</v>
      </c>
      <c r="H220" s="34" t="s">
        <v>714</v>
      </c>
      <c r="I220" s="42">
        <v>200000</v>
      </c>
      <c r="J220" s="42">
        <v>50000</v>
      </c>
      <c r="K220" s="43"/>
      <c r="L220" s="34" t="s">
        <v>95</v>
      </c>
      <c r="M220" s="44">
        <v>6</v>
      </c>
      <c r="N220" s="44">
        <v>5</v>
      </c>
      <c r="O220" s="44">
        <v>4</v>
      </c>
      <c r="P220" s="44">
        <v>5</v>
      </c>
      <c r="Q220" s="44">
        <v>3</v>
      </c>
      <c r="R220" s="34">
        <f>SUM(M220:Q220)</f>
        <v>23</v>
      </c>
      <c r="S220" s="3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</row>
    <row r="221" spans="1:48" s="3" customFormat="1" ht="69.75" customHeight="1">
      <c r="A221" s="41">
        <v>214</v>
      </c>
      <c r="B221" s="10" t="s">
        <v>944</v>
      </c>
      <c r="C221" s="34" t="s">
        <v>926</v>
      </c>
      <c r="D221" s="54" t="s">
        <v>0</v>
      </c>
      <c r="E221" s="54" t="s">
        <v>1</v>
      </c>
      <c r="F221" s="54" t="s">
        <v>0</v>
      </c>
      <c r="G221" s="34" t="s">
        <v>927</v>
      </c>
      <c r="H221" s="34" t="s">
        <v>289</v>
      </c>
      <c r="I221" s="42">
        <v>75700</v>
      </c>
      <c r="J221" s="42">
        <v>40000</v>
      </c>
      <c r="K221" s="43"/>
      <c r="L221" s="34" t="s">
        <v>95</v>
      </c>
      <c r="M221" s="44">
        <v>6</v>
      </c>
      <c r="N221" s="44">
        <v>4</v>
      </c>
      <c r="O221" s="44">
        <v>4</v>
      </c>
      <c r="P221" s="44">
        <v>3</v>
      </c>
      <c r="Q221" s="44">
        <v>4</v>
      </c>
      <c r="R221" s="34">
        <f>SUM(M221:Q221)</f>
        <v>21</v>
      </c>
      <c r="S221" s="3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</row>
    <row r="222" spans="1:48" s="3" customFormat="1" ht="81" customHeight="1">
      <c r="A222" s="41">
        <v>215</v>
      </c>
      <c r="B222" s="10" t="s">
        <v>945</v>
      </c>
      <c r="C222" s="34" t="s">
        <v>1021</v>
      </c>
      <c r="D222" s="54" t="s">
        <v>8</v>
      </c>
      <c r="E222" s="54" t="s">
        <v>9</v>
      </c>
      <c r="F222" s="54" t="s">
        <v>8</v>
      </c>
      <c r="G222" s="34" t="s">
        <v>928</v>
      </c>
      <c r="H222" s="34" t="s">
        <v>714</v>
      </c>
      <c r="I222" s="42">
        <v>261500</v>
      </c>
      <c r="J222" s="42">
        <v>40000</v>
      </c>
      <c r="K222" s="43">
        <v>9000</v>
      </c>
      <c r="L222" s="34" t="s">
        <v>95</v>
      </c>
      <c r="M222" s="44">
        <v>8</v>
      </c>
      <c r="N222" s="44">
        <v>7</v>
      </c>
      <c r="O222" s="44">
        <v>5</v>
      </c>
      <c r="P222" s="44">
        <v>5</v>
      </c>
      <c r="Q222" s="44">
        <v>5</v>
      </c>
      <c r="R222" s="34">
        <f>SUM(M222:Q222)</f>
        <v>30</v>
      </c>
      <c r="S222" s="3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</row>
    <row r="223" spans="1:48" s="3" customFormat="1" ht="58.5" customHeight="1">
      <c r="A223" s="41">
        <v>216</v>
      </c>
      <c r="B223" s="10" t="s">
        <v>946</v>
      </c>
      <c r="C223" s="34" t="s">
        <v>929</v>
      </c>
      <c r="D223" s="54" t="s">
        <v>8</v>
      </c>
      <c r="E223" s="54" t="s">
        <v>9</v>
      </c>
      <c r="F223" s="54" t="s">
        <v>8</v>
      </c>
      <c r="G223" s="34" t="s">
        <v>68</v>
      </c>
      <c r="H223" s="34" t="s">
        <v>930</v>
      </c>
      <c r="I223" s="42">
        <v>36000</v>
      </c>
      <c r="J223" s="42">
        <v>26000</v>
      </c>
      <c r="K223" s="43">
        <v>9000</v>
      </c>
      <c r="L223" s="34" t="s">
        <v>95</v>
      </c>
      <c r="M223" s="44">
        <v>8</v>
      </c>
      <c r="N223" s="44">
        <v>7</v>
      </c>
      <c r="O223" s="44">
        <v>5</v>
      </c>
      <c r="P223" s="44">
        <v>3</v>
      </c>
      <c r="Q223" s="44">
        <v>5</v>
      </c>
      <c r="R223" s="34">
        <f>SUM(M223:Q223)</f>
        <v>28</v>
      </c>
      <c r="S223" s="3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</row>
    <row r="224" spans="1:19" ht="104.25" customHeight="1" thickBot="1">
      <c r="A224" s="60">
        <v>217</v>
      </c>
      <c r="B224" s="61" t="s">
        <v>947</v>
      </c>
      <c r="C224" s="62" t="s">
        <v>931</v>
      </c>
      <c r="D224" s="67" t="s">
        <v>86</v>
      </c>
      <c r="E224" s="67" t="s">
        <v>6</v>
      </c>
      <c r="F224" s="67" t="s">
        <v>86</v>
      </c>
      <c r="G224" s="62" t="s">
        <v>1003</v>
      </c>
      <c r="H224" s="62" t="s">
        <v>738</v>
      </c>
      <c r="I224" s="68">
        <v>56000</v>
      </c>
      <c r="J224" s="68">
        <v>15500</v>
      </c>
      <c r="K224" s="69"/>
      <c r="L224" s="62" t="s">
        <v>50</v>
      </c>
      <c r="M224" s="70"/>
      <c r="N224" s="70"/>
      <c r="O224" s="70"/>
      <c r="P224" s="70"/>
      <c r="Q224" s="70"/>
      <c r="R224" s="62"/>
      <c r="S224" s="62" t="s">
        <v>932</v>
      </c>
    </row>
    <row r="225" spans="1:19" ht="14.25" customHeight="1">
      <c r="A225" s="37"/>
      <c r="B225" s="1"/>
      <c r="C225" s="1"/>
      <c r="D225" s="56"/>
      <c r="E225" s="56"/>
      <c r="F225" s="56"/>
      <c r="G225" s="85" t="s">
        <v>43</v>
      </c>
      <c r="H225" s="86"/>
      <c r="I225" s="93">
        <f>I210+I168++I115+I69+I3</f>
        <v>16092390.389999999</v>
      </c>
      <c r="J225" s="93">
        <f>J210+J168++J115+J69+J3</f>
        <v>6218371.54</v>
      </c>
      <c r="K225" s="93">
        <f>K210+K168++K115+K69+K3</f>
        <v>400000</v>
      </c>
      <c r="L225" s="1"/>
      <c r="M225" s="1"/>
      <c r="N225" s="1"/>
      <c r="O225" s="1"/>
      <c r="P225" s="111"/>
      <c r="Q225" s="111"/>
      <c r="R225" s="111"/>
      <c r="S225" s="112"/>
    </row>
    <row r="226" spans="1:19" ht="15" customHeight="1" thickBot="1">
      <c r="A226" s="38"/>
      <c r="B226" s="29"/>
      <c r="C226" s="29"/>
      <c r="D226" s="57"/>
      <c r="E226" s="57"/>
      <c r="F226" s="57"/>
      <c r="G226" s="87"/>
      <c r="H226" s="88"/>
      <c r="I226" s="94"/>
      <c r="J226" s="94"/>
      <c r="K226" s="94"/>
      <c r="L226" s="29"/>
      <c r="M226" s="29"/>
      <c r="N226" s="29"/>
      <c r="O226" s="29"/>
      <c r="P226" s="113"/>
      <c r="Q226" s="113"/>
      <c r="R226" s="113"/>
      <c r="S226" s="114"/>
    </row>
    <row r="227" spans="9:10" ht="14.25">
      <c r="I227" s="8"/>
      <c r="J227" s="8"/>
    </row>
    <row r="228" spans="9:10" ht="14.25">
      <c r="I228" s="8"/>
      <c r="J228" s="8"/>
    </row>
    <row r="229" spans="9:10" ht="14.25">
      <c r="I229" s="8"/>
      <c r="J229" s="8"/>
    </row>
    <row r="230" spans="9:10" ht="14.25">
      <c r="I230" s="8"/>
      <c r="J230" s="8"/>
    </row>
    <row r="231" spans="9:10" ht="14.25">
      <c r="I231" s="8"/>
      <c r="J231" s="8"/>
    </row>
    <row r="232" spans="9:10" ht="14.25">
      <c r="I232" s="8"/>
      <c r="J232" s="8"/>
    </row>
    <row r="233" spans="9:10" ht="14.25">
      <c r="I233" s="8"/>
      <c r="J233" s="8"/>
    </row>
    <row r="234" spans="9:10" ht="14.25">
      <c r="I234" s="8"/>
      <c r="J234" s="8"/>
    </row>
    <row r="235" spans="9:10" ht="14.25">
      <c r="I235" s="8"/>
      <c r="J235" s="8"/>
    </row>
    <row r="236" spans="9:10" ht="14.25">
      <c r="I236" s="8"/>
      <c r="J236" s="8"/>
    </row>
    <row r="237" spans="9:10" ht="14.25">
      <c r="I237" s="8"/>
      <c r="J237" s="8"/>
    </row>
    <row r="238" spans="9:10" ht="14.25">
      <c r="I238" s="8"/>
      <c r="J238" s="8"/>
    </row>
    <row r="239" spans="9:10" ht="14.25">
      <c r="I239" s="8"/>
      <c r="J239" s="8"/>
    </row>
    <row r="240" spans="9:10" ht="14.25">
      <c r="I240" s="8"/>
      <c r="J240" s="8"/>
    </row>
    <row r="241" spans="9:10" ht="14.25">
      <c r="I241" s="8"/>
      <c r="J241" s="8"/>
    </row>
    <row r="242" spans="9:10" ht="14.25">
      <c r="I242" s="8"/>
      <c r="J242" s="8"/>
    </row>
    <row r="243" spans="9:10" ht="14.25">
      <c r="I243" s="8"/>
      <c r="J243" s="8"/>
    </row>
    <row r="244" spans="9:10" ht="14.25">
      <c r="I244" s="8"/>
      <c r="J244" s="8"/>
    </row>
    <row r="245" spans="9:10" ht="14.25">
      <c r="I245" s="8"/>
      <c r="J245" s="8"/>
    </row>
    <row r="246" spans="9:10" ht="14.25">
      <c r="I246" s="8"/>
      <c r="J246" s="8"/>
    </row>
    <row r="247" spans="9:10" ht="14.25">
      <c r="I247" s="8"/>
      <c r="J247" s="8"/>
    </row>
    <row r="248" spans="9:10" ht="14.25">
      <c r="I248" s="8"/>
      <c r="J248" s="8"/>
    </row>
    <row r="249" spans="9:10" ht="14.25">
      <c r="I249" s="8"/>
      <c r="J249" s="8"/>
    </row>
    <row r="250" spans="9:10" ht="14.25">
      <c r="I250" s="8"/>
      <c r="J250" s="8"/>
    </row>
    <row r="251" spans="9:10" ht="14.25">
      <c r="I251" s="8"/>
      <c r="J251" s="8"/>
    </row>
    <row r="252" spans="9:10" ht="14.25">
      <c r="I252" s="8"/>
      <c r="J252" s="8"/>
    </row>
    <row r="253" spans="9:10" ht="14.25">
      <c r="I253" s="8"/>
      <c r="J253" s="8"/>
    </row>
    <row r="254" spans="9:10" ht="14.25">
      <c r="I254" s="8"/>
      <c r="J254" s="8"/>
    </row>
    <row r="255" spans="9:10" ht="14.25">
      <c r="I255" s="8"/>
      <c r="J255" s="8"/>
    </row>
    <row r="256" spans="9:10" ht="14.25">
      <c r="I256" s="8"/>
      <c r="J256" s="8"/>
    </row>
    <row r="257" spans="9:10" ht="14.25">
      <c r="I257" s="8"/>
      <c r="J257" s="8"/>
    </row>
    <row r="258" spans="9:10" ht="14.25">
      <c r="I258" s="8"/>
      <c r="J258" s="8"/>
    </row>
    <row r="259" spans="9:10" ht="14.25">
      <c r="I259" s="8"/>
      <c r="J259" s="8"/>
    </row>
    <row r="260" spans="9:10" ht="14.25">
      <c r="I260" s="8"/>
      <c r="J260" s="8"/>
    </row>
    <row r="261" spans="9:10" ht="14.25">
      <c r="I261" s="8"/>
      <c r="J261" s="8"/>
    </row>
    <row r="262" spans="9:10" ht="14.25">
      <c r="I262" s="8"/>
      <c r="J262" s="8"/>
    </row>
    <row r="263" spans="9:10" ht="14.25">
      <c r="I263" s="8"/>
      <c r="J263" s="8"/>
    </row>
    <row r="264" spans="9:10" ht="14.25">
      <c r="I264" s="8"/>
      <c r="J264" s="8"/>
    </row>
    <row r="265" spans="9:10" ht="14.25">
      <c r="I265" s="8"/>
      <c r="J265" s="8"/>
    </row>
    <row r="266" spans="9:10" ht="14.25">
      <c r="I266" s="8"/>
      <c r="J266" s="8"/>
    </row>
    <row r="267" spans="9:10" ht="14.25">
      <c r="I267" s="8"/>
      <c r="J267" s="8"/>
    </row>
    <row r="268" spans="9:10" ht="14.25">
      <c r="I268" s="8"/>
      <c r="J268" s="8"/>
    </row>
    <row r="269" spans="9:10" ht="14.25">
      <c r="I269" s="8"/>
      <c r="J269" s="8"/>
    </row>
    <row r="270" spans="9:10" ht="14.25">
      <c r="I270" s="8"/>
      <c r="J270" s="8"/>
    </row>
    <row r="271" spans="9:10" ht="14.25">
      <c r="I271" s="8"/>
      <c r="J271" s="8"/>
    </row>
    <row r="272" spans="9:10" ht="14.25">
      <c r="I272" s="8"/>
      <c r="J272" s="8"/>
    </row>
    <row r="273" spans="9:10" ht="14.25">
      <c r="I273" s="8"/>
      <c r="J273" s="8"/>
    </row>
    <row r="274" spans="9:10" ht="14.25">
      <c r="I274" s="8"/>
      <c r="J274" s="8"/>
    </row>
    <row r="275" spans="9:10" ht="14.25">
      <c r="I275" s="8"/>
      <c r="J275" s="8"/>
    </row>
    <row r="276" spans="9:10" ht="14.25">
      <c r="I276" s="8"/>
      <c r="J276" s="8"/>
    </row>
    <row r="277" spans="9:10" ht="14.25">
      <c r="I277" s="8"/>
      <c r="J277" s="8"/>
    </row>
    <row r="278" spans="9:10" ht="14.25">
      <c r="I278" s="8"/>
      <c r="J278" s="8"/>
    </row>
    <row r="279" spans="9:10" ht="14.25">
      <c r="I279" s="8"/>
      <c r="J279" s="8"/>
    </row>
    <row r="280" spans="9:10" ht="14.25">
      <c r="I280" s="8"/>
      <c r="J280" s="8"/>
    </row>
    <row r="281" spans="9:10" ht="14.25">
      <c r="I281" s="8"/>
      <c r="J281" s="8"/>
    </row>
    <row r="282" spans="9:10" ht="14.25">
      <c r="I282" s="8"/>
      <c r="J282" s="8"/>
    </row>
    <row r="283" spans="9:10" ht="14.25">
      <c r="I283" s="8"/>
      <c r="J283" s="8"/>
    </row>
    <row r="284" spans="9:10" ht="14.25">
      <c r="I284" s="8"/>
      <c r="J284" s="8"/>
    </row>
    <row r="285" spans="9:10" ht="14.25">
      <c r="I285" s="8"/>
      <c r="J285" s="8"/>
    </row>
    <row r="286" spans="9:10" ht="14.25">
      <c r="I286" s="8"/>
      <c r="J286" s="8"/>
    </row>
    <row r="287" spans="9:10" ht="14.25">
      <c r="I287" s="8"/>
      <c r="J287" s="8"/>
    </row>
    <row r="288" spans="9:10" ht="14.25">
      <c r="I288" s="8"/>
      <c r="J288" s="8"/>
    </row>
    <row r="289" spans="9:10" ht="14.25">
      <c r="I289" s="8"/>
      <c r="J289" s="8"/>
    </row>
    <row r="290" spans="9:10" ht="14.25">
      <c r="I290" s="8"/>
      <c r="J290" s="8"/>
    </row>
    <row r="291" spans="9:10" ht="14.25">
      <c r="I291" s="8"/>
      <c r="J291" s="8"/>
    </row>
    <row r="292" spans="9:10" ht="14.25">
      <c r="I292" s="8"/>
      <c r="J292" s="8"/>
    </row>
    <row r="293" spans="9:10" ht="14.25">
      <c r="I293" s="8"/>
      <c r="J293" s="8"/>
    </row>
    <row r="294" spans="9:10" ht="14.25">
      <c r="I294" s="8"/>
      <c r="J294" s="8"/>
    </row>
    <row r="295" spans="9:10" ht="14.25">
      <c r="I295" s="8"/>
      <c r="J295" s="8"/>
    </row>
    <row r="296" spans="9:10" ht="14.25">
      <c r="I296" s="8"/>
      <c r="J296" s="8"/>
    </row>
    <row r="297" spans="9:10" ht="14.25">
      <c r="I297" s="8"/>
      <c r="J297" s="8"/>
    </row>
    <row r="298" spans="9:10" ht="14.25">
      <c r="I298" s="8"/>
      <c r="J298" s="8"/>
    </row>
    <row r="299" spans="9:10" ht="14.25">
      <c r="I299" s="8"/>
      <c r="J299" s="8"/>
    </row>
    <row r="300" spans="9:10" ht="14.25">
      <c r="I300" s="8"/>
      <c r="J300" s="8"/>
    </row>
    <row r="301" spans="9:10" ht="14.25">
      <c r="I301" s="8"/>
      <c r="J301" s="8"/>
    </row>
    <row r="302" spans="9:10" ht="14.25">
      <c r="I302" s="8"/>
      <c r="J302" s="8"/>
    </row>
    <row r="303" spans="9:10" ht="14.25">
      <c r="I303" s="8"/>
      <c r="J303" s="8"/>
    </row>
    <row r="304" spans="9:10" ht="14.25">
      <c r="I304" s="8"/>
      <c r="J304" s="8"/>
    </row>
    <row r="305" spans="9:10" ht="14.25">
      <c r="I305" s="8"/>
      <c r="J305" s="8"/>
    </row>
    <row r="306" spans="9:10" ht="14.25">
      <c r="I306" s="8"/>
      <c r="J306" s="8"/>
    </row>
    <row r="307" spans="9:10" ht="14.25">
      <c r="I307" s="8"/>
      <c r="J307" s="8"/>
    </row>
    <row r="308" spans="9:10" ht="14.25">
      <c r="I308" s="8"/>
      <c r="J308" s="8"/>
    </row>
    <row r="309" spans="9:10" ht="14.25">
      <c r="I309" s="8"/>
      <c r="J309" s="8"/>
    </row>
    <row r="310" spans="9:10" ht="14.25">
      <c r="I310" s="8"/>
      <c r="J310" s="8"/>
    </row>
    <row r="311" spans="9:10" ht="14.25">
      <c r="I311" s="8"/>
      <c r="J311" s="8"/>
    </row>
    <row r="312" spans="9:10" ht="14.25">
      <c r="I312" s="8"/>
      <c r="J312" s="8"/>
    </row>
    <row r="313" spans="9:10" ht="14.25">
      <c r="I313" s="8"/>
      <c r="J313" s="8"/>
    </row>
    <row r="314" spans="9:10" ht="14.25">
      <c r="I314" s="8"/>
      <c r="J314" s="8"/>
    </row>
    <row r="315" spans="9:10" ht="14.25">
      <c r="I315" s="8"/>
      <c r="J315" s="8"/>
    </row>
    <row r="316" spans="9:10" ht="14.25">
      <c r="I316" s="8"/>
      <c r="J316" s="8"/>
    </row>
    <row r="317" spans="9:10" ht="14.25">
      <c r="I317" s="8"/>
      <c r="J317" s="8"/>
    </row>
    <row r="318" spans="9:10" ht="14.25">
      <c r="I318" s="8"/>
      <c r="J318" s="8"/>
    </row>
    <row r="319" spans="9:10" ht="14.25">
      <c r="I319" s="8"/>
      <c r="J319" s="8"/>
    </row>
    <row r="320" spans="9:10" ht="14.25">
      <c r="I320" s="8"/>
      <c r="J320" s="8"/>
    </row>
    <row r="321" spans="9:10" ht="14.25">
      <c r="I321" s="8"/>
      <c r="J321" s="8"/>
    </row>
    <row r="322" spans="9:10" ht="14.25">
      <c r="I322" s="8"/>
      <c r="J322" s="8"/>
    </row>
    <row r="323" spans="9:10" ht="14.25">
      <c r="I323" s="8"/>
      <c r="J323" s="8"/>
    </row>
    <row r="324" spans="9:10" ht="14.25">
      <c r="I324" s="8"/>
      <c r="J324" s="8"/>
    </row>
    <row r="325" spans="9:10" ht="14.25">
      <c r="I325" s="8"/>
      <c r="J325" s="8"/>
    </row>
    <row r="326" spans="9:10" ht="14.25">
      <c r="I326" s="8"/>
      <c r="J326" s="8"/>
    </row>
    <row r="327" spans="9:10" ht="14.25">
      <c r="I327" s="8"/>
      <c r="J327" s="8"/>
    </row>
    <row r="328" spans="9:10" ht="14.25">
      <c r="I328" s="8"/>
      <c r="J328" s="8"/>
    </row>
    <row r="329" spans="9:10" ht="14.25">
      <c r="I329" s="8"/>
      <c r="J329" s="8"/>
    </row>
    <row r="330" spans="9:10" ht="14.25">
      <c r="I330" s="8"/>
      <c r="J330" s="8"/>
    </row>
    <row r="331" spans="9:10" ht="14.25">
      <c r="I331" s="8"/>
      <c r="J331" s="8"/>
    </row>
    <row r="332" spans="9:10" ht="14.25">
      <c r="I332" s="8"/>
      <c r="J332" s="8"/>
    </row>
    <row r="333" spans="9:10" ht="14.25">
      <c r="I333" s="8"/>
      <c r="J333" s="8"/>
    </row>
    <row r="334" spans="9:10" ht="14.25">
      <c r="I334" s="8"/>
      <c r="J334" s="8"/>
    </row>
    <row r="335" spans="9:10" ht="14.25">
      <c r="I335" s="8"/>
      <c r="J335" s="8"/>
    </row>
    <row r="336" spans="9:10" ht="14.25">
      <c r="I336" s="8"/>
      <c r="J336" s="8"/>
    </row>
    <row r="337" spans="9:10" ht="14.25">
      <c r="I337" s="8"/>
      <c r="J337" s="8"/>
    </row>
    <row r="338" spans="9:10" ht="14.25">
      <c r="I338" s="8"/>
      <c r="J338" s="8"/>
    </row>
    <row r="339" spans="9:10" ht="14.25">
      <c r="I339" s="8"/>
      <c r="J339" s="8"/>
    </row>
    <row r="340" spans="9:10" ht="14.25">
      <c r="I340" s="8"/>
      <c r="J340" s="8"/>
    </row>
    <row r="341" spans="9:10" ht="14.25">
      <c r="I341" s="8"/>
      <c r="J341" s="8"/>
    </row>
    <row r="342" spans="9:10" ht="14.25">
      <c r="I342" s="8"/>
      <c r="J342" s="8"/>
    </row>
    <row r="343" spans="9:10" ht="14.25">
      <c r="I343" s="8"/>
      <c r="J343" s="8"/>
    </row>
    <row r="344" spans="9:10" ht="14.25">
      <c r="I344" s="8"/>
      <c r="J344" s="8"/>
    </row>
    <row r="345" spans="9:10" ht="14.25">
      <c r="I345" s="8"/>
      <c r="J345" s="8"/>
    </row>
    <row r="346" spans="9:10" ht="14.25">
      <c r="I346" s="8"/>
      <c r="J346" s="8"/>
    </row>
    <row r="347" spans="9:10" ht="14.25">
      <c r="I347" s="8"/>
      <c r="J347" s="8"/>
    </row>
    <row r="348" spans="9:10" ht="14.25">
      <c r="I348" s="8"/>
      <c r="J348" s="8"/>
    </row>
    <row r="349" spans="9:10" ht="14.25">
      <c r="I349" s="8"/>
      <c r="J349" s="8"/>
    </row>
    <row r="350" spans="9:10" ht="14.25">
      <c r="I350" s="8"/>
      <c r="J350" s="8"/>
    </row>
    <row r="351" spans="9:10" ht="14.25">
      <c r="I351" s="8"/>
      <c r="J351" s="8"/>
    </row>
    <row r="352" spans="9:10" ht="14.25">
      <c r="I352" s="8"/>
      <c r="J352" s="8"/>
    </row>
    <row r="353" spans="9:10" ht="14.25">
      <c r="I353" s="8"/>
      <c r="J353" s="8"/>
    </row>
    <row r="354" spans="9:10" ht="14.25">
      <c r="I354" s="8"/>
      <c r="J354" s="8"/>
    </row>
    <row r="355" spans="9:10" ht="14.25">
      <c r="I355" s="8"/>
      <c r="J355" s="8"/>
    </row>
    <row r="356" spans="9:10" ht="14.25">
      <c r="I356" s="8"/>
      <c r="J356" s="8"/>
    </row>
    <row r="357" spans="9:10" ht="14.25">
      <c r="I357" s="8"/>
      <c r="J357" s="8"/>
    </row>
    <row r="358" spans="9:10" ht="14.25">
      <c r="I358" s="8"/>
      <c r="J358" s="8"/>
    </row>
    <row r="359" spans="9:10" ht="14.25">
      <c r="I359" s="8"/>
      <c r="J359" s="8"/>
    </row>
    <row r="360" spans="9:10" ht="14.25">
      <c r="I360" s="8"/>
      <c r="J360" s="8"/>
    </row>
    <row r="361" spans="9:10" ht="14.25">
      <c r="I361" s="8"/>
      <c r="J361" s="8"/>
    </row>
    <row r="362" spans="9:10" ht="14.25">
      <c r="I362" s="8"/>
      <c r="J362" s="8"/>
    </row>
    <row r="363" spans="9:10" ht="14.25">
      <c r="I363" s="8"/>
      <c r="J363" s="8"/>
    </row>
    <row r="364" spans="9:10" ht="14.25">
      <c r="I364" s="7"/>
      <c r="J364" s="7"/>
    </row>
    <row r="365" spans="9:10" ht="14.25">
      <c r="I365" s="7"/>
      <c r="J365" s="7"/>
    </row>
    <row r="366" spans="9:10" ht="14.25">
      <c r="I366" s="7"/>
      <c r="J366" s="7"/>
    </row>
    <row r="367" spans="9:10" ht="14.25">
      <c r="I367" s="7"/>
      <c r="J367" s="7"/>
    </row>
    <row r="368" spans="9:10" ht="14.25">
      <c r="I368" s="7"/>
      <c r="J368" s="7"/>
    </row>
    <row r="369" spans="9:10" ht="14.25">
      <c r="I369" s="7"/>
      <c r="J369" s="7"/>
    </row>
    <row r="370" spans="9:10" ht="14.25">
      <c r="I370" s="7"/>
      <c r="J370" s="7"/>
    </row>
    <row r="371" spans="9:10" ht="14.25">
      <c r="I371" s="7"/>
      <c r="J371" s="7"/>
    </row>
    <row r="372" spans="9:10" ht="14.25">
      <c r="I372" s="7"/>
      <c r="J372" s="7"/>
    </row>
    <row r="373" spans="9:10" ht="14.25">
      <c r="I373" s="7"/>
      <c r="J373" s="7"/>
    </row>
  </sheetData>
  <sheetProtection/>
  <mergeCells count="24">
    <mergeCell ref="S1:S2"/>
    <mergeCell ref="M1:R1"/>
    <mergeCell ref="L1:L2"/>
    <mergeCell ref="K1:K2"/>
    <mergeCell ref="J1:J2"/>
    <mergeCell ref="K225:K226"/>
    <mergeCell ref="P225:S226"/>
    <mergeCell ref="I225:I226"/>
    <mergeCell ref="J225:J226"/>
    <mergeCell ref="H1:H2"/>
    <mergeCell ref="I1:I2"/>
    <mergeCell ref="C1:C2"/>
    <mergeCell ref="B1:B2"/>
    <mergeCell ref="A69:H69"/>
    <mergeCell ref="A115:H115"/>
    <mergeCell ref="A3:H3"/>
    <mergeCell ref="A1:A2"/>
    <mergeCell ref="E1:E2"/>
    <mergeCell ref="D1:D2"/>
    <mergeCell ref="A210:H210"/>
    <mergeCell ref="G225:H226"/>
    <mergeCell ref="G1:G2"/>
    <mergeCell ref="F1:F2"/>
    <mergeCell ref="A168:H168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kjaniak</dc:creator>
  <cp:keywords/>
  <dc:description/>
  <cp:lastModifiedBy>afabisiak</cp:lastModifiedBy>
  <cp:lastPrinted>2015-04-09T09:17:02Z</cp:lastPrinted>
  <dcterms:created xsi:type="dcterms:W3CDTF">2009-01-05T11:52:22Z</dcterms:created>
  <dcterms:modified xsi:type="dcterms:W3CDTF">2015-04-17T09:59:50Z</dcterms:modified>
  <cp:category/>
  <cp:version/>
  <cp:contentType/>
  <cp:contentStatus/>
</cp:coreProperties>
</file>