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740" windowHeight="7365" tabRatio="597" activeTab="0"/>
  </bookViews>
  <sheets>
    <sheet name="Arkusz 1" sheetId="1" r:id="rId1"/>
  </sheets>
  <definedNames>
    <definedName name="_xlnm.Print_Area" localSheetId="0">'Arkusz 1'!$A:$S</definedName>
  </definedNames>
  <calcPr fullCalcOnLoad="1"/>
</workbook>
</file>

<file path=xl/sharedStrings.xml><?xml version="1.0" encoding="utf-8"?>
<sst xmlns="http://schemas.openxmlformats.org/spreadsheetml/2006/main" count="2248" uniqueCount="1231">
  <si>
    <t>Wrocław</t>
  </si>
  <si>
    <t>wrocławski</t>
  </si>
  <si>
    <t>kłodzki</t>
  </si>
  <si>
    <t>Wałbrzych</t>
  </si>
  <si>
    <t>wałbrzyski</t>
  </si>
  <si>
    <t>Jelenia Góra</t>
  </si>
  <si>
    <t>jeleniogórski</t>
  </si>
  <si>
    <t>świdnicki</t>
  </si>
  <si>
    <t>Cykl koncertowy "Wieczory lisztowskie"</t>
  </si>
  <si>
    <t>Legnica</t>
  </si>
  <si>
    <t>legnicki</t>
  </si>
  <si>
    <t>Lądek Zdrój</t>
  </si>
  <si>
    <t>Wołów</t>
  </si>
  <si>
    <t>wołowski</t>
  </si>
  <si>
    <t>Kłodzko</t>
  </si>
  <si>
    <t>Lubawka</t>
  </si>
  <si>
    <t>kamiennogórski</t>
  </si>
  <si>
    <t>trzebnicki</t>
  </si>
  <si>
    <t>Warszawa</t>
  </si>
  <si>
    <t>Świdnica</t>
  </si>
  <si>
    <t>Avant Art. Festival</t>
  </si>
  <si>
    <t>głogowski</t>
  </si>
  <si>
    <t>Duszniki Zdrój</t>
  </si>
  <si>
    <t>ząbkowicki</t>
  </si>
  <si>
    <t>brak 3 oświadczeń</t>
  </si>
  <si>
    <t>Lubomierz</t>
  </si>
  <si>
    <t>lwówecki</t>
  </si>
  <si>
    <t>Czernica</t>
  </si>
  <si>
    <t>Złotoryja</t>
  </si>
  <si>
    <t>złotoryjski</t>
  </si>
  <si>
    <t>Głogów</t>
  </si>
  <si>
    <t>lubański</t>
  </si>
  <si>
    <t>Bardo</t>
  </si>
  <si>
    <t>polkowicki</t>
  </si>
  <si>
    <t>Chojnów</t>
  </si>
  <si>
    <t>Strzegom</t>
  </si>
  <si>
    <t>oleśnicki</t>
  </si>
  <si>
    <t>górowski</t>
  </si>
  <si>
    <t>Oborniki Śląskie</t>
  </si>
  <si>
    <t>Stoszowice</t>
  </si>
  <si>
    <t>Poznań</t>
  </si>
  <si>
    <t>poznański</t>
  </si>
  <si>
    <t xml:space="preserve">OTRZYMANA KWOTA DOTACJI </t>
  </si>
  <si>
    <t>WNIOSKOWANA KWOTA DOTACJI</t>
  </si>
  <si>
    <t>BUDŻET CAŁEGO ZADANIA</t>
  </si>
  <si>
    <t>OKRES REALIZACJI</t>
  </si>
  <si>
    <t>TYTUŁ ZADANIA</t>
  </si>
  <si>
    <t>POWIAT</t>
  </si>
  <si>
    <t>MIEJSCE REALIZACJI</t>
  </si>
  <si>
    <t>NAZWA PODMIOTU</t>
  </si>
  <si>
    <t>L.P.</t>
  </si>
  <si>
    <t>OCENA        FORMALNA</t>
  </si>
  <si>
    <t>OCENA MERYTORYCZNA</t>
  </si>
  <si>
    <t>UWAGI</t>
  </si>
  <si>
    <t>GMINA</t>
  </si>
  <si>
    <t>EFEKTY, CHARAKTER I ZASIĘG ODDZIAŁYWANIA (0-6pkt)</t>
  </si>
  <si>
    <t>RAZEM (0-34 pkt)</t>
  </si>
  <si>
    <t xml:space="preserve"> I FESTIWALE SZTUKI</t>
  </si>
  <si>
    <t>NUMER WNIOSKU</t>
  </si>
  <si>
    <t>VII PROJEKTY INTERDYSCYPLINARNE</t>
  </si>
  <si>
    <t>VI WYDAWNICTWA</t>
  </si>
  <si>
    <t xml:space="preserve">II EDUKACJA KULTURALNA </t>
  </si>
  <si>
    <t xml:space="preserve"> III TRADYCYJNE DZIEDZICTWO KULTUROWE</t>
  </si>
  <si>
    <t>V DIALOG KULTUROWY</t>
  </si>
  <si>
    <t>OGÓŁEM:</t>
  </si>
  <si>
    <t>ZAWARTOŚĆ MERYTORYCZNA (0-10 pkt)</t>
  </si>
  <si>
    <t>BUDŻET (0-8 pkt)</t>
  </si>
  <si>
    <t>POTENCJAŁ FINANSOWY (0-5 pkt)</t>
  </si>
  <si>
    <t>POTENCJAŁ ORGANIZACYJNY (0-5 pkt)</t>
  </si>
  <si>
    <t>1/II/K/2014/I</t>
  </si>
  <si>
    <t>Fundacja Czarodziejska Góra im. Michała Żurobskiego</t>
  </si>
  <si>
    <t>Strzelin</t>
  </si>
  <si>
    <t>strzeliński</t>
  </si>
  <si>
    <t>01.02-25.05.2014</t>
  </si>
  <si>
    <t>negatywna</t>
  </si>
  <si>
    <t>Stowarzyszenie Ogród Wyobraźni</t>
  </si>
  <si>
    <t>Kuźnia Talentu</t>
  </si>
  <si>
    <t>01.02-31.12.2014</t>
  </si>
  <si>
    <t>niespójne daty w harmonogramie</t>
  </si>
  <si>
    <t>Wrocławskie Towarzystwo Gitarowe</t>
  </si>
  <si>
    <t>Letni Kurs Gitarowy KRZYŻOWA-SZYMBARK</t>
  </si>
  <si>
    <t>01.02-30.09.2014</t>
  </si>
  <si>
    <t>Wrocław, Krzyżowa, Grodziszcze, Szymbark</t>
  </si>
  <si>
    <t>Fundacja "Fly with Art"</t>
  </si>
  <si>
    <t>Konkurs eseistyczny dla młodzieży szkół ponadgimnazjalnych</t>
  </si>
  <si>
    <t>krakowski</t>
  </si>
  <si>
    <t>Kraków</t>
  </si>
  <si>
    <t>Autobus Kultury</t>
  </si>
  <si>
    <t>Wrocław, Jelenia Góra</t>
  </si>
  <si>
    <t>niewypełnione wszystkie rubryki w ofercie (termin realizacji zadania)</t>
  </si>
  <si>
    <t>Fundacja Kreacje</t>
  </si>
  <si>
    <t>Smakowanie Kultury i Sztuki Wszystkimi Zmysłami</t>
  </si>
  <si>
    <t>Sztoszowice, Wrocław, Wałbrzych, Wojsławice, Kłodzko</t>
  </si>
  <si>
    <t>01.02-3.07.2014</t>
  </si>
  <si>
    <t>Wrocław, Jaworzyna Śląska</t>
  </si>
  <si>
    <t>Stowarzyszenie na Rzecz Integracji Społeczeństwa Wielokulturowego NOMADA</t>
  </si>
  <si>
    <t>Cztery strony świata -Cykl warsztatów sztuki dla młodzieży polskiej i romskiej</t>
  </si>
  <si>
    <t>Stowarzyszenie Twórców i Animatorów Kultury</t>
  </si>
  <si>
    <t>XVIII Dolnośląski Turniej Słowa</t>
  </si>
  <si>
    <r>
      <t xml:space="preserve">w kosztorysie brak ostatniej kolumny </t>
    </r>
    <r>
      <rPr>
        <i/>
        <sz val="12"/>
        <rFont val="Calibri"/>
        <family val="2"/>
      </rPr>
      <t>koszt do pokrycia z wkładu osobowego…</t>
    </r>
  </si>
  <si>
    <t>Wrocław, Oława, Sobótka, Ziębice, Oleśnica</t>
  </si>
  <si>
    <t>Fundacja Spichlerzy Kultury</t>
  </si>
  <si>
    <t>Jaworzyna Śląska</t>
  </si>
  <si>
    <t>Telewizja uśmiechu - projekt edukacji medialnej dzieci i młodzieży</t>
  </si>
  <si>
    <t>03.03-31.10.2014</t>
  </si>
  <si>
    <t>Fundacja Wspierania Młodych Artystów i Inicjatyw Kulturalnych "Bliżej Gwiazd"</t>
  </si>
  <si>
    <t>Festiwal Form Twórczych</t>
  </si>
  <si>
    <t>01.02-30.06.2014</t>
  </si>
  <si>
    <t>Jelenia Góra, Jawor, Karpacz, Podgórzyn</t>
  </si>
  <si>
    <t>pozytywna</t>
  </si>
  <si>
    <t>Towarzystwo Społeczno-Kulturalne</t>
  </si>
  <si>
    <t>02.02-31.12.2014</t>
  </si>
  <si>
    <t>Legnicka Akademia Dziecięca</t>
  </si>
  <si>
    <t>Stowarzyszenie Gmin i Powiatów Aglomeracji Wrocławskiej</t>
  </si>
  <si>
    <t>Wakacyjnie i artystycznie</t>
  </si>
  <si>
    <t>14.04-15.09.2014</t>
  </si>
  <si>
    <t>Krosnice, Dolina Baryczy</t>
  </si>
  <si>
    <t>Fundacja na Rzecz Wspierania Kultur Alternatywnych i Ekologicznych</t>
  </si>
  <si>
    <t>01.09-31.12.2014</t>
  </si>
  <si>
    <t>Leśna</t>
  </si>
  <si>
    <t>II Międzynarodowy Festiwal Teatrów dla Dzieci</t>
  </si>
  <si>
    <t>Stowarzyszenie "Prusiczanin"</t>
  </si>
  <si>
    <t>Twórcze warsztaty plastyczno-integracyjne "Rozwój w biały dzień"</t>
  </si>
  <si>
    <t>01.02-30.12.2014</t>
  </si>
  <si>
    <t>Prusice</t>
  </si>
  <si>
    <t>Gmina Prusice</t>
  </si>
  <si>
    <t>Stowarzyszenie ARTEO</t>
  </si>
  <si>
    <t>Mini Bitwy Taneczne "Kids Battle"</t>
  </si>
  <si>
    <t>01.02-30.04.2014</t>
  </si>
  <si>
    <t>Kąty Wrocławskie, Kobierzyce</t>
  </si>
  <si>
    <t>Stowarzyszenie Semper Avanti</t>
  </si>
  <si>
    <t>Odkrywcy kultury - promowanie czynnego udziału w kulturze</t>
  </si>
  <si>
    <t>03.02-30.06.2014</t>
  </si>
  <si>
    <t>Złotoryja, Długołeka, Żmigród, Oława, Kamienna Góra, Zgorzelec, Wołów, Wrocław, Świdnica, Chojnów</t>
  </si>
  <si>
    <t>Fundacja "Domek Kultury"</t>
  </si>
  <si>
    <t>Dwa poziomy- projekt fotograficzny (warsztaty i wystawa prac)</t>
  </si>
  <si>
    <t>Dolny Śląsk</t>
  </si>
  <si>
    <t>Fundacja Hobbit</t>
  </si>
  <si>
    <t>Kulturalny Dolny Śląsk - to również kultura na moim osiedlu</t>
  </si>
  <si>
    <t>Fundacja Pro Scientia Publica</t>
  </si>
  <si>
    <t>Robinsonada - integracyjne warsztaty teatralne</t>
  </si>
  <si>
    <t>03.02-31.12.2014</t>
  </si>
  <si>
    <t>Stowarzyszenie "Artyści na Bruku"</t>
  </si>
  <si>
    <t>Teatr przeciw wykluczeniom</t>
  </si>
  <si>
    <t>Wrocław, Wierzbice, Gniechowice, Żórawina, Kobierzyce, Mietków, Kmaieniec Wrocławski, Szczodre</t>
  </si>
  <si>
    <t>Towarzystwo Przyjaciół Ratowic</t>
  </si>
  <si>
    <t>Ratowice</t>
  </si>
  <si>
    <t>Taniec jako forma rozwoju kulturalnego i społecznego - warsztaty taneczne dla dzieci i młodzieży</t>
  </si>
  <si>
    <t>Centrum Inicjatyw UNESCO</t>
  </si>
  <si>
    <t>Żywa Pamięć Dolnego Śląska</t>
  </si>
  <si>
    <t>Dobkowice, Jelenia Góra, Legnica, Zgorzelec, Głogów, Bolesławiec</t>
  </si>
  <si>
    <t>01.04-31.12.2014</t>
  </si>
  <si>
    <t>Stowarzyszenie na Rzecz Rozwoju Lokalnego "Warzęgowianie"</t>
  </si>
  <si>
    <t>15.02.-30.06.2014</t>
  </si>
  <si>
    <t>Warzęgów</t>
  </si>
  <si>
    <t>Dziecięca Akademia Ludowa</t>
  </si>
  <si>
    <t>Fundacja Edukacyjno-Społeczna "Polny Kwiat"</t>
  </si>
  <si>
    <t>Nastolatki z tradycyjną pasją</t>
  </si>
  <si>
    <t>01.03-30.06.2014</t>
  </si>
  <si>
    <t>Stare Bogaczowice</t>
  </si>
  <si>
    <t>Stowarzyszenie "Młodzi -Młodym"</t>
  </si>
  <si>
    <t>Przez sztukę do wiedzy</t>
  </si>
  <si>
    <t>01.02-20.06.2014</t>
  </si>
  <si>
    <t>Góra</t>
  </si>
  <si>
    <t>Glinka</t>
  </si>
  <si>
    <t>Jeleniogórskie Towarzystwo Muzyczne im. Ludomira Różyckiego</t>
  </si>
  <si>
    <t>Jelenia Góra, Cieplice, Karpacz, Lubań, Kamienna Góra, Lubawka</t>
  </si>
  <si>
    <t>kosztorys niezgodny z przewidywanymi źródłami finansowania, zadanie obejmuje działalność bieżącą podmiotu</t>
  </si>
  <si>
    <t>Edukacja Muzyczna Dzieci i Młodzieży poprzez Społeczne Ogniska Muzyczne</t>
  </si>
  <si>
    <t>Polskie Stowarzyszenie Pedagogów Śpiewu</t>
  </si>
  <si>
    <t>Dolnośląskie warsztaty wokalne w dwóch edycjach: zimowej i letniej z Akcją Upowszechniania Muzyki</t>
  </si>
  <si>
    <t>01.02-15.12.2014</t>
  </si>
  <si>
    <t>Duszniki Zdrój, Wrocław</t>
  </si>
  <si>
    <t>Fundacja Doliny Pałaców i Ogrodów Kotliny Jeleniogórskiej</t>
  </si>
  <si>
    <t>Detektywi przeszłosci - odkrywanie dawnego Bukowca</t>
  </si>
  <si>
    <t>01.03-31.12.2014</t>
  </si>
  <si>
    <t>Bukowiec</t>
  </si>
  <si>
    <t>Stowarzyszenie K.O.T.</t>
  </si>
  <si>
    <t>01.02-19.04.2014</t>
  </si>
  <si>
    <t>Realizacja spektaklu teatralnego "Pan Tadeusz" Adama Mickiewicza</t>
  </si>
  <si>
    <t>Stowarzyszenie Polskich Artystów Muzyków Oddział Wrocław</t>
  </si>
  <si>
    <t>01.03-30.09.2014</t>
  </si>
  <si>
    <t>XXXII Kurs Interpretacji w zakresie gry na instrumentach dętych w ramach Dni Muzyki Instrumentalnej w Dusznikach Zdroju</t>
  </si>
  <si>
    <t>Stowarzyszenie Wspierania Kultury w Gminie Strzegom "Akcja"</t>
  </si>
  <si>
    <t>Bliżej Teatru - warsztaty teatralne dla dzieci</t>
  </si>
  <si>
    <t>Stowarzyszenie Kultury Teatralnej "Pieśń Kozła"</t>
  </si>
  <si>
    <t>Brave Kids 2014 w Krośnicach</t>
  </si>
  <si>
    <t>Krośnice, Wrocław</t>
  </si>
  <si>
    <t>Fundacja Wspierania Filozoficzno-Humanistycznych Działań Społecznych "SOKRATES"</t>
  </si>
  <si>
    <t>LARP - Literacko-Aktorski Ruch Poznawczy</t>
  </si>
  <si>
    <t>Fundacja "Pałac Żelazno"</t>
  </si>
  <si>
    <t>01.03-25.06.2014</t>
  </si>
  <si>
    <t>Żelazno</t>
  </si>
  <si>
    <t>Integracyjny Plener Artystyczny w Żelaźnie</t>
  </si>
  <si>
    <t>Stowarzyszenie Przyjaciół Wsi Niedźwiedzice</t>
  </si>
  <si>
    <t>Kierunek - Kultura !..</t>
  </si>
  <si>
    <t>Niedźwiedzice, Wrocław</t>
  </si>
  <si>
    <t>Fundacja "Fabryka Sztuki"</t>
  </si>
  <si>
    <t>Nie boję się muzyki</t>
  </si>
  <si>
    <t>Wałbrzych, Złotoryja, Oleśnica, Zawonia</t>
  </si>
  <si>
    <t>Stowarzyszenie na Rzecz Rozwoju Chełmska Śląskiego "Tkacze Śląscy"</t>
  </si>
  <si>
    <t>Chełmsko Śląskie</t>
  </si>
  <si>
    <t>Cykl działań artystycznych skierowany na stworzenie programu artystycznego: "Folklor i Obyczaje Krajów Słowiańskich" w oparciu o udział dzieci i młodzieży w Międzynarodowych Warsztatach Folklorystycznych w Kiten na terenie Bułgarii</t>
  </si>
  <si>
    <t>Fundacja Sztuki Współczesnej In Situ</t>
  </si>
  <si>
    <t>Tropem sztuki - warsztaty animacyjno-kulturalne</t>
  </si>
  <si>
    <t>03.03-31.12.2014</t>
  </si>
  <si>
    <t>Sokołowsko</t>
  </si>
  <si>
    <t>Związek Harcerstwa Polskiego Chorągiew Dolnośląska</t>
  </si>
  <si>
    <t>"Legnicka Marzanna" młodzieżowy projekt kulturalny</t>
  </si>
  <si>
    <t>01.02-30.05.2014</t>
  </si>
  <si>
    <t>Fundacja Rozwoju Regionalnego Bielik</t>
  </si>
  <si>
    <t>Warsztaty kultury patriotycznej kluczem do rozwoju i edukacji młodzieży</t>
  </si>
  <si>
    <t>01.04-31.05.2014</t>
  </si>
  <si>
    <t>szczeciński</t>
  </si>
  <si>
    <t>Szczecin</t>
  </si>
  <si>
    <t>Stowarzyszenie Gildia Przewodników Sudeckich</t>
  </si>
  <si>
    <t>brak 2 oświadczeń: oświadczenie o zapoznaniu się z treścią ogłoszenia,oświadczenia oferenta, iż nie prowadzi odpłatnej działalności …</t>
  </si>
  <si>
    <t>Działania edukacyjne dla dzieci i młodzieży z placówek opiekuńczych z kotliny jeleniogórskiej oparte o dziedzictwo kulturowe dolnego śląska</t>
  </si>
  <si>
    <t>Fundacja "Kierunek Przygoda"</t>
  </si>
  <si>
    <t>Po nutach do gwiazd</t>
  </si>
  <si>
    <t>Fundacja im. Elżbiety Marii Urbańskiej</t>
  </si>
  <si>
    <t>Wrocław, Wałbrzych</t>
  </si>
  <si>
    <t>koszt niekwalifikowalny (koordynator projektu)</t>
  </si>
  <si>
    <t>Brave Kids 2014 Wałbrzych -edukacja międzykulturowa</t>
  </si>
  <si>
    <t>Stowarzyszenie na Rzecz Rozwoju Wsi Pątnów Legnicki</t>
  </si>
  <si>
    <t>Kunice</t>
  </si>
  <si>
    <t>Pątnów Legnicki</t>
  </si>
  <si>
    <t>Edukacja Kulturalna Dzieci i Młodzieży z Pątnowa Legnickiego</t>
  </si>
  <si>
    <t>01.05-31.10.2014</t>
  </si>
  <si>
    <t>Festiwal Street Art. Between The Walls</t>
  </si>
  <si>
    <t>Fundacja Sztuka dla Ludzi</t>
  </si>
  <si>
    <t>Legnica, Województwo Dolnosląskie</t>
  </si>
  <si>
    <t>Kulturalna czas wolny</t>
  </si>
  <si>
    <t>Stowarzyszenie Instytut Edukacyjno-Badawczy</t>
  </si>
  <si>
    <t>błędna kalkulacja kosztów</t>
  </si>
  <si>
    <t>Świat teatru edukacja przez gest i słowo</t>
  </si>
  <si>
    <t>03.03-30.11.2014</t>
  </si>
  <si>
    <t>Zarząd Oddziału Miejsko-Gminnego Towarzystwa Przyjaciół Dzieci w Strzegomiu</t>
  </si>
  <si>
    <t>1/III/K/2014/I</t>
  </si>
  <si>
    <t>46/II/K/2014/I</t>
  </si>
  <si>
    <t>45/II/K/2014/I</t>
  </si>
  <si>
    <t>39/II/K/2014/I</t>
  </si>
  <si>
    <t>40/II/K/2014/I</t>
  </si>
  <si>
    <t>41/II/K/2014/I</t>
  </si>
  <si>
    <t>42/II/K/2014/I</t>
  </si>
  <si>
    <t>43/II/K/2014/I</t>
  </si>
  <si>
    <t>44/II/K/2014/I</t>
  </si>
  <si>
    <t>38/II/K/2014/I</t>
  </si>
  <si>
    <t>37/II/K/2014/I</t>
  </si>
  <si>
    <t>36/II/K/2014/I</t>
  </si>
  <si>
    <t>35/II/K/2014/I</t>
  </si>
  <si>
    <t>34/II/K/2014/I</t>
  </si>
  <si>
    <t>33/II/K/2014/I</t>
  </si>
  <si>
    <t>32/II/K/2014/I</t>
  </si>
  <si>
    <t>31/II/K/2014/I</t>
  </si>
  <si>
    <t>30/II/K/2014/I</t>
  </si>
  <si>
    <t>2/II/K/2014/I</t>
  </si>
  <si>
    <t>3/II/K/2014/I</t>
  </si>
  <si>
    <t>4/II/K/2014/I</t>
  </si>
  <si>
    <t>5/II/K/2014/I</t>
  </si>
  <si>
    <t>6/II/K/2014/I</t>
  </si>
  <si>
    <t>7/II/K/2014/I</t>
  </si>
  <si>
    <t>8/II/K/2014/I</t>
  </si>
  <si>
    <t>9/II/K/2014/I</t>
  </si>
  <si>
    <t>10/II/K/2014/I</t>
  </si>
  <si>
    <t>11/II/K/2014/I</t>
  </si>
  <si>
    <t>12/II/K/2014/I</t>
  </si>
  <si>
    <t>13/II/K/2014/I</t>
  </si>
  <si>
    <t>14/II/K/2014/I</t>
  </si>
  <si>
    <t>15/II/K/2014/I</t>
  </si>
  <si>
    <t>16/II/K/2014/I</t>
  </si>
  <si>
    <t>17/II/K/2014/I</t>
  </si>
  <si>
    <t>18/II/K/2014/I</t>
  </si>
  <si>
    <t>19/II/K/2014/I</t>
  </si>
  <si>
    <t>20/II/K/2014/I</t>
  </si>
  <si>
    <t>21/II/K/2014/I</t>
  </si>
  <si>
    <t>22/II/K/2014/I</t>
  </si>
  <si>
    <t>23/II/K/2014/I</t>
  </si>
  <si>
    <t>24/II/K/2014/I</t>
  </si>
  <si>
    <t>25/II/K/2014/I</t>
  </si>
  <si>
    <t>26/II/K/2014/I</t>
  </si>
  <si>
    <t>27/II/K/2014/I</t>
  </si>
  <si>
    <t>28/II/K/2014/I</t>
  </si>
  <si>
    <t>29/II/K/2014/I</t>
  </si>
  <si>
    <t>Złotoryjskie Towarzystwo Tradycji Górniczych</t>
  </si>
  <si>
    <t>IX Kaczawski Turniej Sygnalistów Myśliwskich</t>
  </si>
  <si>
    <t>03.02-20.04.2014</t>
  </si>
  <si>
    <t>2/III/K/2014/I</t>
  </si>
  <si>
    <t>3/III/K/2014/I</t>
  </si>
  <si>
    <t>4/III/K/2014/I</t>
  </si>
  <si>
    <t>Cykl pt. "Szlakiem lutnistów ze Śląska"</t>
  </si>
  <si>
    <t>01.02-30.10.2014</t>
  </si>
  <si>
    <t>Ceplice, Krzeszów, Grodków</t>
  </si>
  <si>
    <t>Bliżej tradycji</t>
  </si>
  <si>
    <t>Reprezentacyjny Dolnośląski Zespół Pieśni i Tańca "Wrocław"</t>
  </si>
  <si>
    <t>Fundacja OPEN MIND</t>
  </si>
  <si>
    <t>Wrocław, Dolnyśląsk</t>
  </si>
  <si>
    <t>03.02-30.11.2014</t>
  </si>
  <si>
    <t>Drogowskazy. Dolnośląska mapa legend i rzemiosła</t>
  </si>
  <si>
    <t>5/III/K/2014/I</t>
  </si>
  <si>
    <t>6/III/K/2014/I</t>
  </si>
  <si>
    <t>7/III/K/2014/I</t>
  </si>
  <si>
    <t>8/III/K/2014/I</t>
  </si>
  <si>
    <t>9/III/K/2014/I</t>
  </si>
  <si>
    <t>10/III/K/2014/I</t>
  </si>
  <si>
    <t>11/III/K/2014/I</t>
  </si>
  <si>
    <t>12/III/K/2014/I</t>
  </si>
  <si>
    <t>Koncerty Poniedziałkowe Gerhard Zeggert in Memoriam</t>
  </si>
  <si>
    <t>Parafia Ewangelicko-Augsburska św. Krzysztofa we Wrocławiu</t>
  </si>
  <si>
    <t>Stowarzyszenie Kultura u Źródeł</t>
  </si>
  <si>
    <t>24.02-19.12.2014</t>
  </si>
  <si>
    <t>Lądeckie Ludowe Zdroje - festiwal tańca, śpiewu i rękodzieła ludowego oraz realizacja działań edukacyjnych z zakresu muzycznej kultury regionalnej</t>
  </si>
  <si>
    <t>Stowarzyszenie STRUPINIANIE</t>
  </si>
  <si>
    <t>Strupina</t>
  </si>
  <si>
    <t>Propagowanie kultury ludowej poprzez wydanie płyty z utworami ludowymi oraz kolędami w wykonaniu Zespołu Ludowego "Strupinianie" ze Strupiny</t>
  </si>
  <si>
    <t>Stowarzyszenie Kobiet w Świdnicy</t>
  </si>
  <si>
    <t>Świdnica - małe miasteczko, wielkie historie</t>
  </si>
  <si>
    <t>01.04-15.09.2014</t>
  </si>
  <si>
    <t>Fundacja Partnerstwo Jadwiga</t>
  </si>
  <si>
    <t>Moje Korzenie - Moje Skrzydła</t>
  </si>
  <si>
    <t>Dobroszyce</t>
  </si>
  <si>
    <t>1/I/K/2014/I</t>
  </si>
  <si>
    <t>VII Międzynarodowy Festiwal Wysokich Temperatur</t>
  </si>
  <si>
    <t>01.02-16.06.2014</t>
  </si>
  <si>
    <t>ujecie kosztu niekwalifikowanego- koordynator</t>
  </si>
  <si>
    <t>Stowarzyszenie na rzecz wspierania młodych artystów Grawiton</t>
  </si>
  <si>
    <t>2/I/K/2014/I</t>
  </si>
  <si>
    <t>Fundacja im. Jana Sebastiana Bacha w Świdnicy</t>
  </si>
  <si>
    <t>Międzynarodowy Festiwal Bachowski w Świdnicy</t>
  </si>
  <si>
    <t>03.03-30.09.2014</t>
  </si>
  <si>
    <t xml:space="preserve">KRS nie dotyczy podmiotu wnioskujacego </t>
  </si>
  <si>
    <t>3/I/K/2014/I</t>
  </si>
  <si>
    <t>I Międzynarodowy Festiwal Muzyki Organowej w Bardzie</t>
  </si>
  <si>
    <t>01.04-31.10.2014</t>
  </si>
  <si>
    <t>niespojny i niepelny harmonogram realizacji zadania.</t>
  </si>
  <si>
    <t>Parafia Rzymsko- Katolicka pw. Nawiedzenia w Bardzie</t>
  </si>
  <si>
    <t>4/I/K/2014/I</t>
  </si>
  <si>
    <t>Wrocławski Festiwal Gitarowy GITARA +</t>
  </si>
  <si>
    <t>5/I/K/2014/I</t>
  </si>
  <si>
    <t>Parafia Ewangelicko- Augsburska w Legnicy</t>
  </si>
  <si>
    <t>03.03-14.11.2014</t>
  </si>
  <si>
    <t>II Mariackie Spotkania Kulturalne . Jubileusz 100-lecia zabytkowych organów Kościoła Mariackiego w Legnicy</t>
  </si>
  <si>
    <t>6/I/K/2014/I</t>
  </si>
  <si>
    <t>Stowarzyszenie Teatr Formy</t>
  </si>
  <si>
    <t>STREAM 2014 - VI Międzynarodowy Festiwal Teatru Ruchu</t>
  </si>
  <si>
    <t>01.03.-21.07.2014</t>
  </si>
  <si>
    <t>7/I/K/2014/I</t>
  </si>
  <si>
    <t>Wrocławska Fundacja Filmowa</t>
  </si>
  <si>
    <t>VII Międzynarodowy Festiwal filmow Dokumentalnych "Okiem Młodych" w Świdnicy</t>
  </si>
  <si>
    <t>01.02.-15.12.2014</t>
  </si>
  <si>
    <t>8/I/K/2014/I</t>
  </si>
  <si>
    <t>Międzynarodowy Festiwal Dobrych Projektow WROCLOVE DESING</t>
  </si>
  <si>
    <t>niespojny harmonogram realizacji; koszty administracyjno - biurowe przekraczające 10 % dotacji</t>
  </si>
  <si>
    <t>9/I/K/2014/I</t>
  </si>
  <si>
    <t>Wrocław, Katy Wrocławskie</t>
  </si>
  <si>
    <t>Dance [R]Evolution Festival</t>
  </si>
  <si>
    <t>01.03.-31.07.2014</t>
  </si>
  <si>
    <t>10/I/K/2014/I</t>
  </si>
  <si>
    <t>Stowarzyszenie Prusiczanie</t>
  </si>
  <si>
    <t>Kino wśród od nas - cykl maratonów filmowych</t>
  </si>
  <si>
    <t>01.02.-31.12.2014</t>
  </si>
  <si>
    <t>niespójny harmonogram realizacji zadania</t>
  </si>
  <si>
    <t>11/I/K/2014/I</t>
  </si>
  <si>
    <t>Parafia Ewangelicko - Augsburska Opatrzności Bożej we Wrocławiu</t>
  </si>
  <si>
    <t>Organizacja i prowadzenie projektu kulturalnego w 2014 w jednym z zakresów: projekt muzyczny - IX Miedzynarodowy Festiwal "Wieczory organowe u Bożej Opatrzności"</t>
  </si>
  <si>
    <t>06.02.-10.10.2014</t>
  </si>
  <si>
    <t>Fundacja Cztery Strony Kultury</t>
  </si>
  <si>
    <t>Jazz on Grass</t>
  </si>
  <si>
    <t>12/I/K/2014/I</t>
  </si>
  <si>
    <t>Fundacja Raban</t>
  </si>
  <si>
    <t>Oborniki  Śląskie</t>
  </si>
  <si>
    <t>II Międzynarodowy Festiwal Samby "Raban Festiva"</t>
  </si>
  <si>
    <t>01.02.-30.06.2014</t>
  </si>
  <si>
    <t>13/I/K/2014/I</t>
  </si>
  <si>
    <t>14/I/K/2014/I</t>
  </si>
  <si>
    <t>Ośrodek badań Historycznych i Krajoznawczych "Pro Silesia"</t>
  </si>
  <si>
    <t>wałbrzyskie</t>
  </si>
  <si>
    <t>II Dolnośląski Festiwal Tajemnic</t>
  </si>
  <si>
    <t>10.02.-30.10.2014</t>
  </si>
  <si>
    <t>15/I/K/2014/I</t>
  </si>
  <si>
    <t>Fundacja Na Rzecz Wspierania Kultur Alternatywnych i Ekologicznych</t>
  </si>
  <si>
    <t>"PĘTLA"- Spotkania z Tańcem w Powietrzu</t>
  </si>
  <si>
    <t>01.03.-28.08.2014</t>
  </si>
  <si>
    <t>niespojny harmonogram realizacji zadania</t>
  </si>
  <si>
    <t>16/I/K/2014/I</t>
  </si>
  <si>
    <t>Fundacja Dolnosląski Festiwal Muzyczny</t>
  </si>
  <si>
    <t xml:space="preserve">wałbrzyski, klodzki, </t>
  </si>
  <si>
    <t>Polanica Zdrój, Budziszow Wlk., Jaszkowa Dolna, Zamek książ- Wałbrzych, Gorzuchów, Żelazno, Ołdrzychowice Kłodzkie, Stary Wielisław, Piszkowice, Trzebieszowice</t>
  </si>
  <si>
    <t>Dolnośląski Festiwal Muzyczny</t>
  </si>
  <si>
    <t>01.04.-30.12.2014</t>
  </si>
  <si>
    <t>17/I/K/2014/I</t>
  </si>
  <si>
    <t>Polski Związek Emerytów Rencistów i Inwalidów oddział Rejonowy Lądek - Zdroj</t>
  </si>
  <si>
    <t>Ladek Zdrój</t>
  </si>
  <si>
    <t>Miedynarodowy Festiwal Tańca- XVI Lądeckie Lato Baletowe</t>
  </si>
  <si>
    <t>20.02.-20.08.2014</t>
  </si>
  <si>
    <t>18/I/K/2014/I</t>
  </si>
  <si>
    <t>Fundacja Metro</t>
  </si>
  <si>
    <t xml:space="preserve">Festiwal Teatrów Improwizacji </t>
  </si>
  <si>
    <t>01.02.-31.07.2014</t>
  </si>
  <si>
    <t>nagrody rzeczowe przekraczajace 10% dotacji- koszt niekwalifikowany.</t>
  </si>
  <si>
    <t>19/I/K/2014/I</t>
  </si>
  <si>
    <t>Mieroszow</t>
  </si>
  <si>
    <t>Konteksty 2014 - IV Miedzynarodowy Festiwal sztuki Efemerycznej w Sokołowsku</t>
  </si>
  <si>
    <t>01.03.-10.12.2014</t>
  </si>
  <si>
    <t>Fundacja Sztuki Wspołczesnej "In Situ"</t>
  </si>
  <si>
    <t>20/I/K/2014/I</t>
  </si>
  <si>
    <t>Stowarzyszenie dla Dzieci i Mlodziezy SZANSA</t>
  </si>
  <si>
    <t>Akademia Ulicy</t>
  </si>
  <si>
    <t>01.02.-31.10.2014</t>
  </si>
  <si>
    <t>21/I/K/2014/I</t>
  </si>
  <si>
    <t>Stowarzyszenie INDUSTRIAL ART.</t>
  </si>
  <si>
    <t>Wroclaw</t>
  </si>
  <si>
    <t>Festiwal Elektronicznej Awangardy XIII WROCŁAW INDUSTRIAL FESTIVAL</t>
  </si>
  <si>
    <t>01.03.-30.11.2014</t>
  </si>
  <si>
    <t>22/I/K/2014/I</t>
  </si>
  <si>
    <t>Stowarzyszenie Lokalnych Ośrodków Lokalnych</t>
  </si>
  <si>
    <t>Lubiąż</t>
  </si>
  <si>
    <t>Wolów</t>
  </si>
  <si>
    <t>SLOT ART. FESTIVAL 2014</t>
  </si>
  <si>
    <t>01.02.-30.09.2014</t>
  </si>
  <si>
    <t>23/I/K/2014/I</t>
  </si>
  <si>
    <t>Fundacja Avant ART.</t>
  </si>
  <si>
    <t>Wrocław, Kłodzko</t>
  </si>
  <si>
    <t>wrocławski, kłodzki</t>
  </si>
  <si>
    <t>04.02.-30.11.2014</t>
  </si>
  <si>
    <t>24/I/K/2014/I</t>
  </si>
  <si>
    <t xml:space="preserve">Stowarzyszenie Towarzystwo Krzewienia Kultury Fizycznej Kompas </t>
  </si>
  <si>
    <t>Ladek Zdój</t>
  </si>
  <si>
    <t>XIX Przegląd Filmow Gorskich im. Andrzeja Zawady w Lądku Zdroju</t>
  </si>
  <si>
    <t>25/I/K/2014/I</t>
  </si>
  <si>
    <t>Stowarzyszenie Miłośników Filmow Komediowych SAMI SWOI</t>
  </si>
  <si>
    <t>XVIII Ogolnopolski Festiwal Filmow Komediowych w Lubomierzu</t>
  </si>
  <si>
    <t>10.02.-300.12.2014</t>
  </si>
  <si>
    <t>26/I/K/2014/I</t>
  </si>
  <si>
    <t>OdraNocka Art. Festival 2014</t>
  </si>
  <si>
    <t>03.02.-15.08.2014</t>
  </si>
  <si>
    <t>Fundacja Odranocka</t>
  </si>
  <si>
    <t>27/I/K/2014/I</t>
  </si>
  <si>
    <t>Fundacja- Proces Ciagły</t>
  </si>
  <si>
    <t>Bike Days Fe3stiwal Filmów Rowerowych</t>
  </si>
  <si>
    <t>28/I/K/2014/I</t>
  </si>
  <si>
    <t>Fundacja dla rozwoju Kultury Muzycznej Wroclawia WRATISLAVIA</t>
  </si>
  <si>
    <t>XVIIIFestiwal muzyki Kameralnej WIECZORY W ARSENALE</t>
  </si>
  <si>
    <t>29/I/K/2014/I</t>
  </si>
  <si>
    <t>Stowarzyszenie Autorów Polskich o/ Wałbrzych</t>
  </si>
  <si>
    <t>Międzynarodowy Wałbrzyski Festiwal Literacki - WeFel</t>
  </si>
  <si>
    <t>01.02.-01.10.2014</t>
  </si>
  <si>
    <t>niespojny harmonogram realizacji zadania, brak zalaczników</t>
  </si>
  <si>
    <t>30/I/K/2014/I</t>
  </si>
  <si>
    <t>Parafia Rzymsko- Katolicka pw. Sw. Wawrzyńca</t>
  </si>
  <si>
    <t>14.Międzynarodowy festiwal Muzyki Organowej CANTUS ORGANI</t>
  </si>
  <si>
    <t>01.03.-31.12.2014</t>
  </si>
  <si>
    <t>31/I/K/2014/I</t>
  </si>
  <si>
    <t>Fundacja Promocji Muzyki i Terapii Green</t>
  </si>
  <si>
    <t>Bogatynia</t>
  </si>
  <si>
    <t>Zgorzelecki</t>
  </si>
  <si>
    <t>VII Międzynarodowy Festiwal "Halda Jazz" Bogatynia 2014</t>
  </si>
  <si>
    <t>01.03.-15.11.2014</t>
  </si>
  <si>
    <t>32/I/K/2014/I</t>
  </si>
  <si>
    <t>Stowarzyszenie Gmin Turystycznych Wzgorz Trzebnickich i Doliny Baryczy</t>
  </si>
  <si>
    <t xml:space="preserve">powiat trzebnicki, milicki </t>
  </si>
  <si>
    <t>XXI Międzynarodowy Festiwal Muzyki Kameralnej  i Organowej</t>
  </si>
  <si>
    <t>Stowarzyszenie Florystów Polskich</t>
  </si>
  <si>
    <t>Zamek Książ</t>
  </si>
  <si>
    <t>Mistrzostwa Polski Florystów w Książu</t>
  </si>
  <si>
    <t>01.02.-17.05.2014</t>
  </si>
  <si>
    <t>harmonogram realizacji zadania wskazujący iż termin realizacji zadania nie jest objęty konkursem, projekt zgłoszony do dwóch jednoczesnie zadania ( Festiwale orazedukacja kulturalna dzieci i młodzieży)</t>
  </si>
  <si>
    <t>33/I/K/2014/I</t>
  </si>
  <si>
    <t>34/I/K/2014/I</t>
  </si>
  <si>
    <t>Jelenia Gora, Sobieszów, Piechowice, Michałowice</t>
  </si>
  <si>
    <t>jeleniogorski</t>
  </si>
  <si>
    <t>Jelenia Gora</t>
  </si>
  <si>
    <t>07.04.-28.11.2014</t>
  </si>
  <si>
    <t>X Festiwal Muzyki Teatralnej</t>
  </si>
  <si>
    <t>Stowarzyszenie Teatralne Teatr Cinema</t>
  </si>
  <si>
    <t>35/I/K/2014/I</t>
  </si>
  <si>
    <t>Fundacja PAX ET BONUM</t>
  </si>
  <si>
    <t>Muzyczne Spotkania Kultur 'PAX ET BONUM MUSICAM" - XI Międzynarodowy Festiwal i imprezy towarzyszace</t>
  </si>
  <si>
    <t>36/I/K/2014/I</t>
  </si>
  <si>
    <t>Towarzystwo Przyjaciół Sztuk Pieknych</t>
  </si>
  <si>
    <t>Polanica Zdroj, Duszniki Zdroj, Ladek Zdroj, Szczawno Zdroj</t>
  </si>
  <si>
    <t>wałbrzyski, kłodzki</t>
  </si>
  <si>
    <t>Jazz w kurortach 2014</t>
  </si>
  <si>
    <t>02.06.-01.12.2014</t>
  </si>
  <si>
    <t>37/I/K/2014/I</t>
  </si>
  <si>
    <t>Polskie Stowarzyszenie Pedagogow Śpiewu</t>
  </si>
  <si>
    <t>Szczawno Zdrój, Wałbrzych</t>
  </si>
  <si>
    <t>IX Sudecki Festiwal Muzyczny z warsztatami wokalnymi dla młodych artystow- śpiewaków i młodych artystów estradowych</t>
  </si>
  <si>
    <t>02.04.-30.09.2014</t>
  </si>
  <si>
    <t>38/I/K/2014/I</t>
  </si>
  <si>
    <t>Fundacja Doliny Pałacow i Ogrodów Kotliny Jeleniogórskiej</t>
  </si>
  <si>
    <t>Wojanów, Łomnica, Pakoszowice, Staniszów, Jelenia Gora</t>
  </si>
  <si>
    <t>III Edycja Festivalu dell'Arte w Dolinie Pałaców i Ogrodów Kotliny Jeleniogórskiej</t>
  </si>
  <si>
    <t>05.02.-30.12.2014</t>
  </si>
  <si>
    <t>39/I/K/2014/I</t>
  </si>
  <si>
    <t>Kamiennogórskie Stowarzyszenie Inicjatyw Społecznych "Razem"</t>
  </si>
  <si>
    <t>Kamienna Gora</t>
  </si>
  <si>
    <t>kamiennogórskie</t>
  </si>
  <si>
    <t>01.03.-30.06.2014</t>
  </si>
  <si>
    <t>IX Festiwal Coverow w Kamiennej Górze</t>
  </si>
  <si>
    <t>Kudowa Zdroj</t>
  </si>
  <si>
    <t>Kudowa- Zdrój</t>
  </si>
  <si>
    <t>LII Miedzynarodowy Festiwal Moniuszkowski w Kudowie- Zdroju</t>
  </si>
  <si>
    <t>40/I/K/2014/I</t>
  </si>
  <si>
    <t>Moniuszkowskie Towarzystwo Kulturalne w Kudowie Zdroju</t>
  </si>
  <si>
    <t>41/I/K/2014/I</t>
  </si>
  <si>
    <t>Fundacja Inicjatyw Społecznych i Kulturalnych JEDYNKA</t>
  </si>
  <si>
    <t>Śpiewający Anioł - Festiwal im. Anny German</t>
  </si>
  <si>
    <t>01.02.-25.04.2014</t>
  </si>
  <si>
    <t>harmonogram realizacji zadania niezgodny z konkursem</t>
  </si>
  <si>
    <t>Stowarzyszenie Kulturalne Inicjatyw Kulturalnych "SILESIA EUROPAEA"</t>
  </si>
  <si>
    <t>Karpacz</t>
  </si>
  <si>
    <t>XXVI -lecie GITARA I PIOREM</t>
  </si>
  <si>
    <t>15.04.-15.09.2014</t>
  </si>
  <si>
    <t>42/I/K/2014/I</t>
  </si>
  <si>
    <t>Stowarzyszenie Wspierania Kultury w Gminie Strzegom "AKCJA"</t>
  </si>
  <si>
    <t>Międzynarodowy Festiwal Folkloru STRZEGOM 2014</t>
  </si>
  <si>
    <t>02.06.-30.09.2014</t>
  </si>
  <si>
    <t>43/I/K/2014/I</t>
  </si>
  <si>
    <t>Fundacja Pieśniarze</t>
  </si>
  <si>
    <t>Gajow</t>
  </si>
  <si>
    <t>Radków</t>
  </si>
  <si>
    <t>IV Festiwal - Wołodia pod Szczelińcem Spotkania z Twórczością Włodzimierza Wysockiego i Piosenka Turystyczną</t>
  </si>
  <si>
    <t>01.06.-31.08.2014</t>
  </si>
  <si>
    <t>projekt finansowany z innych źródel budżetu WD</t>
  </si>
  <si>
    <t>44/I/K/2014/I</t>
  </si>
  <si>
    <t>45/I/K/2014/I</t>
  </si>
  <si>
    <t>Stowarzyszenie Lokalna Organizacja Turystyczna "Księstwo Świdnicko- Jaworskie"</t>
  </si>
  <si>
    <t>7 Festiwal Rezyserii Filmowej</t>
  </si>
  <si>
    <t>15.02.-16.07.2014</t>
  </si>
  <si>
    <t>brak danych dot. szczegółowych źródeł finansowania zadania Q48</t>
  </si>
  <si>
    <t>46/I/K/2014/I</t>
  </si>
  <si>
    <t>Towarzystwo im. Ferenca Liszta</t>
  </si>
  <si>
    <t>47/I/K/2014/I</t>
  </si>
  <si>
    <t>Stowarzyszenie Romow we Wrocławiu Romani Bacht</t>
  </si>
  <si>
    <t>VI Festiwal Romski 2014</t>
  </si>
  <si>
    <t>15.05.21.06.2014</t>
  </si>
  <si>
    <t>48/I/K/2014/I</t>
  </si>
  <si>
    <t>Europejska Fundacja Edukacji Filmowej</t>
  </si>
  <si>
    <t>wroclawski</t>
  </si>
  <si>
    <t>15.03.-30.11.2014</t>
  </si>
  <si>
    <t>Festiwal Filmowy Let's Cee "Kino Nowej Europy"</t>
  </si>
  <si>
    <t>49/I/K/2014/I</t>
  </si>
  <si>
    <t>Fundacja Międzynarodowych Festiwali Chopinowskich w Dusznikach -Zdroju</t>
  </si>
  <si>
    <t>Duszniki Zdroj</t>
  </si>
  <si>
    <t>Duszniki- Zdroj</t>
  </si>
  <si>
    <t>69 Międzynarodowy Festiwal Chopinowski w Dusznikach Zdrój</t>
  </si>
  <si>
    <t>50/I/K/2014/I</t>
  </si>
  <si>
    <t>Stowarzyszenie Chór Beati Cantores</t>
  </si>
  <si>
    <t>VI Ogolnopolski Festiwal Chorów "Silesia Cantat" Glogów 2014</t>
  </si>
  <si>
    <t>51/I/K/2014/I</t>
  </si>
  <si>
    <t>Krzeszow</t>
  </si>
  <si>
    <t>Festiwal Musica Coelestis</t>
  </si>
  <si>
    <t>brak oświadczeń</t>
  </si>
  <si>
    <t>Parafia Rzym-Kat pw. Wniebowzięcia Najświętszej Maryi Panny</t>
  </si>
  <si>
    <t>Diecezja Legnicka</t>
  </si>
  <si>
    <t>Festiwal Musica Crissoviana w Krzeszowie</t>
  </si>
  <si>
    <t>01.04.-15.11.2014</t>
  </si>
  <si>
    <t>52/I/K/2014/I</t>
  </si>
  <si>
    <t>Stowarzyszenie Kultury Teatralnej Pieśn Kozła</t>
  </si>
  <si>
    <t>Brave Festiwal - Przeciw wypędzeniom z kultury 2014</t>
  </si>
  <si>
    <t>53/I/K/2014/I</t>
  </si>
  <si>
    <t>54/I/K/2014/I</t>
  </si>
  <si>
    <t>Fundacja Wspierania Filozoficzno - Humanistycznych Działań Społecznych SOKRATES</t>
  </si>
  <si>
    <t>XII Dolnosląskie Spotkania Teatrów Młodzieżowych CHOCHOŁ 2014</t>
  </si>
  <si>
    <t>17.02.-16.05.2014</t>
  </si>
  <si>
    <t>1/V/K/2014/I</t>
  </si>
  <si>
    <t>Fundacja "Dzielnica Wzajemnego Szacunku Czterech Wyznań"</t>
  </si>
  <si>
    <t>Dzieci Jednego Boga</t>
  </si>
  <si>
    <t>2/V/K/2014/I</t>
  </si>
  <si>
    <t>Fundacja Bente Kahan</t>
  </si>
  <si>
    <t>Rytmy Żydowskiego Życia</t>
  </si>
  <si>
    <t>niespojny harmonogram realizacji zadania, koszt niekwalifikowany (koordynator), brak oświadczeń</t>
  </si>
  <si>
    <t>3/V/K/2014/I</t>
  </si>
  <si>
    <t>Stowarzyszenie Łemków</t>
  </si>
  <si>
    <t>Michałów</t>
  </si>
  <si>
    <t>Chocianow</t>
  </si>
  <si>
    <t>XXXIV Łemkowska Watra na Obczyźnie</t>
  </si>
  <si>
    <t>01.04.-30.09.2014</t>
  </si>
  <si>
    <t>4/V/K/2014/I</t>
  </si>
  <si>
    <t xml:space="preserve">Fundacja Alfa </t>
  </si>
  <si>
    <t>Turcja</t>
  </si>
  <si>
    <t xml:space="preserve">Turcja </t>
  </si>
  <si>
    <t>VIII edycja "Wielokulturowy Sląsk - muzyka, sztuka łaczy"</t>
  </si>
  <si>
    <t>05.02.-31.12.2014</t>
  </si>
  <si>
    <t>błędy rachunkowe w kosztorysie majace wplyw na okreslenie wysokosci wnioskowanej dotacji.</t>
  </si>
  <si>
    <t>5/V/K/2014/I</t>
  </si>
  <si>
    <t>Fundacja Gallen</t>
  </si>
  <si>
    <t>Galowice</t>
  </si>
  <si>
    <t>Żórawina</t>
  </si>
  <si>
    <t>Cykl spotkań multikulturowych pt. "Inny to nie znaczy obcy"</t>
  </si>
  <si>
    <t>01.02.-30.11.2014</t>
  </si>
  <si>
    <t>6/V/K/2014/I</t>
  </si>
  <si>
    <t>Legnica,Wrocław</t>
  </si>
  <si>
    <t>legnicki, wrocławski</t>
  </si>
  <si>
    <t>Legnica, Wrocław</t>
  </si>
  <si>
    <t>VII International Gypsy JAZZ MEETING 2014</t>
  </si>
  <si>
    <t>01.02.-30.12.2014</t>
  </si>
  <si>
    <t xml:space="preserve">błedy w tabeli źródła finansowania publicznego </t>
  </si>
  <si>
    <t>Towarzystwo Wspierania Sztuki Ulicznej "BUSKER"</t>
  </si>
  <si>
    <t>7/V/K/2014/I</t>
  </si>
  <si>
    <t>Dziedzictwo kulturowe gmin Gryfów Śląski</t>
  </si>
  <si>
    <t>Towarzystwo Miłosników Gryfowa Śląskiego</t>
  </si>
  <si>
    <t>Gryfów Śląski</t>
  </si>
  <si>
    <t>Gryfów Ślaski</t>
  </si>
  <si>
    <t>01.02.-30.07.2014</t>
  </si>
  <si>
    <t>8/V/K/2014/I</t>
  </si>
  <si>
    <t>Stowarzyszenie Miłośników Jedliny- Zdrój</t>
  </si>
  <si>
    <t>Jedlina Zdrój</t>
  </si>
  <si>
    <t>Jedlina - Zdroj</t>
  </si>
  <si>
    <t>Koncert Trzech Kultur</t>
  </si>
  <si>
    <t>28.07.-28.11.2014</t>
  </si>
  <si>
    <t>9/V/K/2014/I</t>
  </si>
  <si>
    <t>Fundacja "PRO ARTE 2002"</t>
  </si>
  <si>
    <t>Koncerty Hawdalowe</t>
  </si>
  <si>
    <t>10/V/K/2014/I</t>
  </si>
  <si>
    <t>Związek Karaimow Polskich</t>
  </si>
  <si>
    <t>Kalejdoskop Kultur</t>
  </si>
  <si>
    <t>11/V/K/2014/I</t>
  </si>
  <si>
    <t>Diecezja Wrocławsko - Szczecińska Polskiego Autokefalicznego Koscioła Prawosławnego</t>
  </si>
  <si>
    <t>IV Międzynarodowy Festiwal Między Wschodem a Zachodem</t>
  </si>
  <si>
    <t>01.03.-28.10.2014</t>
  </si>
  <si>
    <t>12/V/K/2014/I</t>
  </si>
  <si>
    <t>Związek Ukraińców w Polsce oddział w Legnicy</t>
  </si>
  <si>
    <t>Ukraińskie Klimaty</t>
  </si>
  <si>
    <t>15.02.-31.12.2014</t>
  </si>
  <si>
    <t>nieczytelny kosztorys zadania, niewypelnione wszystkie pola w ofercie</t>
  </si>
  <si>
    <t>13/V/K/2014/I</t>
  </si>
  <si>
    <t>Łemkowski Zespól pieśni i Tańca "Kyczera"</t>
  </si>
  <si>
    <t>Legnica - Dolny Śląsk</t>
  </si>
  <si>
    <t>XVII Międzynarodowy Festiwal Folklorystyczny "Świat pod Kyczerą"</t>
  </si>
  <si>
    <t>14/V/K/2014/I</t>
  </si>
  <si>
    <t>Stowarzyszenie Wspierania Kultury w Gminie Strzegom AKCJA</t>
  </si>
  <si>
    <t>16.06.-14.11.2014</t>
  </si>
  <si>
    <t>"Strzegom miastem bez barier - Święto Chleba w Strzegomiu sposobem ukazania wielokulturowości mieszkańcow Dolnego Śląska</t>
  </si>
  <si>
    <t>15/V/K/2014/I</t>
  </si>
  <si>
    <t>Fundacja Dom Pokoju</t>
  </si>
  <si>
    <t>"Gdzie Zachód potyka się ze Wschodem" - twórczość Jerzego Nowosielskigo oraz Adama Stalony- Dobrzańskiego w cerkwiach prawoslawnych na Dolnym Śląsku</t>
  </si>
  <si>
    <t>koszt niekwalifikowany - koordynator</t>
  </si>
  <si>
    <t>1/VII/K/2014/I</t>
  </si>
  <si>
    <t>brak tytułu zadania</t>
  </si>
  <si>
    <t>Kiełczów</t>
  </si>
  <si>
    <t>Dugołeka</t>
  </si>
  <si>
    <t>Stowarzyszenie "W Kobiecym Kręgu"</t>
  </si>
  <si>
    <t>01.05.-31.10.2014</t>
  </si>
  <si>
    <t>oferta nieczytelna, brak kosztorysu zadania, brak tutułu, niespojny i niewlaściwy harmonogram realizacji zadania, brak oświadczeń</t>
  </si>
  <si>
    <t>2/VII/K/2014/I</t>
  </si>
  <si>
    <t>Wrocław, Dolny Sląsk</t>
  </si>
  <si>
    <t xml:space="preserve">Burza nad Dolnym Ślaskiem 2014 </t>
  </si>
  <si>
    <t>Stowarzyszenie Odra - Niemen</t>
  </si>
  <si>
    <t>3/VII/K/2014/I</t>
  </si>
  <si>
    <t xml:space="preserve">Wrocław </t>
  </si>
  <si>
    <t>XIV Eliminacje Miedzynarodowego Kampusu Artystycznego FAMA we Wrocławiu</t>
  </si>
  <si>
    <t>administracyjne koszty osobowe i rzeczowe ponad 10 % , bvledna klasyfikacja zadań w kosztorysie</t>
  </si>
  <si>
    <t>Akademickie Biuro Kultury i Sztuki Alma Art.</t>
  </si>
  <si>
    <t>4/VII/K/2014/I</t>
  </si>
  <si>
    <t>Full colour of life</t>
  </si>
  <si>
    <t>Stowarzyszenie SEMPER AVANTI</t>
  </si>
  <si>
    <t>5/VII/K/2014/I</t>
  </si>
  <si>
    <t>Europejskie Dni Dziedzictwa Chrzescijaństwa Noce Kosciołów 2014</t>
  </si>
  <si>
    <t>nieczytelny kosztorys zadania</t>
  </si>
  <si>
    <t>Archidiecezja Wrocławska</t>
  </si>
  <si>
    <t>6/VII/K/2014/I</t>
  </si>
  <si>
    <t>Kolo Przyjaciół Dzieci - oddział dolnosląski - Koło Przyjaciół Dzieci "Copernicus" przy Publicznej Szkole Podstawowej nr 2 w Strzegomiu</t>
  </si>
  <si>
    <t>Polsko - czeskie spotkania z kulturą - 'Poznaj swojego sąsiada/ Seznamte se Vas soused"</t>
  </si>
  <si>
    <t>06.05.-30.06.2014</t>
  </si>
  <si>
    <t>koszt nagrod przekraczajace 10 % dotacji</t>
  </si>
  <si>
    <t>7/VII/K/2014/I</t>
  </si>
  <si>
    <t>Fundacja Spichlerz Kultury</t>
  </si>
  <si>
    <t>Baginiec</t>
  </si>
  <si>
    <t>Jaworzyna Ślaska</t>
  </si>
  <si>
    <t>Letnia scena artystyczna w Bagieńcu</t>
  </si>
  <si>
    <t>brak trzech oświadczeń</t>
  </si>
  <si>
    <t>Stowarzyszenie Lokalna Grupa Dzialania - Partnerstwo Izerskie</t>
  </si>
  <si>
    <t>Nowogrodziec</t>
  </si>
  <si>
    <t>VI Miedzynarodowy festiwal Muzyczny "Muzyka u Józefa Ignacego Schnabla"</t>
  </si>
  <si>
    <t>01.02.-01.06.2014</t>
  </si>
  <si>
    <t>niespojny harmonogram realizacji</t>
  </si>
  <si>
    <t>8/VII/K/2014/I</t>
  </si>
  <si>
    <t>9/VII/K/2014/I</t>
  </si>
  <si>
    <t>Zamek Ksiąz - Walbrzych</t>
  </si>
  <si>
    <t>walbrzyski</t>
  </si>
  <si>
    <t>XI Miedzynarodowy Festiwal Kameralistyki Ensemble im. Księżnej Daisy</t>
  </si>
  <si>
    <t>03.02.-01.12.2014</t>
  </si>
  <si>
    <t>Fundacja dla Kultury Muzycznej Wroclawia WRATISLAVIA</t>
  </si>
  <si>
    <t>10/VII/K/2014/I</t>
  </si>
  <si>
    <t>Wroclaw, Dolny Śląsk</t>
  </si>
  <si>
    <t>Kwarteneum</t>
  </si>
  <si>
    <t>11/VII/K/2014/I</t>
  </si>
  <si>
    <t>Stowarzyszenie Przyjaciół Kuraszkowa "Lipowa Dolina"</t>
  </si>
  <si>
    <t>Oborniki Ślaskie</t>
  </si>
  <si>
    <t>"Portret socjologiczny mieszkańców gminy Oborniki Śląskie"</t>
  </si>
  <si>
    <t>12/VII/K/2014/I</t>
  </si>
  <si>
    <t>Fundacja In Situ</t>
  </si>
  <si>
    <t>Sokolowsko</t>
  </si>
  <si>
    <t>"Produkcja jezykowa- język polski na Dolnym Ślasku po 1945 r."</t>
  </si>
  <si>
    <t>01.04.-25.07.2014</t>
  </si>
  <si>
    <t>niespójny i nieczytelny harmonogram realizacji zadania</t>
  </si>
  <si>
    <t>13/VII/K/2014/I</t>
  </si>
  <si>
    <t>Fundacja Otwartego Muzeum Techniki</t>
  </si>
  <si>
    <t>Dziedzictwo dla przeszlosci</t>
  </si>
  <si>
    <t>14/VII/K/2014/I</t>
  </si>
  <si>
    <t>Fundacja Instytut Spraw Spolecznych i Kultury Europejskiej</t>
  </si>
  <si>
    <t>Trzebnica</t>
  </si>
  <si>
    <t>Konferencja pt. Kulturowe przemiany obywateli i państwa 10 lat po integracji z UE</t>
  </si>
  <si>
    <t>15.03.-24.06.2014</t>
  </si>
  <si>
    <t>błedny harmonogram zadania</t>
  </si>
  <si>
    <t>15/VII/K/2014/I</t>
  </si>
  <si>
    <t>Stowarzyszenie na rzecz Edukacji, Innowacji i Rozwoju Spolecznego "Dextrum"</t>
  </si>
  <si>
    <t>Krzyżowa</t>
  </si>
  <si>
    <t>Upowszechnianie informacji nt. walorow kulturalnych wojewodztwa dolnosląskiego</t>
  </si>
  <si>
    <t>bład w formularzu oferty oraz administracyjne koszty osobowe i rzeczowe powyżej 10 %</t>
  </si>
  <si>
    <t>16/VII/K/2014/I</t>
  </si>
  <si>
    <t>Teatralne Karłowice</t>
  </si>
  <si>
    <t>Fundacja Teatr Nie-Tak</t>
  </si>
  <si>
    <t>03.02.-31.12.2014</t>
  </si>
  <si>
    <t>17/VII/K/2014/I</t>
  </si>
  <si>
    <t>Fundacja na Rzecz Rozwoju Audiodeskrypcji KATARYNKA</t>
  </si>
  <si>
    <t>Kino Wyobraźni - Wytwornia bez barier</t>
  </si>
  <si>
    <t>18/VII/K/2014/I</t>
  </si>
  <si>
    <t>Stowarzyszenie Pisarzy Polskich, oddzial we Wrocławiu</t>
  </si>
  <si>
    <t>Turniej Jednego Wiersza im. Mariana Jachimowicza</t>
  </si>
  <si>
    <t>01.06.-31.12.2014</t>
  </si>
  <si>
    <t>19/VII/K/2014/I</t>
  </si>
  <si>
    <t>Dolnoslaskie Konkursy Edukacyjne "Wedrówki Szlakiem Wartości"</t>
  </si>
  <si>
    <t>20/VII/K/2014/I</t>
  </si>
  <si>
    <t>Polka International Wrocław, Polska Oddział Międzynarodowej Asocjacji Polskich Kobiet</t>
  </si>
  <si>
    <t>01.02.-30.04.2014</t>
  </si>
  <si>
    <t>Konkurs "Mistrzyni Sztuki Słowa- Ponad Granicami" druga edycja, Wrocław 2014</t>
  </si>
  <si>
    <t>21/VII/K/2014/I</t>
  </si>
  <si>
    <t>Fundacja Doliny Pałaców i Ogrodow Kotliny Jeleniogorskiej</t>
  </si>
  <si>
    <t>Mysłakowice</t>
  </si>
  <si>
    <t>Międzynarodowe Święto Muzyki w Bukowcu</t>
  </si>
  <si>
    <t>01.04.-31.12.2014</t>
  </si>
  <si>
    <t>22/VII/K/2014/I</t>
  </si>
  <si>
    <t>Fundacja Inicjatyw Spolecznych i Kulturalnych JEDYNKA</t>
  </si>
  <si>
    <t>terminrealizacji nie objety konkursem; koszt niekwalifikowany - nagrody powyżej 10% dotacji</t>
  </si>
  <si>
    <t>VI Majowka Militarna "Operacja Zachód 2014"</t>
  </si>
  <si>
    <t>23/VII/K/2014/I</t>
  </si>
  <si>
    <t>Stowarzyszenie "Europejski Instytut Demokracji"</t>
  </si>
  <si>
    <t>dolnoslaskie</t>
  </si>
  <si>
    <t>Dolnoślaski Kalendarz Spoleczny 2014 - Wystawa fotograficzna "Połączył nas Dolny Śląsk"</t>
  </si>
  <si>
    <t>24/VII/K/2014/I</t>
  </si>
  <si>
    <t>Stowarzyszenie Olawa Art.</t>
  </si>
  <si>
    <t>Oława</t>
  </si>
  <si>
    <t>olawski</t>
  </si>
  <si>
    <t>Europejski Plener Artystyczny 2014</t>
  </si>
  <si>
    <t>10.02.-30.09.2014</t>
  </si>
  <si>
    <t>25/VII/K/2014/I</t>
  </si>
  <si>
    <t>Instytut Edukacji Społecznej</t>
  </si>
  <si>
    <t>Lądek - Zdroj</t>
  </si>
  <si>
    <t>klodzki</t>
  </si>
  <si>
    <t>Sympozjum Twórcze Silesium</t>
  </si>
  <si>
    <t>10.05.-10.12.2013</t>
  </si>
  <si>
    <t>26/VII/K/2014/I</t>
  </si>
  <si>
    <t>Strzegomskie Spotkania Artystyczne ARTSYNTEZA 2014</t>
  </si>
  <si>
    <t>10.04.-31.07.2014</t>
  </si>
  <si>
    <t>27/VII/K/2014/I</t>
  </si>
  <si>
    <t>Fundacja "Palac Żelazno"</t>
  </si>
  <si>
    <t>Organizacja konferencji naukowej dotyczącej problematyki polskiego prawodawstwa w zakresie ochrony dziedzictwa kulturowego oraz przeciwdziałania wspołczesnym zagrożeniom nieruchomosci zabytkowych</t>
  </si>
  <si>
    <t>04.02.-02.06.2014</t>
  </si>
  <si>
    <t>28/VII/K/2014/I</t>
  </si>
  <si>
    <t>Fundacja Wspierania Filozoficzno- Humanistycznych dzialań Społecznych "SOKRATES"</t>
  </si>
  <si>
    <t>Klub Recenzentów Kultury 2014</t>
  </si>
  <si>
    <t>29/VII/K/2014/I</t>
  </si>
  <si>
    <t>Stowarzyszenie Romów w Polkowicach</t>
  </si>
  <si>
    <t>Polkowice</t>
  </si>
  <si>
    <t>Zakup tkanin i akcesoriow krawieckich oraz uszycie strojów ludowych (Romskich) dla 14 dzieci z zespolu integracyjnego "Terno Drom"</t>
  </si>
  <si>
    <t>30/VII/K/2014/I</t>
  </si>
  <si>
    <t>Cel zadania nie zgodny z konkursem, niespojny harmonogram zadania, dotacja w wysokosci 100%, brak oswiadczeń</t>
  </si>
  <si>
    <t>MIASTOmovie: wro</t>
  </si>
  <si>
    <t>31/VII/K/2014/I</t>
  </si>
  <si>
    <t>Laboratorium DESINGU i SZTUKI</t>
  </si>
  <si>
    <t>niespójny harmonogram realizacji zadania, kowota z innych źródel publicznych nie uwzgledniona w kosztorysie zadania.</t>
  </si>
  <si>
    <t>32/VII/K/2014/I</t>
  </si>
  <si>
    <t>Coolturalne organizacje pozarządowe na IV Dniach Prusic</t>
  </si>
  <si>
    <t>niepelny kosztorys zadania, błędy rachunkowe ( kwota ogółem kosztorysu wraz z kwota wnioskowana)</t>
  </si>
  <si>
    <t>33/VII/K/2014/I</t>
  </si>
  <si>
    <t>Stowarzyszenie Kulturalno - Artystyczne Rita Baum</t>
  </si>
  <si>
    <t>Czytanie w ciemnościach</t>
  </si>
  <si>
    <t>10.02.-01.05.2014</t>
  </si>
  <si>
    <t>34/VII/K/2014/I</t>
  </si>
  <si>
    <t>Towarzystwo Miłosnikow Krosnowic</t>
  </si>
  <si>
    <t>Krosnowice</t>
  </si>
  <si>
    <t>"Nawiązanie dialogu między pokoleniami mieszkańców Krosnowic na płaszczyźnie działań kulturalnych"</t>
  </si>
  <si>
    <t>niespójny harmonogram realizacji, bład w tabeli - źródla finansowania.</t>
  </si>
  <si>
    <t>55/I/K/2014/I</t>
  </si>
  <si>
    <t>Dolnośląskie Towarzystwo im. Fryderyka Chopina</t>
  </si>
  <si>
    <t>Plejada polskich kompozytorów</t>
  </si>
  <si>
    <t>01.09.-30.11.2014</t>
  </si>
  <si>
    <t>termin realizacji nie objety konkursem, koszt niekwalifikowany - koordynator</t>
  </si>
  <si>
    <t>35/VII/K/2014/I</t>
  </si>
  <si>
    <t>Fundacja im. Jerzego Szmajdzińskiego</t>
  </si>
  <si>
    <t>Jeleniej Górze</t>
  </si>
  <si>
    <t>01.05.-01.05.2014</t>
  </si>
  <si>
    <t>brak oswiadczeń, błedny harmonogram, w tym niezgodny z terminem realizacji</t>
  </si>
  <si>
    <t>Święto ulicy 1-go Maja w Jeleniej Górze- festyn europejski - 10 lat Polski w Unii Europejskiej</t>
  </si>
  <si>
    <t>16/V/K/2014/I</t>
  </si>
  <si>
    <t>Kolegium Europy Wschodniej im. Jana Nowaka- Jeziorańskiego we Wrocławiu</t>
  </si>
  <si>
    <t>Druga Polsko - Rosyjska Szkola Teatralna w Legnicy</t>
  </si>
  <si>
    <t>47/II/K/2014/I</t>
  </si>
  <si>
    <t>Stowarzyszenie Integracji Społecznej Propago</t>
  </si>
  <si>
    <t>Bez paszportu do kultury</t>
  </si>
  <si>
    <t>05.05-31.07.2014</t>
  </si>
  <si>
    <t>48/II/K/2014/I</t>
  </si>
  <si>
    <t>Fundacja Lokalnych Inicjatyw Społecznych</t>
  </si>
  <si>
    <t>Happening Plastyczny "Miasto Mówi"</t>
  </si>
  <si>
    <t>01.04-31.07.2014</t>
  </si>
  <si>
    <t>Trzebnickie Stowarzyszenie Jazdy Historycznej</t>
  </si>
  <si>
    <t>Nie pozwólmy poległym zginąć…1 marca Narodowy Dzień Pamięci "Żołnierzy Wyklętych"</t>
  </si>
  <si>
    <t>01.02-15.04.2014</t>
  </si>
  <si>
    <t>Stowarzyszenie "Ślężanie - Lokalna Grupa Działania"</t>
  </si>
  <si>
    <t>Sobótka</t>
  </si>
  <si>
    <t>VIII Festiwal Rzemiosł, Rękodzieła i Produktu Lokalnego</t>
  </si>
  <si>
    <t>01.01-31.12.2014</t>
  </si>
  <si>
    <t>niespójne daty w harmonogramie, nagrody rzeczowe przekraczają 10 % wnioskowanej dotacji</t>
  </si>
  <si>
    <t>Fundacja KGM Progress</t>
  </si>
  <si>
    <t>miasto Kraków</t>
  </si>
  <si>
    <t>Trendy Kultury Województwa Dolnośląskiego</t>
  </si>
  <si>
    <t>niespójne daty w harmonogramie, koszt niekwalifikowalny (koordynator)</t>
  </si>
  <si>
    <t>13/III/K/2014/I</t>
  </si>
  <si>
    <t>Stowarzyszenie Niemcza - Partnerstwo Miast</t>
  </si>
  <si>
    <t>dzierżoniowski</t>
  </si>
  <si>
    <t>Niemcza</t>
  </si>
  <si>
    <t>Popularyzacja Dziedzictwa Kulturowego Dolnego Śląska w Formie Podróży Studialnej</t>
  </si>
  <si>
    <t>10.05-25.07.2014</t>
  </si>
  <si>
    <t>brak 3 oświadczeń, niespójne daty w harmonogramie</t>
  </si>
  <si>
    <t>14/III/K/2014/I</t>
  </si>
  <si>
    <t>Fundacja Pomocy Szkole im. Edwarda Machniewicza</t>
  </si>
  <si>
    <t>VII Jarmark Górowski - Ocalić od zapomnienia nasze tradycje</t>
  </si>
  <si>
    <t>01.07-20.12.2014</t>
  </si>
  <si>
    <t>15/III/K/2014/I</t>
  </si>
  <si>
    <t>Stowarzyszenie Unia Izerska</t>
  </si>
  <si>
    <t>Przecznica, Wolimierz, Koromnów</t>
  </si>
  <si>
    <t>Mirsk</t>
  </si>
  <si>
    <t>Ludowe tradycje włókiennicze - Izerska Akademia Rękodzieła</t>
  </si>
  <si>
    <t>01.04-30.12.2014</t>
  </si>
  <si>
    <t>16/III/K/2014/I</t>
  </si>
  <si>
    <t>Kurkowe Bractwo Strzeleckie Ziemi Jeleniogórskiej</t>
  </si>
  <si>
    <t xml:space="preserve">Jelenia Góra, Cieplice, </t>
  </si>
  <si>
    <t>Łomnica</t>
  </si>
  <si>
    <t>Festyn Króla Żniwnego</t>
  </si>
  <si>
    <t>01.04-30.09.2014</t>
  </si>
  <si>
    <t>17/III/K/2014/I</t>
  </si>
  <si>
    <t>Stowarzyszenie Upamiętniania Ofiar Ukraińskich Nacjonalistów</t>
  </si>
  <si>
    <t xml:space="preserve">Popularyzacja dziedzictwa kulturowego społeczności lokalnej dolnego śląska </t>
  </si>
  <si>
    <t>18/III/K/2014/I</t>
  </si>
  <si>
    <t>Stowarzyszenie Kolekcjonerów we Wrocławiu</t>
  </si>
  <si>
    <t>XVI Wrocławska Krajowa Wystawa Wrocław 2014. ŚWIAT PASJONATÓW</t>
  </si>
  <si>
    <t>19/III/K/2014/I</t>
  </si>
  <si>
    <t>Klub Nauczycielski w Bogatyni</t>
  </si>
  <si>
    <t>zgorzelecki</t>
  </si>
  <si>
    <t>Bliżej siebie poprzez tradycje i kulturę. Spotkania międzypokoleniowe</t>
  </si>
  <si>
    <t>koszt niekwalifikowalny  płatny z dotacji (koordynator), brak oświadczenie o rzetelnym i terminowym rozliczenie dotacji...</t>
  </si>
  <si>
    <t>20/III/K/2014/I</t>
  </si>
  <si>
    <t>Stowarzyszenie Grochowice Zdrój</t>
  </si>
  <si>
    <t>Grochowice, Kozie Doły, Chociemyśl, Kulów</t>
  </si>
  <si>
    <t>Kotla</t>
  </si>
  <si>
    <t>Aktywni przez rękodzieło</t>
  </si>
  <si>
    <t>21/III/K/2014/I</t>
  </si>
  <si>
    <t>Ekspozycja multimedialna w zabytkowej stodole w Bukowcu</t>
  </si>
  <si>
    <t>22/III/K/2014/I</t>
  </si>
  <si>
    <t>Fundacja Solidarność - Wschód</t>
  </si>
  <si>
    <t>Wrocław, Brzeg Dolny, Duszniki Zdrój</t>
  </si>
  <si>
    <t>Ze sztuką na Ty</t>
  </si>
  <si>
    <t>14.02-22.08.2014</t>
  </si>
  <si>
    <t>23/III/K/2014/I</t>
  </si>
  <si>
    <t>Stowarzyszenie Rozwoju Wsi Rząsiny</t>
  </si>
  <si>
    <t>Perełka - Kresowe Święto Plonów</t>
  </si>
  <si>
    <t>05.05-31.10.2014</t>
  </si>
  <si>
    <t>24/III/K/2014/I</t>
  </si>
  <si>
    <t>Fundacja Pro Arte 2002</t>
  </si>
  <si>
    <t>XVI Festiwal Kultury Żydowskiej "SIMCHA"</t>
  </si>
  <si>
    <t>25/III/K/2014/I</t>
  </si>
  <si>
    <t>Stowarzyszenie Zespół Folklorystyczny Karkonosze</t>
  </si>
  <si>
    <t>Gruszków</t>
  </si>
  <si>
    <t>Festiwal "Ludowe Grania na Gruszkowej Polanie"</t>
  </si>
  <si>
    <t>15.05-30.09.2014</t>
  </si>
  <si>
    <t>26/III/K/2014/I</t>
  </si>
  <si>
    <t>Stowarzyszenie Inicjatyw Społeczno-Artystycznych "Szczyty Kultury"</t>
  </si>
  <si>
    <t>Szczytna, Pstrążna, Pogórze Sudeckie</t>
  </si>
  <si>
    <t>Szczytna</t>
  </si>
  <si>
    <t>Dolny Śląsk pieśnią malowany - Festiwal Regionalnych Zespołów Ludowych</t>
  </si>
  <si>
    <t>01.03-31.08.2014</t>
  </si>
  <si>
    <t>27/III/K/2014/I</t>
  </si>
  <si>
    <t>Dzień dawnego rzemiosła</t>
  </si>
  <si>
    <t>01.02-17.07.2014</t>
  </si>
  <si>
    <t>28/III/K/2014/I</t>
  </si>
  <si>
    <t>Europejski Instytut Demokracji</t>
  </si>
  <si>
    <t>Ząbkowice Śląskie, Kłodzko, Jelenia Góra, Trzebnica, Głogów, Bolesławiec</t>
  </si>
  <si>
    <t>Dolnośląska tożsamość. Mój pierwszy dzień. Wspomnienie</t>
  </si>
  <si>
    <t>01.02-31.07.2014</t>
  </si>
  <si>
    <t>29/III/K/2014/I</t>
  </si>
  <si>
    <t>Stowarzyszenie Wspierania Kultury w Gminie "AKCJA"</t>
  </si>
  <si>
    <t>Dolnośląski Przegląd Zespołów Folklorystycznych</t>
  </si>
  <si>
    <t>03.03-15.09.2014</t>
  </si>
  <si>
    <t>30/III/K/2014/I</t>
  </si>
  <si>
    <t>Stowarzyszenie "Lepsze Jutro, Twórzmy Dziś"</t>
  </si>
  <si>
    <t>Gaworzyce</t>
  </si>
  <si>
    <t>Zanikające rzemiosła oraz tradycje regionu podczas II Gaworzyckiego Jarmarku Kupieckiego produktów tradycyjnych i regionalnych</t>
  </si>
  <si>
    <t>31/III/K/2014/I</t>
  </si>
  <si>
    <t>"Wolności oddać nie umiem" Organizacja koncertu upamiętniającego uchwalenie Konstytucji 3-go Maja</t>
  </si>
  <si>
    <t>03.03-31.05.2014</t>
  </si>
  <si>
    <t>32/III/K/2014/I</t>
  </si>
  <si>
    <t>Rzymskokatolicka Parafia Podwyższenia Krzyża Świętego w Strzelinie</t>
  </si>
  <si>
    <t>Upowszechnianie lokalnych tradycji kulturowych wzgórz strzelińskich</t>
  </si>
  <si>
    <t>15.03-30.06.2014</t>
  </si>
  <si>
    <t>33/III/K/2014/I</t>
  </si>
  <si>
    <t>Stowarzyszenie Inicjatywa Historyczna</t>
  </si>
  <si>
    <t>Wołów, Dzierżoniów, Trzebnica</t>
  </si>
  <si>
    <t>Akademia Wiedzy Kresowej</t>
  </si>
  <si>
    <t>15.02-31.12.2014</t>
  </si>
  <si>
    <t>brak 3 oświadczeń, koszt niekwalifikowalny  płatny z dotacji (koordynator), nagrody  rzeczowe przekraczają 10 % wnioskowanej kwoty dotacji</t>
  </si>
  <si>
    <t>34/III/K/2014/I</t>
  </si>
  <si>
    <t>Sudeckie Stowarzyszenie Ekorozwoju Green Gate</t>
  </si>
  <si>
    <t>Kamienna Góra</t>
  </si>
  <si>
    <t>Przez żołądek do tradycji, czyli dziedzictwo kulturowe na talerzu</t>
  </si>
  <si>
    <t>35/III/K/2014/I</t>
  </si>
  <si>
    <t>Stowarzyszenie Miłośników Mojecic " Dwór Mojęcice"</t>
  </si>
  <si>
    <t>Mojęcice</t>
  </si>
  <si>
    <t>Organizacja wystawy tematycznej " Tradycja, historia, tożsamość", będącej świadectwem wielokulturowości wsi dolnośląskiej subregionu wołowskiego</t>
  </si>
  <si>
    <t>01.03-01.12.2014</t>
  </si>
  <si>
    <t>36/III/K/2014/I</t>
  </si>
  <si>
    <t>Jerzów Sudecki, Wrocław, Jelenia Góra, Świdnica, Oleśnica</t>
  </si>
  <si>
    <t>Lotniczy Dolny Śląsk</t>
  </si>
  <si>
    <t>37/III/K/2014/I</t>
  </si>
  <si>
    <t>Fundacja "Sztuka dla Ludzi"</t>
  </si>
  <si>
    <t>Dojrzała Kultura</t>
  </si>
  <si>
    <t>38/III/K/2014/I</t>
  </si>
  <si>
    <t>Stowarzyszenie Mieszkańców Krzydliny Wielkiej "KREDA"</t>
  </si>
  <si>
    <t>Krzydlina Wielka</t>
  </si>
  <si>
    <t>Festiwal Produktu Lokalnego w Krzydlinie Wielkiej</t>
  </si>
  <si>
    <t>01.06-31.08.2014</t>
  </si>
  <si>
    <t>niespójne daty w harmonogramie, błędna kalkulacja kosztów</t>
  </si>
  <si>
    <t>39/III/K/2014/I</t>
  </si>
  <si>
    <t>Świdnica, Bolków, grodno, Walim, Jugowice</t>
  </si>
  <si>
    <t>"Tajemniczy Dolny Śląsk" Zlot Chorągwi Dolnośląskiej ZHP - Świdnica 2014</t>
  </si>
  <si>
    <t>40/III/K/2014/I</t>
  </si>
  <si>
    <t>Polski Związek Emerytów, Rencistów i Inwalidów</t>
  </si>
  <si>
    <t>"SENIORALIA"                                 III Dolnośląski Przegląd Amatorskiej Twórczości Seniorów</t>
  </si>
  <si>
    <t>15.04-15.10.2014</t>
  </si>
  <si>
    <t>41/III/K/2014/I</t>
  </si>
  <si>
    <t>Stowarzyszenie "Zespół Ludowy Szymanowianie"</t>
  </si>
  <si>
    <t>Wisznia Mała</t>
  </si>
  <si>
    <t>IV Powiatowy Przegląd Zespołów Ludowych im. Witolda Gareckiego</t>
  </si>
  <si>
    <t>42/III/K/2014/I</t>
  </si>
  <si>
    <t>Śląskie Towarzystwo Muzyki Kościelnej</t>
  </si>
  <si>
    <t>Wrocław, Prusice, Chojnów, Krosowice</t>
  </si>
  <si>
    <t>Ars Cholaris - program rozwoju chóralistyki na Dolnym Śląsku</t>
  </si>
  <si>
    <t>IV INICJATYWA ARTYSTYCZNA</t>
  </si>
  <si>
    <t>1/IV/K/2014/I</t>
  </si>
  <si>
    <r>
      <t>Fundacja BIEL</t>
    </r>
    <r>
      <rPr>
        <sz val="12"/>
        <color indexed="8"/>
        <rFont val="Czcionka tekstu podstawowego"/>
        <family val="0"/>
      </rPr>
      <t>´</t>
    </r>
    <r>
      <rPr>
        <sz val="11"/>
        <color indexed="8"/>
        <rFont val="Czcionka tekstu podstawowego"/>
        <family val="0"/>
      </rPr>
      <t>ARTE</t>
    </r>
  </si>
  <si>
    <t>Bielawa</t>
  </si>
  <si>
    <t>dzierżonowski</t>
  </si>
  <si>
    <t>Kabaret Literacji BIEL´ARTE</t>
  </si>
  <si>
    <t>brak odpisu z KRS (postanowienie)</t>
  </si>
  <si>
    <t>2/IV/K/2014/I</t>
  </si>
  <si>
    <t>Stowarzyszenie Rozwoju Henryka Lubańskiego</t>
  </si>
  <si>
    <t>Henryków Lubański</t>
  </si>
  <si>
    <t>Lubań</t>
  </si>
  <si>
    <t>IX Ogólnopolskie Imieniny Henryka, Henryki i Henrykowa</t>
  </si>
  <si>
    <t>nieczytelna kalkulacja kosztów</t>
  </si>
  <si>
    <t>3/IV/K/2014/I</t>
  </si>
  <si>
    <t>Fundacja na rzecz Rozwoju Wrocławskiej Tkaniny Artystycznej</t>
  </si>
  <si>
    <t>Wrocław, Kowary, Jelenia Góra, Szklarska Poręba</t>
  </si>
  <si>
    <t>41 Sympozjum Sztuki Włókna, Kowary 2014</t>
  </si>
  <si>
    <t>4/IV/K/2014/I</t>
  </si>
  <si>
    <t>Michałowice, Sobieszów, Jelenia Góra, Wrocław</t>
  </si>
  <si>
    <t>Piechowice</t>
  </si>
  <si>
    <t>Cabaret Voltaire -transmedialna figuracja w setną rocznicę wybuchu I wojny Światowej</t>
  </si>
  <si>
    <t>24.03-31.10.2014</t>
  </si>
  <si>
    <t>5/IV/K/2014/I</t>
  </si>
  <si>
    <t>Fundacja Angelus</t>
  </si>
  <si>
    <t>Wrocław, Iwiny</t>
  </si>
  <si>
    <t>Projekt muzyczny pt. "Bogusław Kierc - Zapiski Miłosne"</t>
  </si>
  <si>
    <t>niespójne daty w harmonogramie, koszt niekwalifikowalny  płatny z dotacji (koordynator)</t>
  </si>
  <si>
    <t>6/IV/K/2014/I</t>
  </si>
  <si>
    <t>Stowarzyszenie "Nasza Nowa Wieś" w Nowej Wsi Legnickiej</t>
  </si>
  <si>
    <t>Nowa Wieś Legnicka</t>
  </si>
  <si>
    <t>Legnickie Pole</t>
  </si>
  <si>
    <t>Widowisko teatralno-muzyczne pt. "Św. Bartłomiej na czacie"</t>
  </si>
  <si>
    <t>03.02-30.09.2014</t>
  </si>
  <si>
    <t>7/IV/K/2014/I</t>
  </si>
  <si>
    <t>Wojanów, Bukowiec, Jelenia Góra</t>
  </si>
  <si>
    <t>Majowe Spotkania Muzyczne w Dolinie Pałaców i Ogrodów</t>
  </si>
  <si>
    <t>8/IV/K/2014/I</t>
  </si>
  <si>
    <t>"Sejm Kobiet" Arystofanes - spektakl teatralny</t>
  </si>
  <si>
    <t>01.03-15.07.2014</t>
  </si>
  <si>
    <t>9/IV/K/2014/I</t>
  </si>
  <si>
    <t>Wieczory Tumskie</t>
  </si>
  <si>
    <t>10/IV/K/2014/I</t>
  </si>
  <si>
    <t>Stowarzyszenie Pisarzy Polskich, Oddział we Wrocławiu</t>
  </si>
  <si>
    <t>VII Turniej Jednego Wiersza "Wiosna Poetów"</t>
  </si>
  <si>
    <t>03.03-16.06.2014</t>
  </si>
  <si>
    <t>11/IV/K/2014/I</t>
  </si>
  <si>
    <t>Okręg Wrocławski Związku Polskich Artystów Plastyków</t>
  </si>
  <si>
    <t>"Teatr Scenografii. Scenografia do nienapisanych tekstów" Wystawa Piotra Wieczorka w Muzeum Miejskim we Wrocławiu</t>
  </si>
  <si>
    <t>01.02-15.06.2014</t>
  </si>
  <si>
    <t>12/IV/K/2014/I</t>
  </si>
  <si>
    <t>Fundacja Inicjatyw Społecznych i Kulturalnych "Jedynka"</t>
  </si>
  <si>
    <t>Wrocław, Wisznia Mała</t>
  </si>
  <si>
    <t>III Przegląd Światowej Piosenki Wojskowej</t>
  </si>
  <si>
    <t>07.02-30.06.2014</t>
  </si>
  <si>
    <t>nieczytelna kalkulacja kosztów, błędnie wskazane źródła finansowania</t>
  </si>
  <si>
    <t>13/IV/K/2014/I</t>
  </si>
  <si>
    <t>VI Międzynarodowy Konkurs im. C.M. Webera we Wrocławiu</t>
  </si>
  <si>
    <t>14/IV/K/2014/I</t>
  </si>
  <si>
    <t>Stowarzyszenie Polska Asocjacja Bonsai</t>
  </si>
  <si>
    <t>Festiwal Orientu - Międzynarodowa Wystawa Bonsai, Suiseki, Kakemono i Malarstwa Sumi-e oraz Sztuki Orientu</t>
  </si>
  <si>
    <t>09.05-11.05.2014</t>
  </si>
  <si>
    <t>niespójny harmonogram realizacji zadania, brak 3 oświadczeń</t>
  </si>
  <si>
    <t>15/IV/K/2014/I</t>
  </si>
  <si>
    <t>VI Strzegomskie Biennale Rzeźby w Granicie 2014</t>
  </si>
  <si>
    <t>01.04-30.11.2014</t>
  </si>
  <si>
    <t>16/IV/K/2014/I</t>
  </si>
  <si>
    <t>Towarzystwo imienia Ferenca Liszta</t>
  </si>
  <si>
    <t>Czynności przygotowawcze do XXI Międzynarodowego Kursu Pianistycznego we Wrocławiu</t>
  </si>
  <si>
    <t>17.02-31.07.2014</t>
  </si>
  <si>
    <t>17/IV/K/2014/I</t>
  </si>
  <si>
    <t>Fundacja Kulturalno-Społeczna Satyrykon</t>
  </si>
  <si>
    <t>Organizacja wystawy LEGNICA -  Moje Impresje</t>
  </si>
  <si>
    <t>03.02-27.07.2014</t>
  </si>
  <si>
    <t>18/IV/K/2014/I</t>
  </si>
  <si>
    <t>Pozdrowienia z Wrocławia - pocztówki artystyczne</t>
  </si>
  <si>
    <t>19/IV/K/2014/I</t>
  </si>
  <si>
    <t>Żywe Kultury Muzyczne</t>
  </si>
  <si>
    <t>20.02-01.06.2014</t>
  </si>
  <si>
    <t>20/IV/K/2014/I</t>
  </si>
  <si>
    <t>Reaktywacja kina w Obornikach Śląskich</t>
  </si>
  <si>
    <t>21/IV/K/2014/I</t>
  </si>
  <si>
    <t>Fundacja dla Kultury Muzycznej Wrocławia Wratislavia</t>
  </si>
  <si>
    <t>Klasycy w Ratuszu</t>
  </si>
  <si>
    <t>koszt niekwalifikowalny płatny z dotacji (koordynator)</t>
  </si>
  <si>
    <t>22/IV/K/2014/I</t>
  </si>
  <si>
    <t>Wrocław, Legnica</t>
  </si>
  <si>
    <t>I Ogólnokrajowy Turniej Gitarowy w Akademii Rycerskiej w Legnicy pamięci Jaremy Klicha</t>
  </si>
  <si>
    <t>23/IV/K/2014/I</t>
  </si>
  <si>
    <t>Polskie Stowarzyszenie Perkusyjne</t>
  </si>
  <si>
    <t>Wrocław, Opole</t>
  </si>
  <si>
    <t>opolski</t>
  </si>
  <si>
    <t>Opole</t>
  </si>
  <si>
    <t>XXIII Międzynarodowy Festiwal DRUM FEST</t>
  </si>
  <si>
    <t>03.02-21.11.2014</t>
  </si>
  <si>
    <t>24/IV/K/2014/I</t>
  </si>
  <si>
    <t>Stowarzyszenie na Rzecz Rozwoju Srebrnej Góry "SREBRNA REAKTYWACJA"</t>
  </si>
  <si>
    <t>Święto Ludzi Pracy po Pracy</t>
  </si>
  <si>
    <t>25/IV/K/2014/I</t>
  </si>
  <si>
    <t>Edinburgh</t>
  </si>
  <si>
    <r>
      <t>Pandora - International Presentation of Wroclaw</t>
    </r>
    <r>
      <rPr>
        <sz val="12"/>
        <color indexed="8"/>
        <rFont val="Czcionka tekstu podstawowego"/>
        <family val="0"/>
      </rPr>
      <t xml:space="preserve">´s </t>
    </r>
    <r>
      <rPr>
        <sz val="12"/>
        <color indexed="8"/>
        <rFont val="Calibri"/>
        <family val="2"/>
      </rPr>
      <t>Physical Form Theatre</t>
    </r>
  </si>
  <si>
    <t>10.02-26.10.2014</t>
  </si>
  <si>
    <t>26/IV/K/2014/I</t>
  </si>
  <si>
    <t>Teatr Ad Spectatores</t>
  </si>
  <si>
    <t>Realizacja Dwóch Premier Audioteatralnych w Roku 2014</t>
  </si>
  <si>
    <t>20.02-14.10.2014</t>
  </si>
  <si>
    <t>27/IV/K/2014/I</t>
  </si>
  <si>
    <t>Stowarzyszenie  Przyjaciół Teatru Arka</t>
  </si>
  <si>
    <t>Wrocław, Edynburg</t>
  </si>
  <si>
    <t>Przygotowanie i prezentacja wydarzenia artystycznego pt. " Statek szaleńców" jako promocja kultury DolnegoŚląska zarówno w kraju, jak i za granicą.</t>
  </si>
  <si>
    <t>błędna kalkulacja kosztów (błędy rachunkowe)</t>
  </si>
  <si>
    <t>28/IV/K/2014/I</t>
  </si>
  <si>
    <t>Koncerty przy Pergoli</t>
  </si>
  <si>
    <t>29/IV/K/2014/I</t>
  </si>
  <si>
    <t>Fundacja ForArt</t>
  </si>
  <si>
    <t>Dolny Śląsk, Wrocław</t>
  </si>
  <si>
    <t>lubiński</t>
  </si>
  <si>
    <t>Lubin</t>
  </si>
  <si>
    <t>Stworzenie projektu scenografii i choreografii oraz instrumentacji do widowiska muzycznego pt. "Alchemia - czyli opowieść o Czasie i Wrocławiu</t>
  </si>
  <si>
    <t>30/IV/K/2014/I</t>
  </si>
  <si>
    <t>Wałbrzych, Świdnica</t>
  </si>
  <si>
    <t>Oto Ja. Autorski Projekt Fotograficzny i Wystawa Zdjęć</t>
  </si>
  <si>
    <t>31/IV/K/2014/I</t>
  </si>
  <si>
    <t>Parafia Rzymskokatolicka św. Mikołaja w Radochowie</t>
  </si>
  <si>
    <t>Kondradów</t>
  </si>
  <si>
    <t>kłdzki</t>
  </si>
  <si>
    <t>Polska Liryka Wokalna Pieśni Mieczysława Karłowicza na Głos i Orkiestrę</t>
  </si>
  <si>
    <t>01.04-15.07.2014</t>
  </si>
  <si>
    <t>32/IV/K/2014/I</t>
  </si>
  <si>
    <t>Legnickie Towarzystwo Społeczno-Kulturalne</t>
  </si>
  <si>
    <t>Wrocław, Jelenia Góra, Kraków</t>
  </si>
  <si>
    <t>Jerzy Liban "Robi Hałas"</t>
  </si>
  <si>
    <t>14.02-30.11.2014</t>
  </si>
  <si>
    <t>33/IV/K/2014/I</t>
  </si>
  <si>
    <t>Edynburg</t>
  </si>
  <si>
    <t>25-lecie Teatru Klinika Lalek na Edinburgh Festival Fringe 2014</t>
  </si>
  <si>
    <t>34/IV/K/2014/I</t>
  </si>
  <si>
    <t>Wojanów, Wrocław, Legnica, Lubin, Kłodzko, Wałbrzych, Jelenia Góra</t>
  </si>
  <si>
    <t>RH75 - obchody 75 rocznicy urodzin Ryszarda Horovitza. Organizacja wystawy i warsztatów fotograficznych</t>
  </si>
  <si>
    <t>01.03-31.10.2014</t>
  </si>
  <si>
    <t>35/IV/K/2014/I</t>
  </si>
  <si>
    <t xml:space="preserve">Dom Zakonny Zgromadzenia Redemptorystów w Bardzie </t>
  </si>
  <si>
    <t>Litanie Ostrobramskie Stanisława Moniuszki na głosy solowe, chór mieszany i orkiestrę w Bardzie</t>
  </si>
  <si>
    <t>36/IV/K/2014/I</t>
  </si>
  <si>
    <t>Industrial Art.</t>
  </si>
  <si>
    <t>RYTUAŁ - edycja XI</t>
  </si>
  <si>
    <t>37/IV/K/2014/I</t>
  </si>
  <si>
    <t>Stowarzyszenie "Nowy Młyn" - Kolonia Artystyczna</t>
  </si>
  <si>
    <t>Szklarska Poręba, Karpacz, Kopaniec, Michałowice, Popielówek, Wolimierz, Kazimierz Dolny</t>
  </si>
  <si>
    <t>Szklarska Poręba</t>
  </si>
  <si>
    <t>"Tam gdzie więcej sztuki niż świata" I festiwal Kolonii Artystycznych: Kazimierz Dolny - Szklarska Poręba - Worpswede. Przygotowanie prezentacji środowiska artystycznego Karkonoszy</t>
  </si>
  <si>
    <t>01.04-30.07.2014</t>
  </si>
  <si>
    <t>38/IV/K/2014/I</t>
  </si>
  <si>
    <t>Fundacja na Rzecz Kultury i Edukacji im. Tymoteusza Karpowicza</t>
  </si>
  <si>
    <t>Wirtualny Rozkład Jazdy - Literatura Dolnego Śląska</t>
  </si>
  <si>
    <t>39/IV/K/2014/I</t>
  </si>
  <si>
    <t>Stowarzyszenie Teatralne Szaniawskiego</t>
  </si>
  <si>
    <t>PÓŁ WIEKU! CZŁOWIEKU - wystawa plenerowa z okazji jubileuszu 50-lecie Teatru Dramatycznego im. Jerzego Szaniawskiego w Wałbrzychu</t>
  </si>
  <si>
    <t>1/VI/K/2014/I</t>
  </si>
  <si>
    <t>Stowarzyszenie Instytut Wolnej Kultury</t>
  </si>
  <si>
    <t>Wrocław, Województwo Dolnośląskie</t>
  </si>
  <si>
    <t>"Miasto B" publikacja</t>
  </si>
  <si>
    <t>2/VI/K/2014/I</t>
  </si>
  <si>
    <t>Ośrodek Badań Historycznych i Krajoznawczych "ProSilesia"</t>
  </si>
  <si>
    <t>Publikacja multimedialna: "Wydanie kulturalnego Dolnego Śląska"</t>
  </si>
  <si>
    <t>04.02-30.06.2014</t>
  </si>
  <si>
    <t>3/VI/K/2014/I</t>
  </si>
  <si>
    <t>Stowarzyszenie "Przyjaciele Dróg św. Jakuba w Polsce"</t>
  </si>
  <si>
    <t>Województwo Śląskie, Opolskie, Dolnośląskie</t>
  </si>
  <si>
    <t>Publikacja przewodnika "Droga św. Jakuba VIA REGIA: Śląsk"</t>
  </si>
  <si>
    <t>4/VI/K/2014/I</t>
  </si>
  <si>
    <t>Fundacja PERENNITAS</t>
  </si>
  <si>
    <t>Skarby Kultury</t>
  </si>
  <si>
    <t>5/VI/K/2014/I</t>
  </si>
  <si>
    <t>Stowarzyszenie na Rzecz Kultury i Edukacji im. Tymoteusza Karpowicza</t>
  </si>
  <si>
    <t>Magazyn Materiałów Literackich Cegła</t>
  </si>
  <si>
    <t>6/VI/K/2014/I</t>
  </si>
  <si>
    <t>Wrocław, Dolny Śląsk</t>
  </si>
  <si>
    <t>Śpiewnik Śląski</t>
  </si>
  <si>
    <t>7/VI/K/2014/I</t>
  </si>
  <si>
    <t>Stowarzyszenie Muzeum Wapiennik w Starej Morawie</t>
  </si>
  <si>
    <t>Stara Morawa</t>
  </si>
  <si>
    <t>Stronie Śląskie</t>
  </si>
  <si>
    <t>Stronica śnieżnicka. Kultura z dwóch stron granicy. Kwartalnik kulturalno-regionalny.</t>
  </si>
  <si>
    <t>niespójne daty w harmonogramie, brak 3 oświadczeń</t>
  </si>
  <si>
    <t>8/VI/K/2014/I</t>
  </si>
  <si>
    <t>Parafia p.w. św. Jakuba w Brożcu</t>
  </si>
  <si>
    <t>Brożec</t>
  </si>
  <si>
    <t>Publikacja pt.:"Historia i tajemnice Brożca"</t>
  </si>
  <si>
    <t>9/VI/K/2014/I</t>
  </si>
  <si>
    <t>Fundacja Promocji Sztuki "Transformator"</t>
  </si>
  <si>
    <t>Wizualna tożsamość Wrocławia - publikacja</t>
  </si>
  <si>
    <t>02.02-19.12.2014</t>
  </si>
  <si>
    <t>10/VI/K/2014/I</t>
  </si>
  <si>
    <t>Stowarzyszenie na Rzecz Niezależnych Mediów i Edukacji Społecznej</t>
  </si>
  <si>
    <t>Publikacja numeru 18 czasopisma "Recykling Idei"</t>
  </si>
  <si>
    <t>11/VI/K/2014/I</t>
  </si>
  <si>
    <t>Stowarzyszenie Eko-Edukacja</t>
  </si>
  <si>
    <t>Wrocław, Kamieniec Ząbkowicki</t>
  </si>
  <si>
    <t>Przygotowanie i wydanie publikacji poświęconej miejscowością zdrojowym na Dolnym Śląsku w perspektywie europejskiej</t>
  </si>
  <si>
    <t>12/VI/K/2014/I</t>
  </si>
  <si>
    <t>Fundacja Instytut Spraw Społecznych i Kultury Europejskiej</t>
  </si>
  <si>
    <t>Publikacja książki pt. "Kulturowe przemiany społeczeństwa polskiego 10 lat po integracji z UE"</t>
  </si>
  <si>
    <t>30.05-30.12.2014</t>
  </si>
  <si>
    <t>13/VI/K/2014/I</t>
  </si>
  <si>
    <t>Wrocław, Oława, Ścinawa, Brzeg Dolny, Glogów, Malczyce, Lubin, Rudna</t>
  </si>
  <si>
    <t>Publikacja książki "Odra:polityka - żegluga - administracja, XVIII - XXI w."</t>
  </si>
  <si>
    <t>14/VI/K/2014/I</t>
  </si>
  <si>
    <t>Fundacja Teatr Nie - Taki</t>
  </si>
  <si>
    <t>Wydanie Kolejnych Czterech Numerów Kwartalnika Teatralnego "NIETAK!T"</t>
  </si>
  <si>
    <t>15/VI/K/2014/I</t>
  </si>
  <si>
    <t>Klub Otwartej Kultury</t>
  </si>
  <si>
    <t>Kłodzko, Świdnica, Nowa Ruda, Wrocław</t>
  </si>
  <si>
    <t>Świdnica bliżej gwiazd - wydanie książki pt. "Przyjaciółka gwiezdnego nieba"</t>
  </si>
  <si>
    <t>16/VI/K/2014/I</t>
  </si>
  <si>
    <t>Publikacja książkowa Szkolnictwo muzyczne na Dolnym Śląsku po drugiej wojnie światowej (lata 1945-1960) tom II</t>
  </si>
  <si>
    <t>01.03-20.12.2014</t>
  </si>
  <si>
    <t>błędnie wskazane źródła finansowania</t>
  </si>
  <si>
    <t>17/VI/K/2014/I</t>
  </si>
  <si>
    <t>Towarzystwo Miłośników Bolkowa</t>
  </si>
  <si>
    <t>Dolków</t>
  </si>
  <si>
    <t>jaworski</t>
  </si>
  <si>
    <t>Bolków</t>
  </si>
  <si>
    <t>Bolków - od Legendy do Współczesności - cz. 2</t>
  </si>
  <si>
    <t>niespójne daty w harmonogramie, brak wypełnionych wszystkich rubryk</t>
  </si>
  <si>
    <t>18/VI/K/2014/I</t>
  </si>
  <si>
    <t>www.pomosty-dolnyslask.pl - witryna internetowa Dolnośląskiego Rocznika Literackiego "Pomosty"</t>
  </si>
  <si>
    <t>19/VI/K/2014/I</t>
  </si>
  <si>
    <t>Towarzystwo Miłośników Ziemi Strzegomskiej</t>
  </si>
  <si>
    <t>"Kronika Miasta Strzegom od Czasów Najdawniejszych do Roku 1889" - Geneza Wielokulturowego Dziedzictwa Strzegomia i Dolnego Śląska</t>
  </si>
  <si>
    <t>02.04-31.07.2014</t>
  </si>
  <si>
    <t>20/VI/K/2014/I</t>
  </si>
  <si>
    <t>Rzymskokatolicka Parafia p.w. św. Andrzeja Apostoła w Bielanach Wrocławskich</t>
  </si>
  <si>
    <t>Bielany Wrocławskie</t>
  </si>
  <si>
    <t>Kobierzyce</t>
  </si>
  <si>
    <t>Publikacja książki pt. "Czas zawierzenia. Owoc i spuścizna myśli Jana Pawła II"</t>
  </si>
  <si>
    <t>01.02-31.03.2014</t>
  </si>
  <si>
    <t>21/VI/K/2014/I</t>
  </si>
  <si>
    <t>Fundacja na Rzecz Studiów Europejskich</t>
  </si>
  <si>
    <t>Publikacja on-line czasopisma "Tematy z Szewskiej" w 2014</t>
  </si>
  <si>
    <t>22/VI/K/2014/I</t>
  </si>
  <si>
    <t>Fundacja Instytut Innowacji i Rozwoju Społecznego ANIMAR</t>
  </si>
  <si>
    <t>Publikacja pt. "Dolnośląskie dziedzictwo kulturalne z dobrym smakiem"</t>
  </si>
  <si>
    <t>03.02-30.05.2014</t>
  </si>
  <si>
    <t>23/VI/K/2014/I</t>
  </si>
  <si>
    <t>Stowarzyszenie Kolejarz</t>
  </si>
  <si>
    <t>Miłkowice</t>
  </si>
  <si>
    <t>I KOŁA TURKOCĄ, I PUKA, I STUKA - Opracowanie i wydanie albumu "Historie z Koleją w Tle"</t>
  </si>
  <si>
    <t>24/VI/K/2014/I</t>
  </si>
  <si>
    <t>Fundacja "Fly with Art."</t>
  </si>
  <si>
    <t>"Śladami szklarza Kuncze" wedemekum szkła artystycznego Dolnego Śląska</t>
  </si>
  <si>
    <t>25/VI/K/2014/I</t>
  </si>
  <si>
    <t>WYDAWNICTWO - Drogowskazy. Dolnośląska Mapa Legend i Rzemiosła</t>
  </si>
  <si>
    <t>26/VI/K/2014/I</t>
  </si>
  <si>
    <t>Stowarzyszenie Zgorzeleckich Mandolinistów</t>
  </si>
  <si>
    <t>Lubrza</t>
  </si>
  <si>
    <t>Zgorzelec</t>
  </si>
  <si>
    <t>Nagranie płyty CD w ramach jubileuszu XXV -lecia zgorzeleckiej orkiestry mandolinistów</t>
  </si>
  <si>
    <t>27/VI/K/2014/I</t>
  </si>
  <si>
    <t>Ta sama oferta złożona w zadaniu Tradycyjne Dziedzictwo Kulturowe</t>
  </si>
  <si>
    <t>28/VI/K/2014/I</t>
  </si>
  <si>
    <t>Dolnośląskie Towarzystwo Społeczno-Kulturalne</t>
  </si>
  <si>
    <t>Wydanie czasopisma  "Dolny Śląsk" t. 18</t>
  </si>
  <si>
    <t>29/VI/K/2014/I</t>
  </si>
  <si>
    <t>Stowarzyszenie Kulturalno-Artystyczne Rita Baum</t>
  </si>
  <si>
    <t>Wydanie dwupłytowego albumu zespołu Kormorany - Kormorany - styropiany.archive</t>
  </si>
  <si>
    <t>20.02-30.06.2014</t>
  </si>
  <si>
    <t>brak wypełnienie wszystkich rubryk (kosztorys)</t>
  </si>
  <si>
    <t>30/VI/K/2014/I</t>
  </si>
  <si>
    <t>Stowarzyszenie Inicjatyw Obywatelskich Progres</t>
  </si>
  <si>
    <t>Województwo Dolnośląskie</t>
  </si>
  <si>
    <t>Album - "Dziedzictwo Kulturowe Dolnego Śląska z lotu ptaka" Album DVD (Multimedialny przewodnik) -  "Dziedzictwo Kulturowe Dolnego Śląska z lotu ptaka"</t>
  </si>
  <si>
    <t>cele działań podmiotu nie obejmują  działalności  w sferze kultury, wymienione cele stowarzyszenia w ofercie (pkt a, ppkt d) niezgodne z celemi wymienionymi w KRS i statucie</t>
  </si>
  <si>
    <t>31/VI/K/2014/I</t>
  </si>
  <si>
    <t>Sudeckie Zeszyty Literackie</t>
  </si>
  <si>
    <t>32/VI/K/2014/I</t>
  </si>
  <si>
    <t>Stowarzyszenie Miłośników Śląskiej Porcelany i Widokówki</t>
  </si>
  <si>
    <t xml:space="preserve">Nakło Śląskie, Bolesławiec, Parowa, </t>
  </si>
  <si>
    <t>tarnogórski</t>
  </si>
  <si>
    <t>Świerklaniec</t>
  </si>
  <si>
    <t>Opracowanie oraz druk książki pt. Porcelanowa wioska Fabryki porcelany z Parowej wraz z kampanią promującą śląską sztukę użytkową</t>
  </si>
  <si>
    <t>brak wypisu KRS, brak oświadczeń</t>
  </si>
  <si>
    <t>03.02.-30.09.2014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</si>
</sst>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#,##0.00;[Red]#,##0.00"/>
    <numFmt numFmtId="172" formatCode="#,##0.00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1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0" xfId="60" applyFont="1" applyFill="1" applyAlignment="1">
      <alignment/>
    </xf>
    <xf numFmtId="4" fontId="46" fillId="0" borderId="10" xfId="0" applyNumberFormat="1" applyFont="1" applyFill="1" applyBorder="1" applyAlignment="1">
      <alignment horizontal="center" vertical="center" wrapText="1"/>
    </xf>
    <xf numFmtId="165" fontId="47" fillId="0" borderId="10" xfId="6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65" fontId="25" fillId="0" borderId="10" xfId="60" applyNumberFormat="1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4" fontId="47" fillId="8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6" fillId="14" borderId="13" xfId="0" applyFont="1" applyFill="1" applyBorder="1" applyAlignment="1">
      <alignment horizontal="center" vertical="center"/>
    </xf>
    <xf numFmtId="4" fontId="46" fillId="14" borderId="13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8" fillId="14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6" fillId="14" borderId="10" xfId="0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65" fontId="47" fillId="33" borderId="10" xfId="6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65" fontId="46" fillId="33" borderId="10" xfId="60" applyNumberFormat="1" applyFont="1" applyFill="1" applyBorder="1" applyAlignment="1">
      <alignment horizontal="center" vertical="center" wrapText="1"/>
    </xf>
    <xf numFmtId="0" fontId="23" fillId="9" borderId="10" xfId="0" applyNumberFormat="1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 wrapText="1"/>
    </xf>
    <xf numFmtId="4" fontId="23" fillId="9" borderId="10" xfId="0" applyNumberFormat="1" applyFont="1" applyFill="1" applyBorder="1" applyAlignment="1">
      <alignment horizontal="center" vertical="center" wrapText="1"/>
    </xf>
    <xf numFmtId="165" fontId="25" fillId="9" borderId="10" xfId="60" applyNumberFormat="1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9" borderId="10" xfId="0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horizontal="center" vertical="center" wrapText="1"/>
    </xf>
    <xf numFmtId="165" fontId="25" fillId="33" borderId="10" xfId="6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4" fontId="46" fillId="9" borderId="10" xfId="0" applyNumberFormat="1" applyFont="1" applyFill="1" applyBorder="1" applyAlignment="1">
      <alignment horizontal="center" vertical="center" wrapText="1"/>
    </xf>
    <xf numFmtId="165" fontId="47" fillId="9" borderId="10" xfId="60" applyNumberFormat="1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0" fillId="14" borderId="10" xfId="0" applyFill="1" applyBorder="1" applyAlignment="1">
      <alignment/>
    </xf>
    <xf numFmtId="165" fontId="46" fillId="9" borderId="10" xfId="60" applyNumberFormat="1" applyFont="1" applyFill="1" applyBorder="1" applyAlignment="1">
      <alignment horizontal="center" vertical="center" wrapText="1"/>
    </xf>
    <xf numFmtId="0" fontId="46" fillId="9" borderId="17" xfId="0" applyFont="1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0" fontId="47" fillId="9" borderId="10" xfId="0" applyFont="1" applyFill="1" applyBorder="1" applyAlignment="1">
      <alignment horizontal="left" vertical="center"/>
    </xf>
    <xf numFmtId="0" fontId="46" fillId="9" borderId="10" xfId="0" applyFont="1" applyFill="1" applyBorder="1" applyAlignment="1">
      <alignment horizontal="left" vertical="center"/>
    </xf>
    <xf numFmtId="4" fontId="47" fillId="9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9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3" fillId="15" borderId="10" xfId="0" applyNumberFormat="1" applyFont="1" applyFill="1" applyBorder="1" applyAlignment="1">
      <alignment horizontal="center" vertical="center" wrapText="1"/>
    </xf>
    <xf numFmtId="0" fontId="46" fillId="15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23" fillId="36" borderId="10" xfId="0" applyNumberFormat="1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wrapText="1"/>
    </xf>
    <xf numFmtId="0" fontId="46" fillId="9" borderId="10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23" fillId="9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9" borderId="10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0" xfId="0" applyAlignment="1">
      <alignment textRotation="90"/>
    </xf>
    <xf numFmtId="4" fontId="47" fillId="14" borderId="13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textRotation="90" wrapText="1"/>
    </xf>
    <xf numFmtId="0" fontId="47" fillId="0" borderId="19" xfId="0" applyFont="1" applyBorder="1" applyAlignment="1">
      <alignment horizontal="center" vertical="center" textRotation="90" wrapText="1"/>
    </xf>
    <xf numFmtId="0" fontId="47" fillId="34" borderId="17" xfId="0" applyFont="1" applyFill="1" applyBorder="1" applyAlignment="1">
      <alignment horizontal="left" vertical="center" wrapText="1"/>
    </xf>
    <xf numFmtId="0" fontId="47" fillId="34" borderId="2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1" fillId="0" borderId="21" xfId="0" applyFont="1" applyBorder="1" applyAlignment="1">
      <alignment wrapText="1"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50" fillId="0" borderId="22" xfId="0" applyNumberFormat="1" applyFont="1" applyBorder="1" applyAlignment="1">
      <alignment/>
    </xf>
    <xf numFmtId="0" fontId="50" fillId="0" borderId="24" xfId="0" applyFont="1" applyBorder="1" applyAlignment="1">
      <alignment/>
    </xf>
    <xf numFmtId="0" fontId="47" fillId="8" borderId="17" xfId="0" applyFont="1" applyFill="1" applyBorder="1" applyAlignment="1">
      <alignment horizontal="left" vertical="center"/>
    </xf>
    <xf numFmtId="0" fontId="47" fillId="14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44" fontId="25" fillId="0" borderId="18" xfId="60" applyFont="1" applyFill="1" applyBorder="1" applyAlignment="1">
      <alignment horizontal="center" vertical="center" wrapText="1"/>
    </xf>
    <xf numFmtId="44" fontId="25" fillId="0" borderId="19" xfId="60" applyFont="1" applyFill="1" applyBorder="1" applyAlignment="1">
      <alignment horizontal="center" vertical="center" wrapText="1"/>
    </xf>
    <xf numFmtId="4" fontId="47" fillId="0" borderId="22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25"/>
  <sheetViews>
    <sheetView tabSelected="1" zoomScale="80" zoomScaleNormal="80" zoomScalePageLayoutView="0" workbookViewId="0" topLeftCell="A1">
      <selection activeCell="C1" sqref="C1:C2"/>
    </sheetView>
  </sheetViews>
  <sheetFormatPr defaultColWidth="8.796875" defaultRowHeight="14.25"/>
  <cols>
    <col min="1" max="1" width="4.3984375" style="42" bestFit="1" customWidth="1"/>
    <col min="2" max="2" width="16.09765625" style="0" customWidth="1"/>
    <col min="3" max="3" width="22.59765625" style="0" customWidth="1"/>
    <col min="4" max="4" width="12.59765625" style="93" hidden="1" customWidth="1"/>
    <col min="5" max="5" width="4.09765625" style="93" hidden="1" customWidth="1"/>
    <col min="6" max="6" width="5.8984375" style="93" hidden="1" customWidth="1"/>
    <col min="7" max="7" width="25.69921875" style="0" customWidth="1"/>
    <col min="8" max="8" width="16.19921875" style="0" customWidth="1"/>
    <col min="9" max="9" width="23.59765625" style="0" bestFit="1" customWidth="1"/>
    <col min="10" max="10" width="16.09765625" style="0" customWidth="1"/>
    <col min="11" max="11" width="16.19921875" style="21" customWidth="1"/>
    <col min="12" max="13" width="12.19921875" style="0" customWidth="1"/>
    <col min="14" max="14" width="9.59765625" style="0" customWidth="1"/>
    <col min="15" max="15" width="10.5" style="0" customWidth="1"/>
    <col min="16" max="16" width="12.5" style="0" customWidth="1"/>
    <col min="17" max="17" width="11.19921875" style="0" customWidth="1"/>
    <col min="18" max="18" width="7" style="0" customWidth="1"/>
    <col min="19" max="19" width="18.8984375" style="35" bestFit="1" customWidth="1"/>
    <col min="20" max="20" width="9" style="1" customWidth="1"/>
    <col min="21" max="48" width="9" style="18" customWidth="1"/>
    <col min="49" max="72" width="9" style="13" customWidth="1"/>
  </cols>
  <sheetData>
    <row r="1" spans="1:72" s="5" customFormat="1" ht="15.75" customHeight="1">
      <c r="A1" s="116" t="s">
        <v>50</v>
      </c>
      <c r="B1" s="106" t="s">
        <v>58</v>
      </c>
      <c r="C1" s="106" t="s">
        <v>49</v>
      </c>
      <c r="D1" s="95" t="s">
        <v>48</v>
      </c>
      <c r="E1" s="95" t="s">
        <v>47</v>
      </c>
      <c r="F1" s="95" t="s">
        <v>54</v>
      </c>
      <c r="G1" s="106" t="s">
        <v>46</v>
      </c>
      <c r="H1" s="106" t="s">
        <v>45</v>
      </c>
      <c r="I1" s="106" t="s">
        <v>44</v>
      </c>
      <c r="J1" s="106" t="s">
        <v>43</v>
      </c>
      <c r="K1" s="122" t="s">
        <v>42</v>
      </c>
      <c r="L1" s="106" t="s">
        <v>51</v>
      </c>
      <c r="M1" s="119" t="s">
        <v>52</v>
      </c>
      <c r="N1" s="120"/>
      <c r="O1" s="120"/>
      <c r="P1" s="120"/>
      <c r="Q1" s="120"/>
      <c r="R1" s="121"/>
      <c r="S1" s="117" t="s">
        <v>53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9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</row>
    <row r="2" spans="1:72" s="6" customFormat="1" ht="160.5" customHeight="1" thickBot="1">
      <c r="A2" s="116"/>
      <c r="B2" s="107"/>
      <c r="C2" s="107"/>
      <c r="D2" s="96"/>
      <c r="E2" s="96"/>
      <c r="F2" s="96"/>
      <c r="G2" s="107"/>
      <c r="H2" s="107"/>
      <c r="I2" s="107"/>
      <c r="J2" s="107"/>
      <c r="K2" s="123"/>
      <c r="L2" s="107"/>
      <c r="M2" s="33" t="s">
        <v>65</v>
      </c>
      <c r="N2" s="33" t="s">
        <v>66</v>
      </c>
      <c r="O2" s="33" t="s">
        <v>55</v>
      </c>
      <c r="P2" s="33" t="s">
        <v>67</v>
      </c>
      <c r="Q2" s="33" t="s">
        <v>68</v>
      </c>
      <c r="R2" s="33" t="s">
        <v>56</v>
      </c>
      <c r="S2" s="1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9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s="2" customFormat="1" ht="15.75">
      <c r="A3" s="113" t="s">
        <v>57</v>
      </c>
      <c r="B3" s="114"/>
      <c r="C3" s="114"/>
      <c r="D3" s="114"/>
      <c r="E3" s="114"/>
      <c r="F3" s="114"/>
      <c r="G3" s="114"/>
      <c r="H3" s="115"/>
      <c r="I3" s="32">
        <f>SUM(I4:I58)</f>
        <v>13386116.16</v>
      </c>
      <c r="J3" s="32">
        <f>SUM(J4:J58)</f>
        <v>3311324.16</v>
      </c>
      <c r="K3" s="94">
        <f>SUM(K4:K58)</f>
        <v>420000</v>
      </c>
      <c r="L3" s="31"/>
      <c r="M3" s="31"/>
      <c r="N3" s="31"/>
      <c r="O3" s="31"/>
      <c r="P3" s="31"/>
      <c r="Q3" s="31"/>
      <c r="R3" s="31"/>
      <c r="S3" s="34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48" s="13" customFormat="1" ht="69" customHeight="1">
      <c r="A4" s="49">
        <v>1</v>
      </c>
      <c r="B4" s="50" t="s">
        <v>321</v>
      </c>
      <c r="C4" s="51" t="s">
        <v>325</v>
      </c>
      <c r="D4" s="85" t="s">
        <v>0</v>
      </c>
      <c r="E4" s="85" t="s">
        <v>1</v>
      </c>
      <c r="F4" s="85" t="s">
        <v>0</v>
      </c>
      <c r="G4" s="51" t="s">
        <v>322</v>
      </c>
      <c r="H4" s="50" t="s">
        <v>323</v>
      </c>
      <c r="I4" s="52">
        <v>118000</v>
      </c>
      <c r="J4" s="52">
        <v>20000</v>
      </c>
      <c r="K4" s="53"/>
      <c r="L4" s="50" t="s">
        <v>74</v>
      </c>
      <c r="M4" s="51"/>
      <c r="N4" s="51"/>
      <c r="O4" s="51"/>
      <c r="P4" s="51"/>
      <c r="Q4" s="51"/>
      <c r="R4" s="51"/>
      <c r="S4" s="51" t="s">
        <v>324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s="13" customFormat="1" ht="69" customHeight="1">
      <c r="A5" s="49">
        <v>2</v>
      </c>
      <c r="B5" s="50" t="s">
        <v>326</v>
      </c>
      <c r="C5" s="51" t="s">
        <v>327</v>
      </c>
      <c r="D5" s="85" t="s">
        <v>19</v>
      </c>
      <c r="E5" s="85" t="s">
        <v>7</v>
      </c>
      <c r="F5" s="85" t="s">
        <v>19</v>
      </c>
      <c r="G5" s="51" t="s">
        <v>328</v>
      </c>
      <c r="H5" s="50" t="s">
        <v>329</v>
      </c>
      <c r="I5" s="52">
        <v>614620</v>
      </c>
      <c r="J5" s="52">
        <v>107040</v>
      </c>
      <c r="K5" s="53"/>
      <c r="L5" s="50" t="s">
        <v>74</v>
      </c>
      <c r="M5" s="51"/>
      <c r="N5" s="51"/>
      <c r="O5" s="51"/>
      <c r="P5" s="51"/>
      <c r="Q5" s="51"/>
      <c r="R5" s="51"/>
      <c r="S5" s="51" t="s">
        <v>330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s="13" customFormat="1" ht="69" customHeight="1">
      <c r="A6" s="49">
        <v>3</v>
      </c>
      <c r="B6" s="50" t="s">
        <v>331</v>
      </c>
      <c r="C6" s="51" t="s">
        <v>335</v>
      </c>
      <c r="D6" s="85" t="s">
        <v>32</v>
      </c>
      <c r="E6" s="85" t="s">
        <v>23</v>
      </c>
      <c r="F6" s="85" t="s">
        <v>32</v>
      </c>
      <c r="G6" s="51" t="s">
        <v>332</v>
      </c>
      <c r="H6" s="50" t="s">
        <v>333</v>
      </c>
      <c r="I6" s="52">
        <v>48100</v>
      </c>
      <c r="J6" s="52">
        <v>32800</v>
      </c>
      <c r="K6" s="53"/>
      <c r="L6" s="50" t="s">
        <v>74</v>
      </c>
      <c r="M6" s="51"/>
      <c r="N6" s="51"/>
      <c r="O6" s="51"/>
      <c r="P6" s="51"/>
      <c r="Q6" s="51"/>
      <c r="R6" s="51"/>
      <c r="S6" s="51" t="s">
        <v>334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s="13" customFormat="1" ht="69" customHeight="1">
      <c r="A7" s="37">
        <v>4</v>
      </c>
      <c r="B7" s="9" t="s">
        <v>336</v>
      </c>
      <c r="C7" s="17" t="s">
        <v>79</v>
      </c>
      <c r="D7" s="86" t="s">
        <v>0</v>
      </c>
      <c r="E7" s="86" t="s">
        <v>1</v>
      </c>
      <c r="F7" s="86" t="s">
        <v>0</v>
      </c>
      <c r="G7" s="17" t="s">
        <v>337</v>
      </c>
      <c r="H7" s="9" t="s">
        <v>77</v>
      </c>
      <c r="I7" s="11">
        <v>712000</v>
      </c>
      <c r="J7" s="11">
        <v>33000</v>
      </c>
      <c r="K7" s="26">
        <v>15000</v>
      </c>
      <c r="L7" s="9" t="s">
        <v>109</v>
      </c>
      <c r="M7" s="17">
        <v>8</v>
      </c>
      <c r="N7" s="17">
        <v>7</v>
      </c>
      <c r="O7" s="17">
        <v>5</v>
      </c>
      <c r="P7" s="17">
        <v>5</v>
      </c>
      <c r="Q7" s="17">
        <v>4</v>
      </c>
      <c r="R7" s="17">
        <f>SUM(M7:Q7)</f>
        <v>29</v>
      </c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s="13" customFormat="1" ht="69" customHeight="1">
      <c r="A8" s="37">
        <v>5</v>
      </c>
      <c r="B8" s="9" t="s">
        <v>338</v>
      </c>
      <c r="C8" s="17" t="s">
        <v>339</v>
      </c>
      <c r="D8" s="86" t="s">
        <v>9</v>
      </c>
      <c r="E8" s="86" t="s">
        <v>10</v>
      </c>
      <c r="F8" s="86" t="s">
        <v>9</v>
      </c>
      <c r="G8" s="17" t="s">
        <v>341</v>
      </c>
      <c r="H8" s="9" t="s">
        <v>340</v>
      </c>
      <c r="I8" s="11">
        <v>16200</v>
      </c>
      <c r="J8" s="11">
        <v>6200</v>
      </c>
      <c r="K8" s="26"/>
      <c r="L8" s="9" t="s">
        <v>109</v>
      </c>
      <c r="M8" s="17">
        <v>6</v>
      </c>
      <c r="N8" s="17">
        <v>6</v>
      </c>
      <c r="O8" s="17">
        <v>3</v>
      </c>
      <c r="P8" s="17">
        <v>3</v>
      </c>
      <c r="Q8" s="17">
        <v>3</v>
      </c>
      <c r="R8" s="17">
        <f>SUM(M8:Q8)</f>
        <v>21</v>
      </c>
      <c r="S8" s="1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s="13" customFormat="1" ht="69" customHeight="1">
      <c r="A9" s="37">
        <v>6</v>
      </c>
      <c r="B9" s="9" t="s">
        <v>342</v>
      </c>
      <c r="C9" s="17" t="s">
        <v>343</v>
      </c>
      <c r="D9" s="86" t="s">
        <v>0</v>
      </c>
      <c r="E9" s="86" t="s">
        <v>1</v>
      </c>
      <c r="F9" s="86" t="s">
        <v>0</v>
      </c>
      <c r="G9" s="17" t="s">
        <v>344</v>
      </c>
      <c r="H9" s="9" t="s">
        <v>345</v>
      </c>
      <c r="I9" s="11">
        <v>192100</v>
      </c>
      <c r="J9" s="11">
        <v>50300</v>
      </c>
      <c r="K9" s="26"/>
      <c r="L9" s="9" t="s">
        <v>109</v>
      </c>
      <c r="M9" s="17">
        <v>6</v>
      </c>
      <c r="N9" s="17">
        <v>4</v>
      </c>
      <c r="O9" s="17">
        <v>3</v>
      </c>
      <c r="P9" s="17">
        <v>5</v>
      </c>
      <c r="Q9" s="17">
        <v>3</v>
      </c>
      <c r="R9" s="17">
        <f>SUM(M9:Q9)</f>
        <v>21</v>
      </c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s="13" customFormat="1" ht="69" customHeight="1">
      <c r="A10" s="37">
        <v>7</v>
      </c>
      <c r="B10" s="9" t="s">
        <v>346</v>
      </c>
      <c r="C10" s="17" t="s">
        <v>347</v>
      </c>
      <c r="D10" s="86" t="s">
        <v>19</v>
      </c>
      <c r="E10" s="86" t="s">
        <v>7</v>
      </c>
      <c r="F10" s="86" t="s">
        <v>19</v>
      </c>
      <c r="G10" s="17" t="s">
        <v>348</v>
      </c>
      <c r="H10" s="9" t="s">
        <v>349</v>
      </c>
      <c r="I10" s="11">
        <v>151180</v>
      </c>
      <c r="J10" s="11">
        <v>22900</v>
      </c>
      <c r="K10" s="26"/>
      <c r="L10" s="9" t="s">
        <v>109</v>
      </c>
      <c r="M10" s="17">
        <v>6</v>
      </c>
      <c r="N10" s="17">
        <v>5</v>
      </c>
      <c r="O10" s="17">
        <v>3</v>
      </c>
      <c r="P10" s="17">
        <v>5</v>
      </c>
      <c r="Q10" s="17">
        <v>3</v>
      </c>
      <c r="R10" s="17">
        <f>SUM(M10:Q10)</f>
        <v>22</v>
      </c>
      <c r="S10" s="1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s="13" customFormat="1" ht="69" customHeight="1">
      <c r="A11" s="49">
        <v>8</v>
      </c>
      <c r="B11" s="50" t="s">
        <v>350</v>
      </c>
      <c r="C11" s="51" t="s">
        <v>295</v>
      </c>
      <c r="D11" s="85" t="s">
        <v>0</v>
      </c>
      <c r="E11" s="85" t="s">
        <v>1</v>
      </c>
      <c r="F11" s="85" t="s">
        <v>0</v>
      </c>
      <c r="G11" s="51" t="s">
        <v>351</v>
      </c>
      <c r="H11" s="50" t="s">
        <v>141</v>
      </c>
      <c r="I11" s="52">
        <v>403400</v>
      </c>
      <c r="J11" s="52">
        <v>57000</v>
      </c>
      <c r="K11" s="53"/>
      <c r="L11" s="50" t="s">
        <v>74</v>
      </c>
      <c r="M11" s="51"/>
      <c r="N11" s="51"/>
      <c r="O11" s="51"/>
      <c r="P11" s="51"/>
      <c r="Q11" s="51"/>
      <c r="R11" s="51"/>
      <c r="S11" s="51" t="s">
        <v>352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s="13" customFormat="1" ht="69" customHeight="1">
      <c r="A12" s="37">
        <v>9</v>
      </c>
      <c r="B12" s="9" t="s">
        <v>353</v>
      </c>
      <c r="C12" s="17" t="s">
        <v>126</v>
      </c>
      <c r="D12" s="86" t="s">
        <v>354</v>
      </c>
      <c r="E12" s="86" t="s">
        <v>1</v>
      </c>
      <c r="F12" s="86" t="s">
        <v>0</v>
      </c>
      <c r="G12" s="17" t="s">
        <v>355</v>
      </c>
      <c r="H12" s="9" t="s">
        <v>356</v>
      </c>
      <c r="I12" s="11">
        <v>95500</v>
      </c>
      <c r="J12" s="11">
        <v>10000</v>
      </c>
      <c r="K12" s="26"/>
      <c r="L12" s="9" t="s">
        <v>109</v>
      </c>
      <c r="M12" s="17">
        <v>7</v>
      </c>
      <c r="N12" s="17">
        <v>6</v>
      </c>
      <c r="O12" s="17">
        <v>3</v>
      </c>
      <c r="P12" s="17">
        <v>5</v>
      </c>
      <c r="Q12" s="17">
        <v>3</v>
      </c>
      <c r="R12" s="17">
        <f>SUM(M12:Q12)</f>
        <v>24</v>
      </c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s="13" customFormat="1" ht="69" customHeight="1">
      <c r="A13" s="49">
        <v>10</v>
      </c>
      <c r="B13" s="50" t="s">
        <v>357</v>
      </c>
      <c r="C13" s="51" t="s">
        <v>358</v>
      </c>
      <c r="D13" s="85" t="s">
        <v>124</v>
      </c>
      <c r="E13" s="85" t="s">
        <v>17</v>
      </c>
      <c r="F13" s="85" t="s">
        <v>124</v>
      </c>
      <c r="G13" s="51" t="s">
        <v>359</v>
      </c>
      <c r="H13" s="50" t="s">
        <v>360</v>
      </c>
      <c r="I13" s="52">
        <v>7980</v>
      </c>
      <c r="J13" s="52">
        <v>5700</v>
      </c>
      <c r="K13" s="53"/>
      <c r="L13" s="50" t="s">
        <v>74</v>
      </c>
      <c r="M13" s="51"/>
      <c r="N13" s="51"/>
      <c r="O13" s="51"/>
      <c r="P13" s="51"/>
      <c r="Q13" s="51"/>
      <c r="R13" s="51"/>
      <c r="S13" s="51" t="s">
        <v>361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s="13" customFormat="1" ht="118.5" customHeight="1">
      <c r="A14" s="37">
        <v>11</v>
      </c>
      <c r="B14" s="9" t="s">
        <v>362</v>
      </c>
      <c r="C14" s="17" t="s">
        <v>363</v>
      </c>
      <c r="D14" s="86" t="s">
        <v>0</v>
      </c>
      <c r="E14" s="86" t="s">
        <v>1</v>
      </c>
      <c r="F14" s="86" t="s">
        <v>0</v>
      </c>
      <c r="G14" s="17" t="s">
        <v>364</v>
      </c>
      <c r="H14" s="9" t="s">
        <v>365</v>
      </c>
      <c r="I14" s="11">
        <v>53110</v>
      </c>
      <c r="J14" s="11">
        <v>31000</v>
      </c>
      <c r="K14" s="26">
        <v>10000</v>
      </c>
      <c r="L14" s="9" t="s">
        <v>109</v>
      </c>
      <c r="M14" s="17">
        <v>8</v>
      </c>
      <c r="N14" s="17">
        <v>7</v>
      </c>
      <c r="O14" s="17">
        <v>5</v>
      </c>
      <c r="P14" s="17">
        <v>3</v>
      </c>
      <c r="Q14" s="17">
        <v>4</v>
      </c>
      <c r="R14" s="17">
        <f>SUM(M14:Q14)</f>
        <v>27</v>
      </c>
      <c r="S14" s="17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s="13" customFormat="1" ht="69" customHeight="1">
      <c r="A15" s="37">
        <v>12</v>
      </c>
      <c r="B15" s="9" t="s">
        <v>368</v>
      </c>
      <c r="C15" s="17" t="s">
        <v>366</v>
      </c>
      <c r="D15" s="86" t="s">
        <v>0</v>
      </c>
      <c r="E15" s="86" t="s">
        <v>1</v>
      </c>
      <c r="F15" s="86" t="s">
        <v>0</v>
      </c>
      <c r="G15" s="17" t="s">
        <v>367</v>
      </c>
      <c r="H15" s="9" t="s">
        <v>1230</v>
      </c>
      <c r="I15" s="11">
        <v>250000</v>
      </c>
      <c r="J15" s="11">
        <v>80000</v>
      </c>
      <c r="K15" s="26"/>
      <c r="L15" s="9" t="s">
        <v>109</v>
      </c>
      <c r="M15" s="17">
        <v>6</v>
      </c>
      <c r="N15" s="17">
        <v>5</v>
      </c>
      <c r="O15" s="17">
        <v>3</v>
      </c>
      <c r="P15" s="17">
        <v>5</v>
      </c>
      <c r="Q15" s="17">
        <v>3</v>
      </c>
      <c r="R15" s="17">
        <f>SUM(M15:Q15)</f>
        <v>22</v>
      </c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s="13" customFormat="1" ht="69" customHeight="1">
      <c r="A16" s="37">
        <v>13</v>
      </c>
      <c r="B16" s="9" t="s">
        <v>373</v>
      </c>
      <c r="C16" s="17" t="s">
        <v>369</v>
      </c>
      <c r="D16" s="86" t="s">
        <v>370</v>
      </c>
      <c r="E16" s="86" t="s">
        <v>17</v>
      </c>
      <c r="F16" s="86" t="s">
        <v>38</v>
      </c>
      <c r="G16" s="17" t="s">
        <v>371</v>
      </c>
      <c r="H16" s="9" t="s">
        <v>372</v>
      </c>
      <c r="I16" s="11">
        <v>31100</v>
      </c>
      <c r="J16" s="11">
        <v>20500</v>
      </c>
      <c r="K16" s="26"/>
      <c r="L16" s="9" t="s">
        <v>109</v>
      </c>
      <c r="M16" s="17">
        <v>7</v>
      </c>
      <c r="N16" s="17">
        <v>5</v>
      </c>
      <c r="O16" s="17">
        <v>4</v>
      </c>
      <c r="P16" s="17">
        <v>3</v>
      </c>
      <c r="Q16" s="17">
        <v>3</v>
      </c>
      <c r="R16" s="17">
        <f>SUM(M16:Q16)</f>
        <v>22</v>
      </c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s="13" customFormat="1" ht="84.75" customHeight="1">
      <c r="A17" s="37">
        <v>14</v>
      </c>
      <c r="B17" s="9" t="s">
        <v>374</v>
      </c>
      <c r="C17" s="17" t="s">
        <v>375</v>
      </c>
      <c r="D17" s="86" t="s">
        <v>3</v>
      </c>
      <c r="E17" s="86" t="s">
        <v>376</v>
      </c>
      <c r="F17" s="86" t="s">
        <v>3</v>
      </c>
      <c r="G17" s="17" t="s">
        <v>377</v>
      </c>
      <c r="H17" s="9" t="s">
        <v>378</v>
      </c>
      <c r="I17" s="11">
        <v>255220</v>
      </c>
      <c r="J17" s="11">
        <v>148000</v>
      </c>
      <c r="K17" s="26"/>
      <c r="L17" s="9" t="s">
        <v>109</v>
      </c>
      <c r="M17" s="17">
        <v>7</v>
      </c>
      <c r="N17" s="17">
        <v>6</v>
      </c>
      <c r="O17" s="17">
        <v>4</v>
      </c>
      <c r="P17" s="17">
        <v>3</v>
      </c>
      <c r="Q17" s="17">
        <v>3</v>
      </c>
      <c r="R17" s="17">
        <f>SUM(M17:Q17)</f>
        <v>23</v>
      </c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s="13" customFormat="1" ht="69" customHeight="1">
      <c r="A18" s="49">
        <v>15</v>
      </c>
      <c r="B18" s="50" t="s">
        <v>379</v>
      </c>
      <c r="C18" s="51" t="s">
        <v>380</v>
      </c>
      <c r="D18" s="85" t="s">
        <v>0</v>
      </c>
      <c r="E18" s="85" t="s">
        <v>1</v>
      </c>
      <c r="F18" s="85" t="s">
        <v>0</v>
      </c>
      <c r="G18" s="51" t="s">
        <v>381</v>
      </c>
      <c r="H18" s="50" t="s">
        <v>382</v>
      </c>
      <c r="I18" s="52">
        <v>127800</v>
      </c>
      <c r="J18" s="52">
        <v>48300</v>
      </c>
      <c r="K18" s="53"/>
      <c r="L18" s="50" t="s">
        <v>74</v>
      </c>
      <c r="M18" s="51"/>
      <c r="N18" s="51"/>
      <c r="O18" s="51"/>
      <c r="P18" s="51"/>
      <c r="Q18" s="51"/>
      <c r="R18" s="51"/>
      <c r="S18" s="51" t="s">
        <v>383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s="13" customFormat="1" ht="195.75" customHeight="1">
      <c r="A19" s="37">
        <v>16</v>
      </c>
      <c r="B19" s="9" t="s">
        <v>384</v>
      </c>
      <c r="C19" s="17" t="s">
        <v>385</v>
      </c>
      <c r="D19" s="86" t="s">
        <v>387</v>
      </c>
      <c r="E19" s="86" t="s">
        <v>386</v>
      </c>
      <c r="F19" s="86" t="s">
        <v>136</v>
      </c>
      <c r="G19" s="17" t="s">
        <v>388</v>
      </c>
      <c r="H19" s="9" t="s">
        <v>389</v>
      </c>
      <c r="I19" s="11">
        <v>204400</v>
      </c>
      <c r="J19" s="11">
        <v>96000</v>
      </c>
      <c r="K19" s="26">
        <v>30000</v>
      </c>
      <c r="L19" s="9" t="s">
        <v>109</v>
      </c>
      <c r="M19" s="17">
        <v>8</v>
      </c>
      <c r="N19" s="17">
        <v>7</v>
      </c>
      <c r="O19" s="17">
        <v>3</v>
      </c>
      <c r="P19" s="17">
        <v>5</v>
      </c>
      <c r="Q19" s="17">
        <v>3</v>
      </c>
      <c r="R19" s="17">
        <f>SUM(M19:Q19)</f>
        <v>26</v>
      </c>
      <c r="S19" s="17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s="13" customFormat="1" ht="69" customHeight="1">
      <c r="A20" s="37">
        <v>17</v>
      </c>
      <c r="B20" s="9" t="s">
        <v>390</v>
      </c>
      <c r="C20" s="17" t="s">
        <v>391</v>
      </c>
      <c r="D20" s="86" t="s">
        <v>392</v>
      </c>
      <c r="E20" s="86" t="s">
        <v>2</v>
      </c>
      <c r="F20" s="86" t="s">
        <v>11</v>
      </c>
      <c r="G20" s="17" t="s">
        <v>393</v>
      </c>
      <c r="H20" s="9" t="s">
        <v>394</v>
      </c>
      <c r="I20" s="11">
        <v>139000</v>
      </c>
      <c r="J20" s="11">
        <v>89000</v>
      </c>
      <c r="K20" s="26">
        <v>25000</v>
      </c>
      <c r="L20" s="9" t="s">
        <v>109</v>
      </c>
      <c r="M20" s="17">
        <v>9</v>
      </c>
      <c r="N20" s="17">
        <v>7</v>
      </c>
      <c r="O20" s="17">
        <v>3</v>
      </c>
      <c r="P20" s="17">
        <v>5</v>
      </c>
      <c r="Q20" s="17">
        <v>3</v>
      </c>
      <c r="R20" s="17">
        <f>SUM(M20:Q20)</f>
        <v>27</v>
      </c>
      <c r="S20" s="17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s="13" customFormat="1" ht="69" customHeight="1">
      <c r="A21" s="49">
        <v>18</v>
      </c>
      <c r="B21" s="50" t="s">
        <v>395</v>
      </c>
      <c r="C21" s="51" t="s">
        <v>396</v>
      </c>
      <c r="D21" s="85" t="s">
        <v>0</v>
      </c>
      <c r="E21" s="85" t="s">
        <v>1</v>
      </c>
      <c r="F21" s="85" t="s">
        <v>0</v>
      </c>
      <c r="G21" s="51" t="s">
        <v>397</v>
      </c>
      <c r="H21" s="50" t="s">
        <v>398</v>
      </c>
      <c r="I21" s="52">
        <v>49800</v>
      </c>
      <c r="J21" s="52">
        <v>49300</v>
      </c>
      <c r="K21" s="53"/>
      <c r="L21" s="50" t="s">
        <v>74</v>
      </c>
      <c r="M21" s="51"/>
      <c r="N21" s="51"/>
      <c r="O21" s="51"/>
      <c r="P21" s="51"/>
      <c r="Q21" s="51"/>
      <c r="R21" s="51"/>
      <c r="S21" s="51" t="s">
        <v>399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s="13" customFormat="1" ht="69" customHeight="1">
      <c r="A22" s="37">
        <v>19</v>
      </c>
      <c r="B22" s="9" t="s">
        <v>400</v>
      </c>
      <c r="C22" s="17" t="s">
        <v>404</v>
      </c>
      <c r="D22" s="86" t="s">
        <v>206</v>
      </c>
      <c r="E22" s="86" t="s">
        <v>4</v>
      </c>
      <c r="F22" s="86" t="s">
        <v>401</v>
      </c>
      <c r="G22" s="17" t="s">
        <v>402</v>
      </c>
      <c r="H22" s="9" t="s">
        <v>403</v>
      </c>
      <c r="I22" s="11">
        <v>348622</v>
      </c>
      <c r="J22" s="11">
        <v>128200</v>
      </c>
      <c r="K22" s="26"/>
      <c r="L22" s="9" t="s">
        <v>109</v>
      </c>
      <c r="M22" s="17">
        <v>6</v>
      </c>
      <c r="N22" s="17">
        <v>4</v>
      </c>
      <c r="O22" s="17">
        <v>3</v>
      </c>
      <c r="P22" s="17">
        <v>5</v>
      </c>
      <c r="Q22" s="17">
        <v>3</v>
      </c>
      <c r="R22" s="17">
        <f>SUM(M22:Q22)</f>
        <v>21</v>
      </c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s="13" customFormat="1" ht="69" customHeight="1">
      <c r="A23" s="37">
        <v>20</v>
      </c>
      <c r="B23" s="9" t="s">
        <v>405</v>
      </c>
      <c r="C23" s="17" t="s">
        <v>406</v>
      </c>
      <c r="D23" s="86" t="s">
        <v>30</v>
      </c>
      <c r="E23" s="86" t="s">
        <v>21</v>
      </c>
      <c r="F23" s="86" t="s">
        <v>30</v>
      </c>
      <c r="G23" s="17" t="s">
        <v>407</v>
      </c>
      <c r="H23" s="9" t="s">
        <v>408</v>
      </c>
      <c r="I23" s="11">
        <v>115600</v>
      </c>
      <c r="J23" s="11">
        <v>99900</v>
      </c>
      <c r="K23" s="26"/>
      <c r="L23" s="9" t="s">
        <v>109</v>
      </c>
      <c r="M23" s="17">
        <v>5</v>
      </c>
      <c r="N23" s="17">
        <v>4</v>
      </c>
      <c r="O23" s="17">
        <v>3</v>
      </c>
      <c r="P23" s="17">
        <v>1</v>
      </c>
      <c r="Q23" s="17">
        <v>3</v>
      </c>
      <c r="R23" s="17">
        <f>SUM(M23:Q23)</f>
        <v>16</v>
      </c>
      <c r="S23" s="1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s="13" customFormat="1" ht="69" customHeight="1">
      <c r="A24" s="37">
        <v>21</v>
      </c>
      <c r="B24" s="9" t="s">
        <v>409</v>
      </c>
      <c r="C24" s="17" t="s">
        <v>410</v>
      </c>
      <c r="D24" s="86" t="s">
        <v>0</v>
      </c>
      <c r="E24" s="86" t="s">
        <v>1</v>
      </c>
      <c r="F24" s="86" t="s">
        <v>411</v>
      </c>
      <c r="G24" s="17" t="s">
        <v>412</v>
      </c>
      <c r="H24" s="9" t="s">
        <v>413</v>
      </c>
      <c r="I24" s="11">
        <v>311500</v>
      </c>
      <c r="J24" s="11">
        <v>60000</v>
      </c>
      <c r="K24" s="26"/>
      <c r="L24" s="9" t="s">
        <v>109</v>
      </c>
      <c r="M24" s="17">
        <v>7</v>
      </c>
      <c r="N24" s="17">
        <v>5</v>
      </c>
      <c r="O24" s="17">
        <v>3</v>
      </c>
      <c r="P24" s="17">
        <v>5</v>
      </c>
      <c r="Q24" s="17">
        <v>3</v>
      </c>
      <c r="R24" s="17">
        <f>SUM(M24:Q24)</f>
        <v>23</v>
      </c>
      <c r="S24" s="17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s="13" customFormat="1" ht="69" customHeight="1">
      <c r="A25" s="37">
        <v>22</v>
      </c>
      <c r="B25" s="9" t="s">
        <v>414</v>
      </c>
      <c r="C25" s="17" t="s">
        <v>415</v>
      </c>
      <c r="D25" s="86" t="s">
        <v>416</v>
      </c>
      <c r="E25" s="86" t="s">
        <v>13</v>
      </c>
      <c r="F25" s="86" t="s">
        <v>417</v>
      </c>
      <c r="G25" s="17" t="s">
        <v>418</v>
      </c>
      <c r="H25" s="9" t="s">
        <v>419</v>
      </c>
      <c r="I25" s="11">
        <v>440570</v>
      </c>
      <c r="J25" s="11">
        <v>80000</v>
      </c>
      <c r="K25" s="26">
        <v>20000</v>
      </c>
      <c r="L25" s="9" t="s">
        <v>109</v>
      </c>
      <c r="M25" s="17">
        <v>8</v>
      </c>
      <c r="N25" s="17">
        <v>7</v>
      </c>
      <c r="O25" s="17">
        <v>5</v>
      </c>
      <c r="P25" s="17">
        <v>5</v>
      </c>
      <c r="Q25" s="17">
        <v>5</v>
      </c>
      <c r="R25" s="17">
        <f>SUM(M25:Q25)</f>
        <v>30</v>
      </c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13" customFormat="1" ht="69" customHeight="1">
      <c r="A26" s="37">
        <v>23</v>
      </c>
      <c r="B26" s="9" t="s">
        <v>420</v>
      </c>
      <c r="C26" s="17" t="s">
        <v>421</v>
      </c>
      <c r="D26" s="86" t="s">
        <v>422</v>
      </c>
      <c r="E26" s="86" t="s">
        <v>423</v>
      </c>
      <c r="F26" s="86" t="s">
        <v>422</v>
      </c>
      <c r="G26" s="17" t="s">
        <v>20</v>
      </c>
      <c r="H26" s="9" t="s">
        <v>424</v>
      </c>
      <c r="I26" s="11">
        <v>711000</v>
      </c>
      <c r="J26" s="11">
        <v>124000</v>
      </c>
      <c r="K26" s="26">
        <v>25000</v>
      </c>
      <c r="L26" s="9" t="s">
        <v>109</v>
      </c>
      <c r="M26" s="17">
        <v>9</v>
      </c>
      <c r="N26" s="17">
        <v>7</v>
      </c>
      <c r="O26" s="17">
        <v>6</v>
      </c>
      <c r="P26" s="17">
        <v>5</v>
      </c>
      <c r="Q26" s="17">
        <v>5</v>
      </c>
      <c r="R26" s="17">
        <f>SUM(M26:Q26)</f>
        <v>32</v>
      </c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s="13" customFormat="1" ht="69" customHeight="1">
      <c r="A27" s="49">
        <v>24</v>
      </c>
      <c r="B27" s="50" t="s">
        <v>425</v>
      </c>
      <c r="C27" s="51" t="s">
        <v>426</v>
      </c>
      <c r="D27" s="85" t="s">
        <v>392</v>
      </c>
      <c r="E27" s="85" t="s">
        <v>2</v>
      </c>
      <c r="F27" s="85" t="s">
        <v>427</v>
      </c>
      <c r="G27" s="51" t="s">
        <v>428</v>
      </c>
      <c r="H27" s="50" t="s">
        <v>360</v>
      </c>
      <c r="I27" s="52">
        <v>479920</v>
      </c>
      <c r="J27" s="52">
        <v>90000</v>
      </c>
      <c r="K27" s="53"/>
      <c r="L27" s="50" t="s">
        <v>74</v>
      </c>
      <c r="M27" s="51"/>
      <c r="N27" s="51"/>
      <c r="O27" s="51"/>
      <c r="P27" s="51"/>
      <c r="Q27" s="51"/>
      <c r="R27" s="51"/>
      <c r="S27" s="51" t="s">
        <v>1229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s="13" customFormat="1" ht="69" customHeight="1">
      <c r="A28" s="37">
        <v>25</v>
      </c>
      <c r="B28" s="9" t="s">
        <v>429</v>
      </c>
      <c r="C28" s="17" t="s">
        <v>430</v>
      </c>
      <c r="D28" s="86" t="s">
        <v>25</v>
      </c>
      <c r="E28" s="86" t="s">
        <v>26</v>
      </c>
      <c r="F28" s="86" t="s">
        <v>25</v>
      </c>
      <c r="G28" s="17" t="s">
        <v>431</v>
      </c>
      <c r="H28" s="9" t="s">
        <v>432</v>
      </c>
      <c r="I28" s="11">
        <v>862000</v>
      </c>
      <c r="J28" s="11">
        <v>100000</v>
      </c>
      <c r="K28" s="26">
        <v>25000</v>
      </c>
      <c r="L28" s="9" t="s">
        <v>109</v>
      </c>
      <c r="M28" s="17">
        <v>8</v>
      </c>
      <c r="N28" s="17">
        <v>7</v>
      </c>
      <c r="O28" s="17">
        <v>5</v>
      </c>
      <c r="P28" s="17">
        <v>5</v>
      </c>
      <c r="Q28" s="17">
        <v>5</v>
      </c>
      <c r="R28" s="17">
        <f>SUM(M28:Q28)</f>
        <v>30</v>
      </c>
      <c r="S28" s="1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s="13" customFormat="1" ht="69" customHeight="1">
      <c r="A29" s="37">
        <v>26</v>
      </c>
      <c r="B29" s="9" t="s">
        <v>433</v>
      </c>
      <c r="C29" s="17" t="s">
        <v>436</v>
      </c>
      <c r="D29" s="86" t="s">
        <v>0</v>
      </c>
      <c r="E29" s="86" t="s">
        <v>1</v>
      </c>
      <c r="F29" s="86" t="s">
        <v>0</v>
      </c>
      <c r="G29" s="17" t="s">
        <v>434</v>
      </c>
      <c r="H29" s="9" t="s">
        <v>435</v>
      </c>
      <c r="I29" s="11">
        <v>633200</v>
      </c>
      <c r="J29" s="11">
        <v>60000</v>
      </c>
      <c r="K29" s="26"/>
      <c r="L29" s="9" t="s">
        <v>109</v>
      </c>
      <c r="M29" s="17">
        <v>5</v>
      </c>
      <c r="N29" s="17">
        <v>4</v>
      </c>
      <c r="O29" s="17">
        <v>3</v>
      </c>
      <c r="P29" s="17">
        <v>5</v>
      </c>
      <c r="Q29" s="17">
        <v>3</v>
      </c>
      <c r="R29" s="17">
        <f>SUM(M29:Q29)</f>
        <v>20</v>
      </c>
      <c r="S29" s="1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s="13" customFormat="1" ht="69" customHeight="1">
      <c r="A30" s="37">
        <v>27</v>
      </c>
      <c r="B30" s="9" t="s">
        <v>437</v>
      </c>
      <c r="C30" s="17" t="s">
        <v>438</v>
      </c>
      <c r="D30" s="86" t="s">
        <v>0</v>
      </c>
      <c r="E30" s="86" t="s">
        <v>1</v>
      </c>
      <c r="F30" s="86" t="s">
        <v>0</v>
      </c>
      <c r="G30" s="17" t="s">
        <v>439</v>
      </c>
      <c r="H30" s="9" t="s">
        <v>360</v>
      </c>
      <c r="I30" s="11">
        <v>147600</v>
      </c>
      <c r="J30" s="11">
        <v>70000</v>
      </c>
      <c r="K30" s="26"/>
      <c r="L30" s="9" t="s">
        <v>109</v>
      </c>
      <c r="M30" s="17">
        <v>5</v>
      </c>
      <c r="N30" s="17">
        <v>4</v>
      </c>
      <c r="O30" s="17">
        <v>3</v>
      </c>
      <c r="P30" s="17">
        <v>5</v>
      </c>
      <c r="Q30" s="17">
        <v>4</v>
      </c>
      <c r="R30" s="17">
        <f>SUM(M30:Q30)</f>
        <v>21</v>
      </c>
      <c r="S30" s="1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s="13" customFormat="1" ht="69" customHeight="1">
      <c r="A31" s="37">
        <v>28</v>
      </c>
      <c r="B31" s="9" t="s">
        <v>440</v>
      </c>
      <c r="C31" s="17" t="s">
        <v>441</v>
      </c>
      <c r="D31" s="86" t="s">
        <v>0</v>
      </c>
      <c r="E31" s="86" t="s">
        <v>1</v>
      </c>
      <c r="F31" s="86" t="s">
        <v>411</v>
      </c>
      <c r="G31" s="17" t="s">
        <v>442</v>
      </c>
      <c r="H31" s="9" t="s">
        <v>435</v>
      </c>
      <c r="I31" s="11">
        <v>252060</v>
      </c>
      <c r="J31" s="11">
        <v>40000</v>
      </c>
      <c r="K31" s="26"/>
      <c r="L31" s="9" t="s">
        <v>109</v>
      </c>
      <c r="M31" s="17">
        <v>5</v>
      </c>
      <c r="N31" s="17">
        <v>4</v>
      </c>
      <c r="O31" s="17">
        <v>3</v>
      </c>
      <c r="P31" s="17">
        <v>5</v>
      </c>
      <c r="Q31" s="17">
        <v>3</v>
      </c>
      <c r="R31" s="17">
        <f>SUM(M31:Q31)</f>
        <v>20</v>
      </c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s="13" customFormat="1" ht="69" customHeight="1">
      <c r="A32" s="49">
        <v>29</v>
      </c>
      <c r="B32" s="50" t="s">
        <v>443</v>
      </c>
      <c r="C32" s="51" t="s">
        <v>444</v>
      </c>
      <c r="D32" s="85" t="s">
        <v>3</v>
      </c>
      <c r="E32" s="85" t="s">
        <v>4</v>
      </c>
      <c r="F32" s="85" t="s">
        <v>3</v>
      </c>
      <c r="G32" s="51" t="s">
        <v>445</v>
      </c>
      <c r="H32" s="50" t="s">
        <v>446</v>
      </c>
      <c r="I32" s="52">
        <v>18750</v>
      </c>
      <c r="J32" s="52">
        <v>13950</v>
      </c>
      <c r="K32" s="53"/>
      <c r="L32" s="50" t="s">
        <v>74</v>
      </c>
      <c r="M32" s="51"/>
      <c r="N32" s="51"/>
      <c r="O32" s="51"/>
      <c r="P32" s="51"/>
      <c r="Q32" s="51"/>
      <c r="R32" s="51"/>
      <c r="S32" s="51" t="s">
        <v>447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s="13" customFormat="1" ht="69" customHeight="1">
      <c r="A33" s="37">
        <v>30</v>
      </c>
      <c r="B33" s="9" t="s">
        <v>448</v>
      </c>
      <c r="C33" s="17" t="s">
        <v>449</v>
      </c>
      <c r="D33" s="86" t="s">
        <v>12</v>
      </c>
      <c r="E33" s="86" t="s">
        <v>13</v>
      </c>
      <c r="F33" s="86" t="s">
        <v>12</v>
      </c>
      <c r="G33" s="17" t="s">
        <v>450</v>
      </c>
      <c r="H33" s="9" t="s">
        <v>451</v>
      </c>
      <c r="I33" s="11">
        <v>107300</v>
      </c>
      <c r="J33" s="11">
        <v>50000</v>
      </c>
      <c r="K33" s="26"/>
      <c r="L33" s="9" t="s">
        <v>109</v>
      </c>
      <c r="M33" s="17">
        <v>6</v>
      </c>
      <c r="N33" s="17">
        <v>4</v>
      </c>
      <c r="O33" s="17">
        <v>4</v>
      </c>
      <c r="P33" s="17">
        <v>5</v>
      </c>
      <c r="Q33" s="17">
        <v>4</v>
      </c>
      <c r="R33" s="17">
        <f>SUM(M33:Q33)</f>
        <v>23</v>
      </c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s="13" customFormat="1" ht="69" customHeight="1">
      <c r="A34" s="37">
        <v>31</v>
      </c>
      <c r="B34" s="9" t="s">
        <v>452</v>
      </c>
      <c r="C34" s="17" t="s">
        <v>453</v>
      </c>
      <c r="D34" s="86" t="s">
        <v>454</v>
      </c>
      <c r="E34" s="86" t="s">
        <v>455</v>
      </c>
      <c r="F34" s="86" t="s">
        <v>454</v>
      </c>
      <c r="G34" s="17" t="s">
        <v>456</v>
      </c>
      <c r="H34" s="9" t="s">
        <v>457</v>
      </c>
      <c r="I34" s="11">
        <v>111950</v>
      </c>
      <c r="J34" s="11">
        <v>43000</v>
      </c>
      <c r="K34" s="26"/>
      <c r="L34" s="9" t="s">
        <v>109</v>
      </c>
      <c r="M34" s="17">
        <v>6</v>
      </c>
      <c r="N34" s="17">
        <v>4</v>
      </c>
      <c r="O34" s="17">
        <v>4</v>
      </c>
      <c r="P34" s="17">
        <v>5</v>
      </c>
      <c r="Q34" s="17">
        <v>4</v>
      </c>
      <c r="R34" s="17">
        <f>SUM(M34:Q34)</f>
        <v>23</v>
      </c>
      <c r="S34" s="1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s="13" customFormat="1" ht="69" customHeight="1">
      <c r="A35" s="49">
        <v>32</v>
      </c>
      <c r="B35" s="50" t="s">
        <v>458</v>
      </c>
      <c r="C35" s="51" t="s">
        <v>459</v>
      </c>
      <c r="D35" s="85" t="s">
        <v>460</v>
      </c>
      <c r="E35" s="85" t="s">
        <v>460</v>
      </c>
      <c r="F35" s="85" t="s">
        <v>460</v>
      </c>
      <c r="G35" s="51" t="s">
        <v>461</v>
      </c>
      <c r="H35" s="50" t="s">
        <v>360</v>
      </c>
      <c r="I35" s="52">
        <v>139910</v>
      </c>
      <c r="J35" s="52">
        <v>89410</v>
      </c>
      <c r="K35" s="53"/>
      <c r="L35" s="50" t="s">
        <v>74</v>
      </c>
      <c r="M35" s="51"/>
      <c r="N35" s="51"/>
      <c r="O35" s="51"/>
      <c r="P35" s="51"/>
      <c r="Q35" s="51"/>
      <c r="R35" s="51"/>
      <c r="S35" s="51" t="s">
        <v>383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s="13" customFormat="1" ht="129.75" customHeight="1">
      <c r="A36" s="49">
        <v>33</v>
      </c>
      <c r="B36" s="50" t="s">
        <v>467</v>
      </c>
      <c r="C36" s="51" t="s">
        <v>462</v>
      </c>
      <c r="D36" s="85" t="s">
        <v>463</v>
      </c>
      <c r="E36" s="85" t="s">
        <v>4</v>
      </c>
      <c r="F36" s="85" t="s">
        <v>3</v>
      </c>
      <c r="G36" s="51" t="s">
        <v>464</v>
      </c>
      <c r="H36" s="50" t="s">
        <v>465</v>
      </c>
      <c r="I36" s="52">
        <v>106097.1</v>
      </c>
      <c r="J36" s="52">
        <v>46597.1</v>
      </c>
      <c r="K36" s="53"/>
      <c r="L36" s="50" t="s">
        <v>74</v>
      </c>
      <c r="M36" s="51"/>
      <c r="N36" s="51"/>
      <c r="O36" s="51"/>
      <c r="P36" s="51"/>
      <c r="Q36" s="51"/>
      <c r="R36" s="51"/>
      <c r="S36" s="51" t="s">
        <v>466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s="13" customFormat="1" ht="69" customHeight="1">
      <c r="A37" s="37">
        <v>34</v>
      </c>
      <c r="B37" s="9" t="s">
        <v>468</v>
      </c>
      <c r="C37" s="17" t="s">
        <v>474</v>
      </c>
      <c r="D37" s="86" t="s">
        <v>469</v>
      </c>
      <c r="E37" s="86" t="s">
        <v>470</v>
      </c>
      <c r="F37" s="86" t="s">
        <v>471</v>
      </c>
      <c r="G37" s="17" t="s">
        <v>473</v>
      </c>
      <c r="H37" s="9" t="s">
        <v>472</v>
      </c>
      <c r="I37" s="11">
        <v>125500</v>
      </c>
      <c r="J37" s="11">
        <v>43500</v>
      </c>
      <c r="K37" s="26">
        <v>15000</v>
      </c>
      <c r="L37" s="9" t="s">
        <v>109</v>
      </c>
      <c r="M37" s="17">
        <v>8</v>
      </c>
      <c r="N37" s="17">
        <v>7</v>
      </c>
      <c r="O37" s="17">
        <v>5</v>
      </c>
      <c r="P37" s="17">
        <v>5</v>
      </c>
      <c r="Q37" s="17">
        <v>5</v>
      </c>
      <c r="R37" s="17">
        <f aca="true" t="shared" si="0" ref="R37:R43">SUM(M37:Q37)</f>
        <v>30</v>
      </c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s="13" customFormat="1" ht="69" customHeight="1">
      <c r="A38" s="37">
        <v>35</v>
      </c>
      <c r="B38" s="9" t="s">
        <v>475</v>
      </c>
      <c r="C38" s="17" t="s">
        <v>476</v>
      </c>
      <c r="D38" s="86" t="s">
        <v>0</v>
      </c>
      <c r="E38" s="86" t="s">
        <v>1</v>
      </c>
      <c r="F38" s="86" t="s">
        <v>0</v>
      </c>
      <c r="G38" s="17" t="s">
        <v>477</v>
      </c>
      <c r="H38" s="9" t="s">
        <v>349</v>
      </c>
      <c r="I38" s="11">
        <v>158760</v>
      </c>
      <c r="J38" s="11">
        <v>84920</v>
      </c>
      <c r="K38" s="26"/>
      <c r="L38" s="9" t="s">
        <v>109</v>
      </c>
      <c r="M38" s="17">
        <v>7</v>
      </c>
      <c r="N38" s="17">
        <v>6</v>
      </c>
      <c r="O38" s="17">
        <v>3</v>
      </c>
      <c r="P38" s="17">
        <v>3</v>
      </c>
      <c r="Q38" s="17">
        <v>3</v>
      </c>
      <c r="R38" s="17">
        <f t="shared" si="0"/>
        <v>22</v>
      </c>
      <c r="S38" s="17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s="13" customFormat="1" ht="126" customHeight="1">
      <c r="A39" s="37">
        <v>36</v>
      </c>
      <c r="B39" s="9" t="s">
        <v>478</v>
      </c>
      <c r="C39" s="17" t="s">
        <v>479</v>
      </c>
      <c r="D39" s="86" t="s">
        <v>480</v>
      </c>
      <c r="E39" s="86" t="s">
        <v>481</v>
      </c>
      <c r="F39" s="86" t="s">
        <v>480</v>
      </c>
      <c r="G39" s="17" t="s">
        <v>482</v>
      </c>
      <c r="H39" s="9" t="s">
        <v>483</v>
      </c>
      <c r="I39" s="11">
        <v>100800</v>
      </c>
      <c r="J39" s="11">
        <v>38800</v>
      </c>
      <c r="K39" s="26"/>
      <c r="L39" s="9" t="s">
        <v>109</v>
      </c>
      <c r="M39" s="17">
        <v>6</v>
      </c>
      <c r="N39" s="17">
        <v>5</v>
      </c>
      <c r="O39" s="17">
        <v>3</v>
      </c>
      <c r="P39" s="17">
        <v>5</v>
      </c>
      <c r="Q39" s="17">
        <v>4</v>
      </c>
      <c r="R39" s="17">
        <f t="shared" si="0"/>
        <v>23</v>
      </c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s="13" customFormat="1" ht="139.5" customHeight="1">
      <c r="A40" s="37">
        <v>37</v>
      </c>
      <c r="B40" s="9" t="s">
        <v>484</v>
      </c>
      <c r="C40" s="17" t="s">
        <v>485</v>
      </c>
      <c r="D40" s="86" t="s">
        <v>486</v>
      </c>
      <c r="E40" s="86" t="s">
        <v>4</v>
      </c>
      <c r="F40" s="86" t="s">
        <v>3</v>
      </c>
      <c r="G40" s="17" t="s">
        <v>487</v>
      </c>
      <c r="H40" s="9" t="s">
        <v>488</v>
      </c>
      <c r="I40" s="11">
        <v>55000</v>
      </c>
      <c r="J40" s="11">
        <v>15000</v>
      </c>
      <c r="K40" s="26">
        <v>5000</v>
      </c>
      <c r="L40" s="9" t="s">
        <v>109</v>
      </c>
      <c r="M40" s="17">
        <v>9</v>
      </c>
      <c r="N40" s="17">
        <v>7</v>
      </c>
      <c r="O40" s="17">
        <v>5</v>
      </c>
      <c r="P40" s="17">
        <v>5</v>
      </c>
      <c r="Q40" s="17">
        <v>4</v>
      </c>
      <c r="R40" s="17">
        <f t="shared" si="0"/>
        <v>30</v>
      </c>
      <c r="S40" s="17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s="13" customFormat="1" ht="117.75" customHeight="1">
      <c r="A41" s="37">
        <v>38</v>
      </c>
      <c r="B41" s="9" t="s">
        <v>489</v>
      </c>
      <c r="C41" s="17" t="s">
        <v>490</v>
      </c>
      <c r="D41" s="86" t="s">
        <v>491</v>
      </c>
      <c r="E41" s="86" t="s">
        <v>470</v>
      </c>
      <c r="F41" s="86" t="s">
        <v>471</v>
      </c>
      <c r="G41" s="17" t="s">
        <v>492</v>
      </c>
      <c r="H41" s="9" t="s">
        <v>493</v>
      </c>
      <c r="I41" s="11">
        <v>270240</v>
      </c>
      <c r="J41" s="11">
        <v>80000</v>
      </c>
      <c r="K41" s="26">
        <v>20000</v>
      </c>
      <c r="L41" s="9" t="s">
        <v>109</v>
      </c>
      <c r="M41" s="17">
        <v>9</v>
      </c>
      <c r="N41" s="17">
        <v>6</v>
      </c>
      <c r="O41" s="17">
        <v>5</v>
      </c>
      <c r="P41" s="17">
        <v>5</v>
      </c>
      <c r="Q41" s="17">
        <v>4</v>
      </c>
      <c r="R41" s="17">
        <f t="shared" si="0"/>
        <v>29</v>
      </c>
      <c r="S41" s="17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s="13" customFormat="1" ht="69" customHeight="1">
      <c r="A42" s="37">
        <v>39</v>
      </c>
      <c r="B42" s="9" t="s">
        <v>494</v>
      </c>
      <c r="C42" s="17" t="s">
        <v>495</v>
      </c>
      <c r="D42" s="86" t="s">
        <v>496</v>
      </c>
      <c r="E42" s="86" t="s">
        <v>497</v>
      </c>
      <c r="F42" s="86" t="s">
        <v>496</v>
      </c>
      <c r="G42" s="17" t="s">
        <v>499</v>
      </c>
      <c r="H42" s="9" t="s">
        <v>498</v>
      </c>
      <c r="I42" s="11">
        <v>80760.06</v>
      </c>
      <c r="J42" s="11">
        <v>50960.06</v>
      </c>
      <c r="K42" s="26">
        <v>10000</v>
      </c>
      <c r="L42" s="9" t="s">
        <v>109</v>
      </c>
      <c r="M42" s="17">
        <v>8</v>
      </c>
      <c r="N42" s="17">
        <v>6</v>
      </c>
      <c r="O42" s="17">
        <v>5</v>
      </c>
      <c r="P42" s="17">
        <v>3</v>
      </c>
      <c r="Q42" s="17">
        <v>4</v>
      </c>
      <c r="R42" s="17">
        <f t="shared" si="0"/>
        <v>26</v>
      </c>
      <c r="S42" s="17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s="13" customFormat="1" ht="69" customHeight="1">
      <c r="A43" s="44">
        <v>40</v>
      </c>
      <c r="B43" s="10" t="s">
        <v>503</v>
      </c>
      <c r="C43" s="36" t="s">
        <v>504</v>
      </c>
      <c r="D43" s="87" t="s">
        <v>500</v>
      </c>
      <c r="E43" s="87" t="s">
        <v>2</v>
      </c>
      <c r="F43" s="87" t="s">
        <v>501</v>
      </c>
      <c r="G43" s="36" t="s">
        <v>502</v>
      </c>
      <c r="H43" s="10" t="s">
        <v>360</v>
      </c>
      <c r="I43" s="58">
        <v>394840</v>
      </c>
      <c r="J43" s="58">
        <v>150000</v>
      </c>
      <c r="K43" s="59">
        <v>85000</v>
      </c>
      <c r="L43" s="10" t="s">
        <v>109</v>
      </c>
      <c r="M43" s="36">
        <v>10</v>
      </c>
      <c r="N43" s="36">
        <v>8</v>
      </c>
      <c r="O43" s="36">
        <v>6</v>
      </c>
      <c r="P43" s="36">
        <v>5</v>
      </c>
      <c r="Q43" s="36">
        <v>5</v>
      </c>
      <c r="R43" s="17">
        <f t="shared" si="0"/>
        <v>34</v>
      </c>
      <c r="S43" s="36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s="13" customFormat="1" ht="69" customHeight="1">
      <c r="A44" s="49">
        <v>41</v>
      </c>
      <c r="B44" s="50" t="s">
        <v>505</v>
      </c>
      <c r="C44" s="51" t="s">
        <v>506</v>
      </c>
      <c r="D44" s="85" t="s">
        <v>0</v>
      </c>
      <c r="E44" s="85" t="s">
        <v>1</v>
      </c>
      <c r="F44" s="85" t="s">
        <v>0</v>
      </c>
      <c r="G44" s="51" t="s">
        <v>507</v>
      </c>
      <c r="H44" s="50" t="s">
        <v>508</v>
      </c>
      <c r="I44" s="52">
        <v>57750</v>
      </c>
      <c r="J44" s="52">
        <v>35750</v>
      </c>
      <c r="K44" s="53"/>
      <c r="L44" s="50" t="s">
        <v>74</v>
      </c>
      <c r="M44" s="51"/>
      <c r="N44" s="51"/>
      <c r="O44" s="51"/>
      <c r="P44" s="51"/>
      <c r="Q44" s="51"/>
      <c r="R44" s="51"/>
      <c r="S44" s="51" t="s">
        <v>509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s="13" customFormat="1" ht="69" customHeight="1">
      <c r="A45" s="37">
        <v>42</v>
      </c>
      <c r="B45" s="9" t="s">
        <v>514</v>
      </c>
      <c r="C45" s="17" t="s">
        <v>510</v>
      </c>
      <c r="D45" s="86" t="s">
        <v>511</v>
      </c>
      <c r="E45" s="86" t="s">
        <v>470</v>
      </c>
      <c r="F45" s="86" t="s">
        <v>511</v>
      </c>
      <c r="G45" s="17" t="s">
        <v>512</v>
      </c>
      <c r="H45" s="9" t="s">
        <v>513</v>
      </c>
      <c r="I45" s="11">
        <v>104300</v>
      </c>
      <c r="J45" s="11">
        <v>40000</v>
      </c>
      <c r="K45" s="26">
        <v>20000</v>
      </c>
      <c r="L45" s="9" t="s">
        <v>109</v>
      </c>
      <c r="M45" s="17">
        <v>9</v>
      </c>
      <c r="N45" s="17">
        <v>7</v>
      </c>
      <c r="O45" s="17">
        <v>5</v>
      </c>
      <c r="P45" s="17">
        <v>5</v>
      </c>
      <c r="Q45" s="17">
        <v>4</v>
      </c>
      <c r="R45" s="17">
        <f>SUM(M45:Q45)</f>
        <v>30</v>
      </c>
      <c r="S45" s="17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s="13" customFormat="1" ht="69" customHeight="1">
      <c r="A46" s="37">
        <v>43</v>
      </c>
      <c r="B46" s="9" t="s">
        <v>518</v>
      </c>
      <c r="C46" s="17" t="s">
        <v>515</v>
      </c>
      <c r="D46" s="86" t="s">
        <v>35</v>
      </c>
      <c r="E46" s="86" t="s">
        <v>7</v>
      </c>
      <c r="F46" s="86" t="s">
        <v>35</v>
      </c>
      <c r="G46" s="17" t="s">
        <v>516</v>
      </c>
      <c r="H46" s="9" t="s">
        <v>517</v>
      </c>
      <c r="I46" s="11">
        <v>145680</v>
      </c>
      <c r="J46" s="11">
        <v>120600</v>
      </c>
      <c r="K46" s="26">
        <v>60000</v>
      </c>
      <c r="L46" s="9" t="s">
        <v>109</v>
      </c>
      <c r="M46" s="17">
        <v>9</v>
      </c>
      <c r="N46" s="17">
        <v>7</v>
      </c>
      <c r="O46" s="17">
        <v>5</v>
      </c>
      <c r="P46" s="17">
        <v>1</v>
      </c>
      <c r="Q46" s="17">
        <v>5</v>
      </c>
      <c r="R46" s="17">
        <f>SUM(M46:Q46)</f>
        <v>27</v>
      </c>
      <c r="S46" s="1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s="13" customFormat="1" ht="105.75" customHeight="1">
      <c r="A47" s="49">
        <v>44</v>
      </c>
      <c r="B47" s="50" t="s">
        <v>525</v>
      </c>
      <c r="C47" s="51" t="s">
        <v>519</v>
      </c>
      <c r="D47" s="85" t="s">
        <v>520</v>
      </c>
      <c r="E47" s="85" t="s">
        <v>2</v>
      </c>
      <c r="F47" s="85" t="s">
        <v>521</v>
      </c>
      <c r="G47" s="51" t="s">
        <v>522</v>
      </c>
      <c r="H47" s="50" t="s">
        <v>523</v>
      </c>
      <c r="I47" s="52">
        <v>60175</v>
      </c>
      <c r="J47" s="52">
        <v>29900</v>
      </c>
      <c r="K47" s="53"/>
      <c r="L47" s="50" t="s">
        <v>74</v>
      </c>
      <c r="M47" s="51"/>
      <c r="N47" s="51"/>
      <c r="O47" s="51"/>
      <c r="P47" s="51"/>
      <c r="Q47" s="51"/>
      <c r="R47" s="51"/>
      <c r="S47" s="51" t="s">
        <v>524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s="13" customFormat="1" ht="69" customHeight="1">
      <c r="A48" s="49">
        <v>45</v>
      </c>
      <c r="B48" s="50" t="s">
        <v>526</v>
      </c>
      <c r="C48" s="51" t="s">
        <v>527</v>
      </c>
      <c r="D48" s="85" t="s">
        <v>19</v>
      </c>
      <c r="E48" s="85" t="s">
        <v>7</v>
      </c>
      <c r="F48" s="85" t="s">
        <v>19</v>
      </c>
      <c r="G48" s="51" t="s">
        <v>528</v>
      </c>
      <c r="H48" s="50" t="s">
        <v>529</v>
      </c>
      <c r="I48" s="52">
        <v>450000</v>
      </c>
      <c r="J48" s="52">
        <v>132000</v>
      </c>
      <c r="K48" s="53"/>
      <c r="L48" s="50" t="s">
        <v>74</v>
      </c>
      <c r="M48" s="51"/>
      <c r="N48" s="51"/>
      <c r="O48" s="51"/>
      <c r="P48" s="51"/>
      <c r="Q48" s="51"/>
      <c r="R48" s="51"/>
      <c r="S48" s="51" t="s">
        <v>530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s="13" customFormat="1" ht="69" customHeight="1">
      <c r="A49" s="37">
        <v>46</v>
      </c>
      <c r="B49" s="9" t="s">
        <v>531</v>
      </c>
      <c r="C49" s="17" t="s">
        <v>532</v>
      </c>
      <c r="D49" s="86" t="s">
        <v>411</v>
      </c>
      <c r="E49" s="86" t="s">
        <v>1</v>
      </c>
      <c r="F49" s="86" t="s">
        <v>0</v>
      </c>
      <c r="G49" s="17" t="s">
        <v>8</v>
      </c>
      <c r="H49" s="9" t="s">
        <v>360</v>
      </c>
      <c r="I49" s="11">
        <v>105622</v>
      </c>
      <c r="J49" s="11">
        <v>14397</v>
      </c>
      <c r="K49" s="26">
        <v>10000</v>
      </c>
      <c r="L49" s="9" t="s">
        <v>109</v>
      </c>
      <c r="M49" s="17">
        <v>10</v>
      </c>
      <c r="N49" s="17">
        <v>8</v>
      </c>
      <c r="O49" s="17">
        <v>5</v>
      </c>
      <c r="P49" s="17">
        <v>5</v>
      </c>
      <c r="Q49" s="17">
        <v>4</v>
      </c>
      <c r="R49" s="17">
        <f>SUM(M49:Q49)</f>
        <v>32</v>
      </c>
      <c r="S49" s="17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s="13" customFormat="1" ht="69" customHeight="1">
      <c r="A50" s="37">
        <v>47</v>
      </c>
      <c r="B50" s="9" t="s">
        <v>533</v>
      </c>
      <c r="C50" s="17" t="s">
        <v>534</v>
      </c>
      <c r="D50" s="86" t="s">
        <v>0</v>
      </c>
      <c r="E50" s="86" t="s">
        <v>1</v>
      </c>
      <c r="F50" s="86" t="s">
        <v>0</v>
      </c>
      <c r="G50" s="17" t="s">
        <v>535</v>
      </c>
      <c r="H50" s="9" t="s">
        <v>536</v>
      </c>
      <c r="I50" s="11">
        <v>33500</v>
      </c>
      <c r="J50" s="11">
        <v>30000</v>
      </c>
      <c r="K50" s="26"/>
      <c r="L50" s="9" t="s">
        <v>109</v>
      </c>
      <c r="M50" s="17">
        <v>6</v>
      </c>
      <c r="N50" s="17">
        <v>3</v>
      </c>
      <c r="O50" s="17">
        <v>3</v>
      </c>
      <c r="P50" s="17">
        <v>1</v>
      </c>
      <c r="Q50" s="17">
        <v>3</v>
      </c>
      <c r="R50" s="17">
        <f>SUM(M50:Q50)</f>
        <v>16</v>
      </c>
      <c r="S50" s="17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s="13" customFormat="1" ht="69" customHeight="1">
      <c r="A51" s="37">
        <v>48</v>
      </c>
      <c r="B51" s="9" t="s">
        <v>537</v>
      </c>
      <c r="C51" s="17" t="s">
        <v>538</v>
      </c>
      <c r="D51" s="86" t="s">
        <v>0</v>
      </c>
      <c r="E51" s="86" t="s">
        <v>539</v>
      </c>
      <c r="F51" s="86" t="s">
        <v>411</v>
      </c>
      <c r="G51" s="17" t="s">
        <v>541</v>
      </c>
      <c r="H51" s="9" t="s">
        <v>540</v>
      </c>
      <c r="I51" s="11">
        <v>153950</v>
      </c>
      <c r="J51" s="11">
        <v>115200</v>
      </c>
      <c r="K51" s="26"/>
      <c r="L51" s="9" t="s">
        <v>109</v>
      </c>
      <c r="M51" s="17">
        <v>5</v>
      </c>
      <c r="N51" s="17">
        <v>2</v>
      </c>
      <c r="O51" s="17">
        <v>3</v>
      </c>
      <c r="P51" s="17">
        <v>3</v>
      </c>
      <c r="Q51" s="17">
        <v>3</v>
      </c>
      <c r="R51" s="17">
        <f>SUM(M51:Q51)</f>
        <v>16</v>
      </c>
      <c r="S51" s="17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s="13" customFormat="1" ht="69" customHeight="1">
      <c r="A52" s="37">
        <v>49</v>
      </c>
      <c r="B52" s="9" t="s">
        <v>542</v>
      </c>
      <c r="C52" s="17" t="s">
        <v>543</v>
      </c>
      <c r="D52" s="86" t="s">
        <v>544</v>
      </c>
      <c r="E52" s="86" t="s">
        <v>2</v>
      </c>
      <c r="F52" s="86" t="s">
        <v>545</v>
      </c>
      <c r="G52" s="17" t="s">
        <v>546</v>
      </c>
      <c r="H52" s="9" t="s">
        <v>360</v>
      </c>
      <c r="I52" s="11">
        <v>929100</v>
      </c>
      <c r="J52" s="11">
        <v>90000</v>
      </c>
      <c r="K52" s="26">
        <v>25000</v>
      </c>
      <c r="L52" s="9" t="s">
        <v>109</v>
      </c>
      <c r="M52" s="17">
        <v>10</v>
      </c>
      <c r="N52" s="17">
        <v>7</v>
      </c>
      <c r="O52" s="17">
        <v>6</v>
      </c>
      <c r="P52" s="17">
        <v>5</v>
      </c>
      <c r="Q52" s="17">
        <v>4</v>
      </c>
      <c r="R52" s="17">
        <f>SUM(M52:Q52)</f>
        <v>32</v>
      </c>
      <c r="S52" s="17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s="13" customFormat="1" ht="69" customHeight="1">
      <c r="A53" s="37">
        <v>50</v>
      </c>
      <c r="B53" s="9" t="s">
        <v>547</v>
      </c>
      <c r="C53" s="17" t="s">
        <v>548</v>
      </c>
      <c r="D53" s="86" t="s">
        <v>30</v>
      </c>
      <c r="E53" s="86" t="s">
        <v>21</v>
      </c>
      <c r="F53" s="86" t="s">
        <v>30</v>
      </c>
      <c r="G53" s="17" t="s">
        <v>549</v>
      </c>
      <c r="H53" s="9" t="s">
        <v>360</v>
      </c>
      <c r="I53" s="11">
        <v>39050</v>
      </c>
      <c r="J53" s="11">
        <v>16400</v>
      </c>
      <c r="K53" s="26"/>
      <c r="L53" s="9" t="s">
        <v>109</v>
      </c>
      <c r="M53" s="17">
        <v>6</v>
      </c>
      <c r="N53" s="17">
        <v>5</v>
      </c>
      <c r="O53" s="17">
        <v>5</v>
      </c>
      <c r="P53" s="17">
        <v>5</v>
      </c>
      <c r="Q53" s="17">
        <v>3</v>
      </c>
      <c r="R53" s="17">
        <f>SUM(M53:Q53)</f>
        <v>24</v>
      </c>
      <c r="S53" s="17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s="13" customFormat="1" ht="69" customHeight="1">
      <c r="A54" s="49">
        <v>51</v>
      </c>
      <c r="B54" s="50" t="s">
        <v>550</v>
      </c>
      <c r="C54" s="51" t="s">
        <v>554</v>
      </c>
      <c r="D54" s="85" t="s">
        <v>551</v>
      </c>
      <c r="E54" s="85" t="s">
        <v>497</v>
      </c>
      <c r="F54" s="85" t="s">
        <v>496</v>
      </c>
      <c r="G54" s="51" t="s">
        <v>552</v>
      </c>
      <c r="H54" s="50" t="s">
        <v>349</v>
      </c>
      <c r="I54" s="52">
        <v>129500</v>
      </c>
      <c r="J54" s="52">
        <v>39000</v>
      </c>
      <c r="K54" s="53"/>
      <c r="L54" s="50" t="s">
        <v>74</v>
      </c>
      <c r="M54" s="51"/>
      <c r="N54" s="51"/>
      <c r="O54" s="51"/>
      <c r="P54" s="51"/>
      <c r="Q54" s="51"/>
      <c r="R54" s="51"/>
      <c r="S54" s="51" t="s">
        <v>553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s="13" customFormat="1" ht="69" customHeight="1">
      <c r="A55" s="49">
        <v>52</v>
      </c>
      <c r="B55" s="50" t="s">
        <v>558</v>
      </c>
      <c r="C55" s="51" t="s">
        <v>555</v>
      </c>
      <c r="D55" s="85" t="s">
        <v>551</v>
      </c>
      <c r="E55" s="85" t="s">
        <v>497</v>
      </c>
      <c r="F55" s="85" t="s">
        <v>496</v>
      </c>
      <c r="G55" s="51" t="s">
        <v>556</v>
      </c>
      <c r="H55" s="50" t="s">
        <v>557</v>
      </c>
      <c r="I55" s="52">
        <v>37500</v>
      </c>
      <c r="J55" s="52">
        <v>35500</v>
      </c>
      <c r="K55" s="53"/>
      <c r="L55" s="50" t="s">
        <v>74</v>
      </c>
      <c r="M55" s="51"/>
      <c r="N55" s="51"/>
      <c r="O55" s="51"/>
      <c r="P55" s="51"/>
      <c r="Q55" s="51"/>
      <c r="R55" s="51"/>
      <c r="S55" s="51" t="s">
        <v>553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s="13" customFormat="1" ht="69" customHeight="1">
      <c r="A56" s="37">
        <v>53</v>
      </c>
      <c r="B56" s="9" t="s">
        <v>561</v>
      </c>
      <c r="C56" s="17" t="s">
        <v>559</v>
      </c>
      <c r="D56" s="86" t="s">
        <v>411</v>
      </c>
      <c r="E56" s="86" t="s">
        <v>1</v>
      </c>
      <c r="F56" s="86" t="s">
        <v>0</v>
      </c>
      <c r="G56" s="17" t="s">
        <v>560</v>
      </c>
      <c r="H56" s="9" t="s">
        <v>360</v>
      </c>
      <c r="I56" s="11">
        <v>1635000</v>
      </c>
      <c r="J56" s="11">
        <v>100000</v>
      </c>
      <c r="K56" s="26"/>
      <c r="L56" s="9" t="s">
        <v>109</v>
      </c>
      <c r="M56" s="17">
        <v>6</v>
      </c>
      <c r="N56" s="17">
        <v>5</v>
      </c>
      <c r="O56" s="17">
        <v>5</v>
      </c>
      <c r="P56" s="17">
        <v>5</v>
      </c>
      <c r="Q56" s="17">
        <v>3</v>
      </c>
      <c r="R56" s="17">
        <f>SUM(M56:Q56)</f>
        <v>24</v>
      </c>
      <c r="S56" s="17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s="13" customFormat="1" ht="69" customHeight="1">
      <c r="A57" s="37">
        <v>54</v>
      </c>
      <c r="B57" s="9" t="s">
        <v>562</v>
      </c>
      <c r="C57" s="17" t="s">
        <v>563</v>
      </c>
      <c r="D57" s="86" t="s">
        <v>0</v>
      </c>
      <c r="E57" s="86" t="s">
        <v>1</v>
      </c>
      <c r="F57" s="86" t="s">
        <v>0</v>
      </c>
      <c r="G57" s="17" t="s">
        <v>564</v>
      </c>
      <c r="H57" s="9" t="s">
        <v>565</v>
      </c>
      <c r="I57" s="11">
        <v>49750</v>
      </c>
      <c r="J57" s="11">
        <v>37300</v>
      </c>
      <c r="K57" s="26">
        <v>20000</v>
      </c>
      <c r="L57" s="9" t="s">
        <v>109</v>
      </c>
      <c r="M57" s="17">
        <v>9</v>
      </c>
      <c r="N57" s="17">
        <v>6</v>
      </c>
      <c r="O57" s="17">
        <v>5</v>
      </c>
      <c r="P57" s="17">
        <v>3</v>
      </c>
      <c r="Q57" s="17">
        <v>5</v>
      </c>
      <c r="R57" s="17">
        <f>SUM(M57:Q57)</f>
        <v>28</v>
      </c>
      <c r="S57" s="17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s="13" customFormat="1" ht="69" customHeight="1">
      <c r="A58" s="49">
        <v>55</v>
      </c>
      <c r="B58" s="50" t="s">
        <v>786</v>
      </c>
      <c r="C58" s="51" t="s">
        <v>787</v>
      </c>
      <c r="D58" s="85" t="s">
        <v>0</v>
      </c>
      <c r="E58" s="85" t="s">
        <v>1</v>
      </c>
      <c r="F58" s="85" t="s">
        <v>411</v>
      </c>
      <c r="G58" s="51" t="s">
        <v>788</v>
      </c>
      <c r="H58" s="50" t="s">
        <v>789</v>
      </c>
      <c r="I58" s="52">
        <v>13750</v>
      </c>
      <c r="J58" s="52">
        <v>10000</v>
      </c>
      <c r="K58" s="53"/>
      <c r="L58" s="50" t="s">
        <v>74</v>
      </c>
      <c r="M58" s="51"/>
      <c r="N58" s="51"/>
      <c r="O58" s="51"/>
      <c r="P58" s="51"/>
      <c r="Q58" s="51"/>
      <c r="R58" s="51"/>
      <c r="S58" s="51" t="s">
        <v>790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72" s="12" customFormat="1" ht="25.5" customHeight="1">
      <c r="A59" s="97" t="s">
        <v>61</v>
      </c>
      <c r="B59" s="100"/>
      <c r="C59" s="100"/>
      <c r="D59" s="100"/>
      <c r="E59" s="100"/>
      <c r="F59" s="100"/>
      <c r="G59" s="100"/>
      <c r="H59" s="101"/>
      <c r="I59" s="15">
        <f>SUM(I60:I107)</f>
        <v>3627913.77</v>
      </c>
      <c r="J59" s="15">
        <f>SUM(J60:J107)</f>
        <v>1763474</v>
      </c>
      <c r="K59" s="38">
        <f>SUM(K60:K107)</f>
        <v>55000</v>
      </c>
      <c r="L59" s="14"/>
      <c r="M59" s="16"/>
      <c r="N59" s="16"/>
      <c r="O59" s="16"/>
      <c r="P59" s="16"/>
      <c r="Q59" s="16"/>
      <c r="R59" s="43"/>
      <c r="S59" s="1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48" s="13" customFormat="1" ht="60" customHeight="1">
      <c r="A60" s="49">
        <v>56</v>
      </c>
      <c r="B60" s="50" t="s">
        <v>69</v>
      </c>
      <c r="C60" s="51" t="s">
        <v>70</v>
      </c>
      <c r="D60" s="85" t="s">
        <v>71</v>
      </c>
      <c r="E60" s="85" t="s">
        <v>72</v>
      </c>
      <c r="F60" s="85" t="s">
        <v>71</v>
      </c>
      <c r="G60" s="51" t="s">
        <v>84</v>
      </c>
      <c r="H60" s="50" t="s">
        <v>73</v>
      </c>
      <c r="I60" s="52">
        <v>16544</v>
      </c>
      <c r="J60" s="52">
        <v>12236</v>
      </c>
      <c r="K60" s="53"/>
      <c r="L60" s="50" t="s">
        <v>74</v>
      </c>
      <c r="M60" s="51"/>
      <c r="N60" s="50"/>
      <c r="O60" s="50"/>
      <c r="P60" s="51"/>
      <c r="Q60" s="51"/>
      <c r="R60" s="51"/>
      <c r="S60" s="50" t="s">
        <v>24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s="13" customFormat="1" ht="51.75" customHeight="1">
      <c r="A61" s="49">
        <v>57</v>
      </c>
      <c r="B61" s="50" t="s">
        <v>256</v>
      </c>
      <c r="C61" s="51" t="s">
        <v>75</v>
      </c>
      <c r="D61" s="85" t="s">
        <v>0</v>
      </c>
      <c r="E61" s="85" t="s">
        <v>1</v>
      </c>
      <c r="F61" s="85" t="s">
        <v>0</v>
      </c>
      <c r="G61" s="51" t="s">
        <v>76</v>
      </c>
      <c r="H61" s="50" t="s">
        <v>77</v>
      </c>
      <c r="I61" s="52">
        <v>228840</v>
      </c>
      <c r="J61" s="52">
        <v>45120</v>
      </c>
      <c r="K61" s="53"/>
      <c r="L61" s="50" t="s">
        <v>74</v>
      </c>
      <c r="M61" s="51"/>
      <c r="N61" s="50"/>
      <c r="O61" s="50"/>
      <c r="P61" s="51"/>
      <c r="Q61" s="51"/>
      <c r="R61" s="51"/>
      <c r="S61" s="50" t="s">
        <v>78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s="13" customFormat="1" ht="80.25" customHeight="1">
      <c r="A62" s="37">
        <v>58</v>
      </c>
      <c r="B62" s="9" t="s">
        <v>257</v>
      </c>
      <c r="C62" s="17" t="s">
        <v>79</v>
      </c>
      <c r="D62" s="86" t="s">
        <v>82</v>
      </c>
      <c r="E62" s="86" t="s">
        <v>1</v>
      </c>
      <c r="F62" s="86" t="s">
        <v>0</v>
      </c>
      <c r="G62" s="17" t="s">
        <v>80</v>
      </c>
      <c r="H62" s="9" t="s">
        <v>81</v>
      </c>
      <c r="I62" s="11">
        <v>346805</v>
      </c>
      <c r="J62" s="11">
        <v>60000</v>
      </c>
      <c r="K62" s="26"/>
      <c r="L62" s="10" t="s">
        <v>109</v>
      </c>
      <c r="M62" s="17">
        <v>5</v>
      </c>
      <c r="N62" s="9">
        <v>5</v>
      </c>
      <c r="O62" s="9">
        <v>5</v>
      </c>
      <c r="P62" s="17">
        <v>5</v>
      </c>
      <c r="Q62" s="17">
        <v>4</v>
      </c>
      <c r="R62" s="17">
        <f>SUM(M62:Q62)</f>
        <v>24</v>
      </c>
      <c r="S62" s="9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 s="13" customFormat="1" ht="102.75" customHeight="1">
      <c r="A63" s="49">
        <v>59</v>
      </c>
      <c r="B63" s="50" t="s">
        <v>258</v>
      </c>
      <c r="C63" s="51" t="s">
        <v>83</v>
      </c>
      <c r="D63" s="85" t="s">
        <v>88</v>
      </c>
      <c r="E63" s="85" t="s">
        <v>85</v>
      </c>
      <c r="F63" s="85" t="s">
        <v>86</v>
      </c>
      <c r="G63" s="51" t="s">
        <v>87</v>
      </c>
      <c r="H63" s="50" t="s">
        <v>77</v>
      </c>
      <c r="I63" s="52">
        <v>47100</v>
      </c>
      <c r="J63" s="52">
        <v>35600</v>
      </c>
      <c r="K63" s="53"/>
      <c r="L63" s="50" t="s">
        <v>74</v>
      </c>
      <c r="M63" s="51"/>
      <c r="N63" s="50"/>
      <c r="O63" s="50"/>
      <c r="P63" s="51"/>
      <c r="Q63" s="51"/>
      <c r="R63" s="51"/>
      <c r="S63" s="50" t="s">
        <v>89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 s="13" customFormat="1" ht="86.25" customHeight="1">
      <c r="A64" s="49">
        <v>60</v>
      </c>
      <c r="B64" s="50" t="s">
        <v>259</v>
      </c>
      <c r="C64" s="51" t="s">
        <v>90</v>
      </c>
      <c r="D64" s="85" t="s">
        <v>92</v>
      </c>
      <c r="E64" s="85" t="s">
        <v>23</v>
      </c>
      <c r="F64" s="85" t="s">
        <v>39</v>
      </c>
      <c r="G64" s="51" t="s">
        <v>91</v>
      </c>
      <c r="H64" s="50" t="s">
        <v>77</v>
      </c>
      <c r="I64" s="52">
        <v>54789</v>
      </c>
      <c r="J64" s="52">
        <v>50035</v>
      </c>
      <c r="K64" s="53"/>
      <c r="L64" s="50" t="s">
        <v>74</v>
      </c>
      <c r="M64" s="51"/>
      <c r="N64" s="50"/>
      <c r="O64" s="50"/>
      <c r="P64" s="51"/>
      <c r="Q64" s="51"/>
      <c r="R64" s="51"/>
      <c r="S64" s="50" t="s">
        <v>78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 s="13" customFormat="1" ht="77.25" customHeight="1">
      <c r="A65" s="49">
        <v>61</v>
      </c>
      <c r="B65" s="50" t="s">
        <v>260</v>
      </c>
      <c r="C65" s="51" t="s">
        <v>95</v>
      </c>
      <c r="D65" s="85" t="s">
        <v>94</v>
      </c>
      <c r="E65" s="85" t="s">
        <v>1</v>
      </c>
      <c r="F65" s="85" t="s">
        <v>0</v>
      </c>
      <c r="G65" s="51" t="s">
        <v>96</v>
      </c>
      <c r="H65" s="50" t="s">
        <v>93</v>
      </c>
      <c r="I65" s="52">
        <v>61555</v>
      </c>
      <c r="J65" s="52">
        <v>40555</v>
      </c>
      <c r="K65" s="53"/>
      <c r="L65" s="50" t="s">
        <v>74</v>
      </c>
      <c r="M65" s="51"/>
      <c r="N65" s="50"/>
      <c r="O65" s="50"/>
      <c r="P65" s="51"/>
      <c r="Q65" s="51"/>
      <c r="R65" s="51"/>
      <c r="S65" s="50" t="s">
        <v>78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 s="13" customFormat="1" ht="105" customHeight="1">
      <c r="A66" s="49">
        <v>62</v>
      </c>
      <c r="B66" s="50" t="s">
        <v>261</v>
      </c>
      <c r="C66" s="51" t="s">
        <v>97</v>
      </c>
      <c r="D66" s="85" t="s">
        <v>100</v>
      </c>
      <c r="E66" s="85" t="s">
        <v>1</v>
      </c>
      <c r="F66" s="85" t="s">
        <v>0</v>
      </c>
      <c r="G66" s="51" t="s">
        <v>98</v>
      </c>
      <c r="H66" s="50" t="s">
        <v>77</v>
      </c>
      <c r="I66" s="52">
        <v>23100</v>
      </c>
      <c r="J66" s="52">
        <v>18100</v>
      </c>
      <c r="K66" s="53"/>
      <c r="L66" s="50" t="s">
        <v>74</v>
      </c>
      <c r="M66" s="51"/>
      <c r="N66" s="50"/>
      <c r="O66" s="50"/>
      <c r="P66" s="51"/>
      <c r="Q66" s="51"/>
      <c r="R66" s="51"/>
      <c r="S66" s="50" t="s">
        <v>99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s="13" customFormat="1" ht="65.25" customHeight="1">
      <c r="A67" s="49">
        <v>63</v>
      </c>
      <c r="B67" s="50" t="s">
        <v>262</v>
      </c>
      <c r="C67" s="51" t="s">
        <v>101</v>
      </c>
      <c r="D67" s="85" t="s">
        <v>19</v>
      </c>
      <c r="E67" s="85" t="s">
        <v>7</v>
      </c>
      <c r="F67" s="85" t="s">
        <v>102</v>
      </c>
      <c r="G67" s="51" t="s">
        <v>103</v>
      </c>
      <c r="H67" s="50" t="s">
        <v>104</v>
      </c>
      <c r="I67" s="52">
        <v>116700</v>
      </c>
      <c r="J67" s="52">
        <v>47000</v>
      </c>
      <c r="K67" s="53"/>
      <c r="L67" s="50" t="s">
        <v>74</v>
      </c>
      <c r="M67" s="51"/>
      <c r="N67" s="50"/>
      <c r="O67" s="50"/>
      <c r="P67" s="51"/>
      <c r="Q67" s="51"/>
      <c r="R67" s="51"/>
      <c r="S67" s="50" t="s">
        <v>24</v>
      </c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48" s="13" customFormat="1" ht="72.75" customHeight="1">
      <c r="A68" s="37">
        <v>64</v>
      </c>
      <c r="B68" s="10" t="s">
        <v>263</v>
      </c>
      <c r="C68" s="17" t="s">
        <v>105</v>
      </c>
      <c r="D68" s="86" t="s">
        <v>108</v>
      </c>
      <c r="E68" s="86" t="s">
        <v>6</v>
      </c>
      <c r="F68" s="86" t="s">
        <v>5</v>
      </c>
      <c r="G68" s="17" t="s">
        <v>106</v>
      </c>
      <c r="H68" s="9" t="s">
        <v>107</v>
      </c>
      <c r="I68" s="11">
        <v>30815</v>
      </c>
      <c r="J68" s="11">
        <v>17000</v>
      </c>
      <c r="K68" s="26">
        <v>8000</v>
      </c>
      <c r="L68" s="9" t="s">
        <v>109</v>
      </c>
      <c r="M68" s="17">
        <v>9</v>
      </c>
      <c r="N68" s="9">
        <v>7</v>
      </c>
      <c r="O68" s="9">
        <v>5</v>
      </c>
      <c r="P68" s="17">
        <v>3</v>
      </c>
      <c r="Q68" s="17">
        <v>4</v>
      </c>
      <c r="R68" s="17">
        <f>SUM(M68:Q68)</f>
        <v>28</v>
      </c>
      <c r="S68" s="9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s="13" customFormat="1" ht="61.5" customHeight="1">
      <c r="A69" s="49">
        <v>65</v>
      </c>
      <c r="B69" s="50" t="s">
        <v>264</v>
      </c>
      <c r="C69" s="51" t="s">
        <v>110</v>
      </c>
      <c r="D69" s="85" t="s">
        <v>9</v>
      </c>
      <c r="E69" s="85" t="s">
        <v>10</v>
      </c>
      <c r="F69" s="85" t="s">
        <v>9</v>
      </c>
      <c r="G69" s="51" t="s">
        <v>112</v>
      </c>
      <c r="H69" s="50" t="s">
        <v>111</v>
      </c>
      <c r="I69" s="52">
        <v>31700</v>
      </c>
      <c r="J69" s="52">
        <v>15500</v>
      </c>
      <c r="K69" s="53"/>
      <c r="L69" s="50" t="s">
        <v>74</v>
      </c>
      <c r="M69" s="51"/>
      <c r="N69" s="50"/>
      <c r="O69" s="50"/>
      <c r="P69" s="51"/>
      <c r="Q69" s="51"/>
      <c r="R69" s="51"/>
      <c r="S69" s="50" t="s">
        <v>78</v>
      </c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 s="13" customFormat="1" ht="65.25" customHeight="1">
      <c r="A70" s="44">
        <v>66</v>
      </c>
      <c r="B70" s="10" t="s">
        <v>265</v>
      </c>
      <c r="C70" s="17" t="s">
        <v>113</v>
      </c>
      <c r="D70" s="86" t="s">
        <v>116</v>
      </c>
      <c r="E70" s="86" t="s">
        <v>1</v>
      </c>
      <c r="F70" s="86" t="s">
        <v>0</v>
      </c>
      <c r="G70" s="17" t="s">
        <v>114</v>
      </c>
      <c r="H70" s="9" t="s">
        <v>115</v>
      </c>
      <c r="I70" s="11">
        <v>71622</v>
      </c>
      <c r="J70" s="11">
        <v>33662</v>
      </c>
      <c r="K70" s="26"/>
      <c r="L70" s="9" t="s">
        <v>109</v>
      </c>
      <c r="M70" s="17">
        <v>5</v>
      </c>
      <c r="N70" s="9">
        <v>4</v>
      </c>
      <c r="O70" s="9">
        <v>4</v>
      </c>
      <c r="P70" s="17">
        <v>5</v>
      </c>
      <c r="Q70" s="17">
        <v>5</v>
      </c>
      <c r="R70" s="17">
        <f>SUM(M70:Q70)</f>
        <v>23</v>
      </c>
      <c r="S70" s="9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72" s="12" customFormat="1" ht="81.75" customHeight="1">
      <c r="A71" s="49">
        <v>67</v>
      </c>
      <c r="B71" s="50" t="s">
        <v>266</v>
      </c>
      <c r="C71" s="51" t="s">
        <v>117</v>
      </c>
      <c r="D71" s="85" t="s">
        <v>0</v>
      </c>
      <c r="E71" s="85" t="s">
        <v>31</v>
      </c>
      <c r="F71" s="85" t="s">
        <v>119</v>
      </c>
      <c r="G71" s="51" t="s">
        <v>120</v>
      </c>
      <c r="H71" s="50" t="s">
        <v>118</v>
      </c>
      <c r="I71" s="52">
        <v>312700</v>
      </c>
      <c r="J71" s="52">
        <v>73400</v>
      </c>
      <c r="K71" s="53"/>
      <c r="L71" s="50" t="s">
        <v>74</v>
      </c>
      <c r="M71" s="51"/>
      <c r="N71" s="50"/>
      <c r="O71" s="50"/>
      <c r="P71" s="51"/>
      <c r="Q71" s="51"/>
      <c r="R71" s="51"/>
      <c r="S71" s="50" t="s">
        <v>78</v>
      </c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</row>
    <row r="72" spans="1:48" s="13" customFormat="1" ht="85.5" customHeight="1">
      <c r="A72" s="44">
        <v>68</v>
      </c>
      <c r="B72" s="10" t="s">
        <v>267</v>
      </c>
      <c r="C72" s="17" t="s">
        <v>121</v>
      </c>
      <c r="D72" s="86" t="s">
        <v>125</v>
      </c>
      <c r="E72" s="86" t="s">
        <v>17</v>
      </c>
      <c r="F72" s="86" t="s">
        <v>124</v>
      </c>
      <c r="G72" s="17" t="s">
        <v>122</v>
      </c>
      <c r="H72" s="9" t="s">
        <v>123</v>
      </c>
      <c r="I72" s="11">
        <v>19920</v>
      </c>
      <c r="J72" s="11">
        <v>13000</v>
      </c>
      <c r="K72" s="26"/>
      <c r="L72" s="9" t="s">
        <v>109</v>
      </c>
      <c r="M72" s="17">
        <v>4</v>
      </c>
      <c r="N72" s="9">
        <v>3</v>
      </c>
      <c r="O72" s="9">
        <v>4</v>
      </c>
      <c r="P72" s="17">
        <v>3</v>
      </c>
      <c r="Q72" s="17">
        <v>3</v>
      </c>
      <c r="R72" s="17">
        <f aca="true" t="shared" si="1" ref="R72:R79">SUM(M72:Q72)</f>
        <v>17</v>
      </c>
      <c r="S72" s="9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1:72" s="12" customFormat="1" ht="69" customHeight="1">
      <c r="A73" s="44">
        <v>69</v>
      </c>
      <c r="B73" s="10" t="s">
        <v>268</v>
      </c>
      <c r="C73" s="17" t="s">
        <v>126</v>
      </c>
      <c r="D73" s="86" t="s">
        <v>129</v>
      </c>
      <c r="E73" s="86" t="s">
        <v>1</v>
      </c>
      <c r="F73" s="86" t="s">
        <v>0</v>
      </c>
      <c r="G73" s="17" t="s">
        <v>127</v>
      </c>
      <c r="H73" s="9" t="s">
        <v>128</v>
      </c>
      <c r="I73" s="11">
        <v>27000</v>
      </c>
      <c r="J73" s="11">
        <v>16700</v>
      </c>
      <c r="K73" s="26"/>
      <c r="L73" s="9" t="s">
        <v>109</v>
      </c>
      <c r="M73" s="17">
        <v>3</v>
      </c>
      <c r="N73" s="9">
        <v>3</v>
      </c>
      <c r="O73" s="9">
        <v>4</v>
      </c>
      <c r="P73" s="17">
        <v>3</v>
      </c>
      <c r="Q73" s="17">
        <v>4</v>
      </c>
      <c r="R73" s="17">
        <f t="shared" si="1"/>
        <v>17</v>
      </c>
      <c r="S73" s="9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</row>
    <row r="74" spans="1:48" s="3" customFormat="1" ht="133.5" customHeight="1">
      <c r="A74" s="44">
        <v>70</v>
      </c>
      <c r="B74" s="10" t="s">
        <v>269</v>
      </c>
      <c r="C74" s="17" t="s">
        <v>130</v>
      </c>
      <c r="D74" s="86" t="s">
        <v>133</v>
      </c>
      <c r="E74" s="86" t="s">
        <v>1</v>
      </c>
      <c r="F74" s="86" t="s">
        <v>0</v>
      </c>
      <c r="G74" s="17" t="s">
        <v>131</v>
      </c>
      <c r="H74" s="9" t="s">
        <v>132</v>
      </c>
      <c r="I74" s="11">
        <v>14000</v>
      </c>
      <c r="J74" s="11">
        <v>10100</v>
      </c>
      <c r="K74" s="26">
        <v>5000</v>
      </c>
      <c r="L74" s="9" t="s">
        <v>109</v>
      </c>
      <c r="M74" s="17">
        <v>8</v>
      </c>
      <c r="N74" s="9">
        <v>7</v>
      </c>
      <c r="O74" s="9">
        <v>5</v>
      </c>
      <c r="P74" s="17">
        <v>3</v>
      </c>
      <c r="Q74" s="17">
        <v>3</v>
      </c>
      <c r="R74" s="17">
        <f t="shared" si="1"/>
        <v>26</v>
      </c>
      <c r="S74" s="9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s="3" customFormat="1" ht="96" customHeight="1">
      <c r="A75" s="44">
        <v>71</v>
      </c>
      <c r="B75" s="10" t="s">
        <v>270</v>
      </c>
      <c r="C75" s="17" t="s">
        <v>134</v>
      </c>
      <c r="D75" s="86" t="s">
        <v>136</v>
      </c>
      <c r="E75" s="86" t="s">
        <v>1</v>
      </c>
      <c r="F75" s="86" t="s">
        <v>0</v>
      </c>
      <c r="G75" s="17" t="s">
        <v>135</v>
      </c>
      <c r="H75" s="9" t="s">
        <v>77</v>
      </c>
      <c r="I75" s="11">
        <v>63055</v>
      </c>
      <c r="J75" s="11">
        <v>30042</v>
      </c>
      <c r="K75" s="26"/>
      <c r="L75" s="9" t="s">
        <v>109</v>
      </c>
      <c r="M75" s="17">
        <v>6</v>
      </c>
      <c r="N75" s="9">
        <v>5</v>
      </c>
      <c r="O75" s="9">
        <v>5</v>
      </c>
      <c r="P75" s="17">
        <v>5</v>
      </c>
      <c r="Q75" s="17">
        <v>3</v>
      </c>
      <c r="R75" s="17">
        <f t="shared" si="1"/>
        <v>24</v>
      </c>
      <c r="S75" s="9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s="3" customFormat="1" ht="96" customHeight="1">
      <c r="A76" s="44">
        <v>72</v>
      </c>
      <c r="B76" s="10" t="s">
        <v>271</v>
      </c>
      <c r="C76" s="17" t="s">
        <v>137</v>
      </c>
      <c r="D76" s="86" t="s">
        <v>0</v>
      </c>
      <c r="E76" s="86" t="s">
        <v>1</v>
      </c>
      <c r="F76" s="86" t="s">
        <v>0</v>
      </c>
      <c r="G76" s="17" t="s">
        <v>138</v>
      </c>
      <c r="H76" s="9" t="s">
        <v>77</v>
      </c>
      <c r="I76" s="11">
        <v>53600</v>
      </c>
      <c r="J76" s="11">
        <v>40500</v>
      </c>
      <c r="K76" s="26">
        <v>12000</v>
      </c>
      <c r="L76" s="9" t="s">
        <v>109</v>
      </c>
      <c r="M76" s="17">
        <v>8</v>
      </c>
      <c r="N76" s="9">
        <v>7</v>
      </c>
      <c r="O76" s="9">
        <v>5</v>
      </c>
      <c r="P76" s="17">
        <v>1</v>
      </c>
      <c r="Q76" s="17">
        <v>5</v>
      </c>
      <c r="R76" s="17">
        <f t="shared" si="1"/>
        <v>26</v>
      </c>
      <c r="S76" s="9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s="3" customFormat="1" ht="96" customHeight="1">
      <c r="A77" s="37">
        <v>73</v>
      </c>
      <c r="B77" s="10" t="s">
        <v>272</v>
      </c>
      <c r="C77" s="17" t="s">
        <v>139</v>
      </c>
      <c r="D77" s="86" t="s">
        <v>136</v>
      </c>
      <c r="E77" s="86" t="s">
        <v>1</v>
      </c>
      <c r="F77" s="86" t="s">
        <v>0</v>
      </c>
      <c r="G77" s="17" t="s">
        <v>140</v>
      </c>
      <c r="H77" s="9" t="s">
        <v>141</v>
      </c>
      <c r="I77" s="11">
        <v>25590</v>
      </c>
      <c r="J77" s="11">
        <v>22390</v>
      </c>
      <c r="K77" s="26"/>
      <c r="L77" s="9" t="s">
        <v>109</v>
      </c>
      <c r="M77" s="17">
        <v>6</v>
      </c>
      <c r="N77" s="9">
        <v>3</v>
      </c>
      <c r="O77" s="9">
        <v>4</v>
      </c>
      <c r="P77" s="17">
        <v>1</v>
      </c>
      <c r="Q77" s="17">
        <v>3</v>
      </c>
      <c r="R77" s="17">
        <f t="shared" si="1"/>
        <v>17</v>
      </c>
      <c r="S77" s="9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s="13" customFormat="1" ht="151.5" customHeight="1">
      <c r="A78" s="44">
        <v>74</v>
      </c>
      <c r="B78" s="10" t="s">
        <v>273</v>
      </c>
      <c r="C78" s="17" t="s">
        <v>142</v>
      </c>
      <c r="D78" s="86" t="s">
        <v>144</v>
      </c>
      <c r="E78" s="86" t="s">
        <v>1</v>
      </c>
      <c r="F78" s="86" t="s">
        <v>0</v>
      </c>
      <c r="G78" s="17" t="s">
        <v>143</v>
      </c>
      <c r="H78" s="9" t="s">
        <v>77</v>
      </c>
      <c r="I78" s="11">
        <v>79005</v>
      </c>
      <c r="J78" s="11">
        <v>76110</v>
      </c>
      <c r="K78" s="26"/>
      <c r="L78" s="9" t="s">
        <v>109</v>
      </c>
      <c r="M78" s="17">
        <v>5</v>
      </c>
      <c r="N78" s="9">
        <v>2</v>
      </c>
      <c r="O78" s="9">
        <v>4</v>
      </c>
      <c r="P78" s="17">
        <v>0</v>
      </c>
      <c r="Q78" s="17">
        <v>3</v>
      </c>
      <c r="R78" s="17">
        <f t="shared" si="1"/>
        <v>14</v>
      </c>
      <c r="S78" s="9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72" s="12" customFormat="1" ht="78.75" customHeight="1">
      <c r="A79" s="44">
        <v>75</v>
      </c>
      <c r="B79" s="10" t="s">
        <v>274</v>
      </c>
      <c r="C79" s="17" t="s">
        <v>145</v>
      </c>
      <c r="D79" s="86" t="s">
        <v>146</v>
      </c>
      <c r="E79" s="86" t="s">
        <v>1</v>
      </c>
      <c r="F79" s="86" t="s">
        <v>27</v>
      </c>
      <c r="G79" s="17" t="s">
        <v>147</v>
      </c>
      <c r="H79" s="9" t="s">
        <v>77</v>
      </c>
      <c r="I79" s="11">
        <v>16000</v>
      </c>
      <c r="J79" s="11">
        <v>14000</v>
      </c>
      <c r="K79" s="26"/>
      <c r="L79" s="9" t="s">
        <v>109</v>
      </c>
      <c r="M79" s="17">
        <v>4</v>
      </c>
      <c r="N79" s="9">
        <v>4</v>
      </c>
      <c r="O79" s="9">
        <v>3</v>
      </c>
      <c r="P79" s="17">
        <v>1</v>
      </c>
      <c r="Q79" s="17">
        <v>3</v>
      </c>
      <c r="R79" s="17">
        <f t="shared" si="1"/>
        <v>15</v>
      </c>
      <c r="S79" s="9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</row>
    <row r="80" spans="1:72" s="25" customFormat="1" ht="110.25" customHeight="1">
      <c r="A80" s="49">
        <v>76</v>
      </c>
      <c r="B80" s="50" t="s">
        <v>275</v>
      </c>
      <c r="C80" s="51" t="s">
        <v>148</v>
      </c>
      <c r="D80" s="85" t="s">
        <v>150</v>
      </c>
      <c r="E80" s="85" t="s">
        <v>1</v>
      </c>
      <c r="F80" s="85" t="s">
        <v>0</v>
      </c>
      <c r="G80" s="51" t="s">
        <v>149</v>
      </c>
      <c r="H80" s="50" t="s">
        <v>151</v>
      </c>
      <c r="I80" s="52">
        <v>49070</v>
      </c>
      <c r="J80" s="52">
        <v>34570</v>
      </c>
      <c r="K80" s="53"/>
      <c r="L80" s="50" t="s">
        <v>74</v>
      </c>
      <c r="M80" s="51"/>
      <c r="N80" s="50"/>
      <c r="O80" s="50"/>
      <c r="P80" s="51"/>
      <c r="Q80" s="51"/>
      <c r="R80" s="51"/>
      <c r="S80" s="50" t="s">
        <v>78</v>
      </c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</row>
    <row r="81" spans="1:72" s="25" customFormat="1" ht="96" customHeight="1">
      <c r="A81" s="49">
        <v>77</v>
      </c>
      <c r="B81" s="50" t="s">
        <v>276</v>
      </c>
      <c r="C81" s="51" t="s">
        <v>152</v>
      </c>
      <c r="D81" s="85" t="s">
        <v>154</v>
      </c>
      <c r="E81" s="85" t="s">
        <v>13</v>
      </c>
      <c r="F81" s="85" t="s">
        <v>12</v>
      </c>
      <c r="G81" s="51" t="s">
        <v>155</v>
      </c>
      <c r="H81" s="50" t="s">
        <v>153</v>
      </c>
      <c r="I81" s="52">
        <v>31720</v>
      </c>
      <c r="J81" s="52">
        <v>27620</v>
      </c>
      <c r="K81" s="53"/>
      <c r="L81" s="50" t="s">
        <v>74</v>
      </c>
      <c r="M81" s="51"/>
      <c r="N81" s="50"/>
      <c r="O81" s="50"/>
      <c r="P81" s="51"/>
      <c r="Q81" s="51"/>
      <c r="R81" s="51"/>
      <c r="S81" s="50" t="s">
        <v>24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</row>
    <row r="82" spans="1:72" s="25" customFormat="1" ht="144" customHeight="1">
      <c r="A82" s="44">
        <v>78</v>
      </c>
      <c r="B82" s="10" t="s">
        <v>277</v>
      </c>
      <c r="C82" s="17" t="s">
        <v>156</v>
      </c>
      <c r="D82" s="86" t="s">
        <v>159</v>
      </c>
      <c r="E82" s="86" t="s">
        <v>4</v>
      </c>
      <c r="F82" s="86" t="s">
        <v>159</v>
      </c>
      <c r="G82" s="17" t="s">
        <v>157</v>
      </c>
      <c r="H82" s="9" t="s">
        <v>158</v>
      </c>
      <c r="I82" s="11">
        <v>9730</v>
      </c>
      <c r="J82" s="11">
        <v>8230</v>
      </c>
      <c r="K82" s="26"/>
      <c r="L82" s="9" t="s">
        <v>109</v>
      </c>
      <c r="M82" s="17">
        <v>3</v>
      </c>
      <c r="N82" s="9">
        <v>4</v>
      </c>
      <c r="O82" s="9">
        <v>4</v>
      </c>
      <c r="P82" s="17">
        <v>1</v>
      </c>
      <c r="Q82" s="17">
        <v>3</v>
      </c>
      <c r="R82" s="17">
        <f>SUM(M82:Q82)</f>
        <v>15</v>
      </c>
      <c r="S82" s="9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s="12" customFormat="1" ht="73.5" customHeight="1">
      <c r="A83" s="37">
        <v>79</v>
      </c>
      <c r="B83" s="10" t="s">
        <v>278</v>
      </c>
      <c r="C83" s="17" t="s">
        <v>160</v>
      </c>
      <c r="D83" s="86" t="s">
        <v>164</v>
      </c>
      <c r="E83" s="86" t="s">
        <v>37</v>
      </c>
      <c r="F83" s="86" t="s">
        <v>163</v>
      </c>
      <c r="G83" s="17" t="s">
        <v>161</v>
      </c>
      <c r="H83" s="9" t="s">
        <v>162</v>
      </c>
      <c r="I83" s="11">
        <v>9220</v>
      </c>
      <c r="J83" s="11">
        <v>6420</v>
      </c>
      <c r="K83" s="26"/>
      <c r="L83" s="9" t="s">
        <v>109</v>
      </c>
      <c r="M83" s="17">
        <v>4</v>
      </c>
      <c r="N83" s="9">
        <v>3</v>
      </c>
      <c r="O83" s="9">
        <v>3</v>
      </c>
      <c r="P83" s="17">
        <v>1</v>
      </c>
      <c r="Q83" s="17">
        <v>2</v>
      </c>
      <c r="R83" s="17">
        <f>SUM(M83:Q83)</f>
        <v>13</v>
      </c>
      <c r="S83" s="9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48" s="3" customFormat="1" ht="144" customHeight="1">
      <c r="A84" s="49">
        <v>80</v>
      </c>
      <c r="B84" s="50" t="s">
        <v>279</v>
      </c>
      <c r="C84" s="51" t="s">
        <v>165</v>
      </c>
      <c r="D84" s="85" t="s">
        <v>166</v>
      </c>
      <c r="E84" s="85" t="s">
        <v>6</v>
      </c>
      <c r="F84" s="85" t="s">
        <v>5</v>
      </c>
      <c r="G84" s="51" t="s">
        <v>168</v>
      </c>
      <c r="H84" s="50" t="s">
        <v>77</v>
      </c>
      <c r="I84" s="52">
        <v>181200</v>
      </c>
      <c r="J84" s="52">
        <v>30000</v>
      </c>
      <c r="K84" s="53"/>
      <c r="L84" s="50" t="s">
        <v>74</v>
      </c>
      <c r="M84" s="51"/>
      <c r="N84" s="50"/>
      <c r="O84" s="50"/>
      <c r="P84" s="51"/>
      <c r="Q84" s="51"/>
      <c r="R84" s="51"/>
      <c r="S84" s="50" t="s">
        <v>167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3" customFormat="1" ht="102" customHeight="1">
      <c r="A85" s="44">
        <v>81</v>
      </c>
      <c r="B85" s="10" t="s">
        <v>280</v>
      </c>
      <c r="C85" s="17" t="s">
        <v>169</v>
      </c>
      <c r="D85" s="86" t="s">
        <v>172</v>
      </c>
      <c r="E85" s="86" t="s">
        <v>1</v>
      </c>
      <c r="F85" s="86" t="s">
        <v>0</v>
      </c>
      <c r="G85" s="17" t="s">
        <v>170</v>
      </c>
      <c r="H85" s="9" t="s">
        <v>171</v>
      </c>
      <c r="I85" s="11">
        <v>116000</v>
      </c>
      <c r="J85" s="11">
        <v>18000</v>
      </c>
      <c r="K85" s="26"/>
      <c r="L85" s="10" t="s">
        <v>109</v>
      </c>
      <c r="M85" s="17">
        <v>5</v>
      </c>
      <c r="N85" s="9">
        <v>5</v>
      </c>
      <c r="O85" s="9">
        <v>4</v>
      </c>
      <c r="P85" s="17">
        <v>5</v>
      </c>
      <c r="Q85" s="17">
        <v>3</v>
      </c>
      <c r="R85" s="17">
        <f aca="true" t="shared" si="2" ref="R85:R92">SUM(M85:Q85)</f>
        <v>22</v>
      </c>
      <c r="S85" s="9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19" ht="65.25" customHeight="1">
      <c r="A86" s="37">
        <v>82</v>
      </c>
      <c r="B86" s="10" t="s">
        <v>281</v>
      </c>
      <c r="C86" s="17" t="s">
        <v>173</v>
      </c>
      <c r="D86" s="86" t="s">
        <v>176</v>
      </c>
      <c r="E86" s="86" t="s">
        <v>1</v>
      </c>
      <c r="F86" s="86" t="s">
        <v>0</v>
      </c>
      <c r="G86" s="17" t="s">
        <v>174</v>
      </c>
      <c r="H86" s="9" t="s">
        <v>175</v>
      </c>
      <c r="I86" s="11">
        <v>24500</v>
      </c>
      <c r="J86" s="11">
        <v>17600</v>
      </c>
      <c r="K86" s="26"/>
      <c r="L86" s="9" t="s">
        <v>109</v>
      </c>
      <c r="M86" s="17">
        <v>4</v>
      </c>
      <c r="N86" s="9">
        <v>4</v>
      </c>
      <c r="O86" s="9">
        <v>3</v>
      </c>
      <c r="P86" s="17">
        <v>3</v>
      </c>
      <c r="Q86" s="17">
        <v>2</v>
      </c>
      <c r="R86" s="17">
        <f t="shared" si="2"/>
        <v>16</v>
      </c>
      <c r="S86" s="9"/>
    </row>
    <row r="87" spans="1:19" ht="153" customHeight="1">
      <c r="A87" s="44">
        <v>83</v>
      </c>
      <c r="B87" s="10" t="s">
        <v>282</v>
      </c>
      <c r="C87" s="36" t="s">
        <v>177</v>
      </c>
      <c r="D87" s="87" t="s">
        <v>0</v>
      </c>
      <c r="E87" s="87" t="s">
        <v>1</v>
      </c>
      <c r="F87" s="87" t="s">
        <v>0</v>
      </c>
      <c r="G87" s="36" t="s">
        <v>179</v>
      </c>
      <c r="H87" s="10" t="s">
        <v>178</v>
      </c>
      <c r="I87" s="58">
        <v>42000</v>
      </c>
      <c r="J87" s="58">
        <v>40000</v>
      </c>
      <c r="K87" s="59">
        <v>20000</v>
      </c>
      <c r="L87" s="10" t="s">
        <v>109</v>
      </c>
      <c r="M87" s="36">
        <v>10</v>
      </c>
      <c r="N87" s="10">
        <v>7</v>
      </c>
      <c r="O87" s="10">
        <v>5</v>
      </c>
      <c r="P87" s="36">
        <v>0</v>
      </c>
      <c r="Q87" s="36">
        <v>5</v>
      </c>
      <c r="R87" s="17">
        <f t="shared" si="2"/>
        <v>27</v>
      </c>
      <c r="S87" s="10"/>
    </row>
    <row r="88" spans="1:19" ht="101.25" customHeight="1">
      <c r="A88" s="44">
        <v>84</v>
      </c>
      <c r="B88" s="10" t="s">
        <v>283</v>
      </c>
      <c r="C88" s="17" t="s">
        <v>180</v>
      </c>
      <c r="D88" s="86" t="s">
        <v>22</v>
      </c>
      <c r="E88" s="86" t="s">
        <v>1</v>
      </c>
      <c r="F88" s="86" t="s">
        <v>0</v>
      </c>
      <c r="G88" s="17" t="s">
        <v>182</v>
      </c>
      <c r="H88" s="9" t="s">
        <v>181</v>
      </c>
      <c r="I88" s="11">
        <v>49000</v>
      </c>
      <c r="J88" s="11">
        <v>20000</v>
      </c>
      <c r="K88" s="26"/>
      <c r="L88" s="9" t="s">
        <v>109</v>
      </c>
      <c r="M88" s="17">
        <v>8</v>
      </c>
      <c r="N88" s="9">
        <v>4</v>
      </c>
      <c r="O88" s="9">
        <v>3</v>
      </c>
      <c r="P88" s="17">
        <v>5</v>
      </c>
      <c r="Q88" s="17">
        <v>3</v>
      </c>
      <c r="R88" s="17">
        <f t="shared" si="2"/>
        <v>23</v>
      </c>
      <c r="S88" s="9"/>
    </row>
    <row r="89" spans="1:19" ht="60.75" customHeight="1">
      <c r="A89" s="44">
        <v>85</v>
      </c>
      <c r="B89" s="10" t="s">
        <v>255</v>
      </c>
      <c r="C89" s="17" t="s">
        <v>183</v>
      </c>
      <c r="D89" s="86" t="s">
        <v>35</v>
      </c>
      <c r="E89" s="86" t="s">
        <v>7</v>
      </c>
      <c r="F89" s="86" t="s">
        <v>35</v>
      </c>
      <c r="G89" s="17" t="s">
        <v>184</v>
      </c>
      <c r="H89" s="9" t="s">
        <v>132</v>
      </c>
      <c r="I89" s="11">
        <v>16380</v>
      </c>
      <c r="J89" s="11">
        <v>12000</v>
      </c>
      <c r="K89" s="26"/>
      <c r="L89" s="9" t="s">
        <v>109</v>
      </c>
      <c r="M89" s="17">
        <v>6</v>
      </c>
      <c r="N89" s="9">
        <v>5</v>
      </c>
      <c r="O89" s="9">
        <v>4</v>
      </c>
      <c r="P89" s="17">
        <v>3</v>
      </c>
      <c r="Q89" s="17">
        <v>3</v>
      </c>
      <c r="R89" s="17">
        <f t="shared" si="2"/>
        <v>21</v>
      </c>
      <c r="S89" s="9"/>
    </row>
    <row r="90" spans="1:19" ht="69.75" customHeight="1">
      <c r="A90" s="44">
        <v>86</v>
      </c>
      <c r="B90" s="10" t="s">
        <v>254</v>
      </c>
      <c r="C90" s="17" t="s">
        <v>185</v>
      </c>
      <c r="D90" s="86" t="s">
        <v>187</v>
      </c>
      <c r="E90" s="86" t="s">
        <v>1</v>
      </c>
      <c r="F90" s="86" t="s">
        <v>0</v>
      </c>
      <c r="G90" s="17" t="s">
        <v>186</v>
      </c>
      <c r="H90" s="17" t="s">
        <v>77</v>
      </c>
      <c r="I90" s="11">
        <v>311798</v>
      </c>
      <c r="J90" s="11">
        <v>97000</v>
      </c>
      <c r="K90" s="26">
        <v>10000</v>
      </c>
      <c r="L90" s="9" t="s">
        <v>109</v>
      </c>
      <c r="M90" s="17">
        <v>8</v>
      </c>
      <c r="N90" s="9">
        <v>7</v>
      </c>
      <c r="O90" s="9">
        <v>5</v>
      </c>
      <c r="P90" s="17">
        <v>5</v>
      </c>
      <c r="Q90" s="17">
        <v>4</v>
      </c>
      <c r="R90" s="17">
        <f t="shared" si="2"/>
        <v>29</v>
      </c>
      <c r="S90" s="9"/>
    </row>
    <row r="91" spans="1:19" ht="75" customHeight="1">
      <c r="A91" s="44">
        <v>87</v>
      </c>
      <c r="B91" s="10" t="s">
        <v>253</v>
      </c>
      <c r="C91" s="17" t="s">
        <v>188</v>
      </c>
      <c r="D91" s="86" t="s">
        <v>0</v>
      </c>
      <c r="E91" s="86" t="s">
        <v>1</v>
      </c>
      <c r="F91" s="86" t="s">
        <v>0</v>
      </c>
      <c r="G91" s="17" t="s">
        <v>189</v>
      </c>
      <c r="H91" s="9" t="s">
        <v>77</v>
      </c>
      <c r="I91" s="11">
        <v>26150</v>
      </c>
      <c r="J91" s="11">
        <v>25150</v>
      </c>
      <c r="K91" s="26"/>
      <c r="L91" s="9" t="s">
        <v>109</v>
      </c>
      <c r="M91" s="17">
        <v>6</v>
      </c>
      <c r="N91" s="9">
        <v>5</v>
      </c>
      <c r="O91" s="9">
        <v>4</v>
      </c>
      <c r="P91" s="17">
        <v>0</v>
      </c>
      <c r="Q91" s="17">
        <v>3</v>
      </c>
      <c r="R91" s="17">
        <f t="shared" si="2"/>
        <v>18</v>
      </c>
      <c r="S91" s="9"/>
    </row>
    <row r="92" spans="1:19" ht="60" customHeight="1">
      <c r="A92" s="37">
        <v>88</v>
      </c>
      <c r="B92" s="10" t="s">
        <v>252</v>
      </c>
      <c r="C92" s="17" t="s">
        <v>190</v>
      </c>
      <c r="D92" s="86" t="s">
        <v>192</v>
      </c>
      <c r="E92" s="86" t="s">
        <v>2</v>
      </c>
      <c r="F92" s="86" t="s">
        <v>14</v>
      </c>
      <c r="G92" s="17" t="s">
        <v>193</v>
      </c>
      <c r="H92" s="9" t="s">
        <v>191</v>
      </c>
      <c r="I92" s="11">
        <v>26600</v>
      </c>
      <c r="J92" s="11">
        <v>14500</v>
      </c>
      <c r="K92" s="26"/>
      <c r="L92" s="9" t="s">
        <v>109</v>
      </c>
      <c r="M92" s="17">
        <v>5</v>
      </c>
      <c r="N92" s="9">
        <v>4</v>
      </c>
      <c r="O92" s="9">
        <v>3</v>
      </c>
      <c r="P92" s="17">
        <v>3</v>
      </c>
      <c r="Q92" s="17">
        <v>3</v>
      </c>
      <c r="R92" s="17">
        <f t="shared" si="2"/>
        <v>18</v>
      </c>
      <c r="S92" s="9"/>
    </row>
    <row r="93" spans="1:19" ht="57.75" customHeight="1">
      <c r="A93" s="49">
        <v>89</v>
      </c>
      <c r="B93" s="50" t="s">
        <v>251</v>
      </c>
      <c r="C93" s="51" t="s">
        <v>194</v>
      </c>
      <c r="D93" s="85" t="s">
        <v>196</v>
      </c>
      <c r="E93" s="85" t="s">
        <v>10</v>
      </c>
      <c r="F93" s="85" t="s">
        <v>34</v>
      </c>
      <c r="G93" s="51" t="s">
        <v>195</v>
      </c>
      <c r="H93" s="50" t="s">
        <v>141</v>
      </c>
      <c r="I93" s="52">
        <v>23093.77</v>
      </c>
      <c r="J93" s="52">
        <v>16314</v>
      </c>
      <c r="K93" s="53"/>
      <c r="L93" s="50" t="s">
        <v>74</v>
      </c>
      <c r="M93" s="51"/>
      <c r="N93" s="50"/>
      <c r="O93" s="50"/>
      <c r="P93" s="51"/>
      <c r="Q93" s="51"/>
      <c r="R93" s="51"/>
      <c r="S93" s="50" t="s">
        <v>24</v>
      </c>
    </row>
    <row r="94" spans="1:19" ht="79.5" customHeight="1">
      <c r="A94" s="44">
        <v>90</v>
      </c>
      <c r="B94" s="10" t="s">
        <v>250</v>
      </c>
      <c r="C94" s="17" t="s">
        <v>197</v>
      </c>
      <c r="D94" s="86" t="s">
        <v>199</v>
      </c>
      <c r="E94" s="86" t="s">
        <v>41</v>
      </c>
      <c r="F94" s="86" t="s">
        <v>40</v>
      </c>
      <c r="G94" s="17" t="s">
        <v>198</v>
      </c>
      <c r="H94" s="9" t="s">
        <v>77</v>
      </c>
      <c r="I94" s="11">
        <v>229874</v>
      </c>
      <c r="J94" s="11">
        <v>80000</v>
      </c>
      <c r="K94" s="26"/>
      <c r="L94" s="9" t="s">
        <v>109</v>
      </c>
      <c r="M94" s="17">
        <v>4</v>
      </c>
      <c r="N94" s="9">
        <v>3</v>
      </c>
      <c r="O94" s="9">
        <v>3</v>
      </c>
      <c r="P94" s="17">
        <v>5</v>
      </c>
      <c r="Q94" s="17">
        <v>3</v>
      </c>
      <c r="R94" s="17">
        <f>SUM(M94:Q94)</f>
        <v>18</v>
      </c>
      <c r="S94" s="9"/>
    </row>
    <row r="95" spans="1:19" ht="168.75" customHeight="1">
      <c r="A95" s="37">
        <v>91</v>
      </c>
      <c r="B95" s="10" t="s">
        <v>249</v>
      </c>
      <c r="C95" s="17" t="s">
        <v>200</v>
      </c>
      <c r="D95" s="86" t="s">
        <v>201</v>
      </c>
      <c r="E95" s="86" t="s">
        <v>16</v>
      </c>
      <c r="F95" s="86" t="s">
        <v>15</v>
      </c>
      <c r="G95" s="17" t="s">
        <v>202</v>
      </c>
      <c r="H95" s="9" t="s">
        <v>181</v>
      </c>
      <c r="I95" s="11">
        <v>53471</v>
      </c>
      <c r="J95" s="11">
        <v>33680</v>
      </c>
      <c r="K95" s="26"/>
      <c r="L95" s="9" t="s">
        <v>109</v>
      </c>
      <c r="M95" s="17">
        <v>4</v>
      </c>
      <c r="N95" s="9">
        <v>3</v>
      </c>
      <c r="O95" s="9">
        <v>3</v>
      </c>
      <c r="P95" s="17">
        <v>3</v>
      </c>
      <c r="Q95" s="17">
        <v>3</v>
      </c>
      <c r="R95" s="17">
        <f>SUM(M95:Q95)</f>
        <v>16</v>
      </c>
      <c r="S95" s="9"/>
    </row>
    <row r="96" spans="1:19" ht="50.25" customHeight="1">
      <c r="A96" s="44">
        <v>92</v>
      </c>
      <c r="B96" s="10" t="s">
        <v>248</v>
      </c>
      <c r="C96" s="17" t="s">
        <v>203</v>
      </c>
      <c r="D96" s="86" t="s">
        <v>206</v>
      </c>
      <c r="E96" s="86"/>
      <c r="F96" s="86" t="s">
        <v>18</v>
      </c>
      <c r="G96" s="17" t="s">
        <v>204</v>
      </c>
      <c r="H96" s="9" t="s">
        <v>205</v>
      </c>
      <c r="I96" s="11">
        <v>55620</v>
      </c>
      <c r="J96" s="11">
        <v>23020</v>
      </c>
      <c r="K96" s="26"/>
      <c r="L96" s="9" t="s">
        <v>109</v>
      </c>
      <c r="M96" s="17">
        <v>3</v>
      </c>
      <c r="N96" s="9">
        <v>3</v>
      </c>
      <c r="O96" s="9">
        <v>3</v>
      </c>
      <c r="P96" s="17">
        <v>5</v>
      </c>
      <c r="Q96" s="17">
        <v>3</v>
      </c>
      <c r="R96" s="17">
        <f>SUM(M96:Q96)</f>
        <v>17</v>
      </c>
      <c r="S96" s="9"/>
    </row>
    <row r="97" spans="1:19" ht="57" customHeight="1">
      <c r="A97" s="44">
        <v>93</v>
      </c>
      <c r="B97" s="10" t="s">
        <v>247</v>
      </c>
      <c r="C97" s="17" t="s">
        <v>207</v>
      </c>
      <c r="D97" s="86" t="s">
        <v>9</v>
      </c>
      <c r="E97" s="86" t="s">
        <v>1</v>
      </c>
      <c r="F97" s="86" t="s">
        <v>0</v>
      </c>
      <c r="G97" s="17" t="s">
        <v>208</v>
      </c>
      <c r="H97" s="9" t="s">
        <v>209</v>
      </c>
      <c r="I97" s="11">
        <v>22300</v>
      </c>
      <c r="J97" s="11">
        <v>16300</v>
      </c>
      <c r="K97" s="26"/>
      <c r="L97" s="9" t="s">
        <v>109</v>
      </c>
      <c r="M97" s="17">
        <v>2</v>
      </c>
      <c r="N97" s="9">
        <v>3</v>
      </c>
      <c r="O97" s="9">
        <v>2</v>
      </c>
      <c r="P97" s="17">
        <v>3</v>
      </c>
      <c r="Q97" s="17">
        <v>2</v>
      </c>
      <c r="R97" s="17">
        <f>SUM(M97:Q97)</f>
        <v>12</v>
      </c>
      <c r="S97" s="9"/>
    </row>
    <row r="98" spans="1:19" ht="69" customHeight="1">
      <c r="A98" s="49">
        <v>94</v>
      </c>
      <c r="B98" s="50" t="s">
        <v>241</v>
      </c>
      <c r="C98" s="51" t="s">
        <v>233</v>
      </c>
      <c r="D98" s="85" t="s">
        <v>0</v>
      </c>
      <c r="E98" s="85" t="s">
        <v>1</v>
      </c>
      <c r="F98" s="85" t="s">
        <v>0</v>
      </c>
      <c r="G98" s="51" t="s">
        <v>232</v>
      </c>
      <c r="H98" s="50" t="s">
        <v>77</v>
      </c>
      <c r="I98" s="52">
        <v>12250</v>
      </c>
      <c r="J98" s="52">
        <v>10920</v>
      </c>
      <c r="K98" s="53"/>
      <c r="L98" s="50" t="s">
        <v>74</v>
      </c>
      <c r="M98" s="51"/>
      <c r="N98" s="50"/>
      <c r="O98" s="50"/>
      <c r="P98" s="51"/>
      <c r="Q98" s="51"/>
      <c r="R98" s="51"/>
      <c r="S98" s="50" t="s">
        <v>234</v>
      </c>
    </row>
    <row r="99" spans="1:19" ht="65.25" customHeight="1">
      <c r="A99" s="44">
        <v>95</v>
      </c>
      <c r="B99" s="10" t="s">
        <v>242</v>
      </c>
      <c r="C99" s="17" t="s">
        <v>210</v>
      </c>
      <c r="D99" s="86" t="s">
        <v>5</v>
      </c>
      <c r="E99" s="86" t="s">
        <v>213</v>
      </c>
      <c r="F99" s="86" t="s">
        <v>214</v>
      </c>
      <c r="G99" s="17" t="s">
        <v>211</v>
      </c>
      <c r="H99" s="9" t="s">
        <v>212</v>
      </c>
      <c r="I99" s="11">
        <v>70500</v>
      </c>
      <c r="J99" s="11">
        <v>62700</v>
      </c>
      <c r="K99" s="26"/>
      <c r="L99" s="9" t="s">
        <v>109</v>
      </c>
      <c r="M99" s="17">
        <v>3</v>
      </c>
      <c r="N99" s="9">
        <v>3</v>
      </c>
      <c r="O99" s="9">
        <v>3</v>
      </c>
      <c r="P99" s="17">
        <v>1</v>
      </c>
      <c r="Q99" s="17">
        <v>3</v>
      </c>
      <c r="R99" s="17">
        <f>SUM(M99:Q99)</f>
        <v>13</v>
      </c>
      <c r="S99" s="9"/>
    </row>
    <row r="100" spans="1:19" ht="185.25" customHeight="1">
      <c r="A100" s="49">
        <v>96</v>
      </c>
      <c r="B100" s="50" t="s">
        <v>243</v>
      </c>
      <c r="C100" s="51" t="s">
        <v>215</v>
      </c>
      <c r="D100" s="85" t="s">
        <v>5</v>
      </c>
      <c r="E100" s="85" t="s">
        <v>6</v>
      </c>
      <c r="F100" s="85" t="s">
        <v>5</v>
      </c>
      <c r="G100" s="51" t="s">
        <v>217</v>
      </c>
      <c r="H100" s="50" t="s">
        <v>151</v>
      </c>
      <c r="I100" s="52">
        <v>73850</v>
      </c>
      <c r="J100" s="52">
        <v>65700</v>
      </c>
      <c r="K100" s="53"/>
      <c r="L100" s="50" t="s">
        <v>74</v>
      </c>
      <c r="M100" s="51"/>
      <c r="N100" s="50"/>
      <c r="O100" s="50"/>
      <c r="P100" s="51"/>
      <c r="Q100" s="51"/>
      <c r="R100" s="51"/>
      <c r="S100" s="50" t="s">
        <v>216</v>
      </c>
    </row>
    <row r="101" spans="1:19" ht="53.25" customHeight="1">
      <c r="A101" s="37">
        <v>97</v>
      </c>
      <c r="B101" s="10" t="s">
        <v>244</v>
      </c>
      <c r="C101" s="17" t="s">
        <v>218</v>
      </c>
      <c r="D101" s="86" t="s">
        <v>0</v>
      </c>
      <c r="E101" s="86" t="s">
        <v>1</v>
      </c>
      <c r="F101" s="86" t="s">
        <v>0</v>
      </c>
      <c r="G101" s="17" t="s">
        <v>219</v>
      </c>
      <c r="H101" s="9" t="s">
        <v>77</v>
      </c>
      <c r="I101" s="11">
        <v>53406</v>
      </c>
      <c r="J101" s="11">
        <v>38600</v>
      </c>
      <c r="K101" s="26"/>
      <c r="L101" s="9" t="s">
        <v>109</v>
      </c>
      <c r="M101" s="17">
        <v>5</v>
      </c>
      <c r="N101" s="9">
        <v>3</v>
      </c>
      <c r="O101" s="9">
        <v>3</v>
      </c>
      <c r="P101" s="17">
        <v>3</v>
      </c>
      <c r="Q101" s="17">
        <v>3</v>
      </c>
      <c r="R101" s="17">
        <f>SUM(M101:Q101)</f>
        <v>17</v>
      </c>
      <c r="S101" s="9"/>
    </row>
    <row r="102" spans="1:19" ht="72.75" customHeight="1">
      <c r="A102" s="49">
        <v>98</v>
      </c>
      <c r="B102" s="50" t="s">
        <v>245</v>
      </c>
      <c r="C102" s="51" t="s">
        <v>220</v>
      </c>
      <c r="D102" s="85" t="s">
        <v>221</v>
      </c>
      <c r="E102" s="85" t="s">
        <v>1</v>
      </c>
      <c r="F102" s="85" t="s">
        <v>0</v>
      </c>
      <c r="G102" s="51" t="s">
        <v>223</v>
      </c>
      <c r="H102" s="50" t="s">
        <v>77</v>
      </c>
      <c r="I102" s="52">
        <v>274900</v>
      </c>
      <c r="J102" s="52">
        <v>219400</v>
      </c>
      <c r="K102" s="53"/>
      <c r="L102" s="50" t="s">
        <v>74</v>
      </c>
      <c r="M102" s="51"/>
      <c r="N102" s="50"/>
      <c r="O102" s="50"/>
      <c r="P102" s="51"/>
      <c r="Q102" s="57"/>
      <c r="R102" s="51"/>
      <c r="S102" s="51" t="s">
        <v>222</v>
      </c>
    </row>
    <row r="103" spans="1:19" ht="63.75" customHeight="1">
      <c r="A103" s="44">
        <v>99</v>
      </c>
      <c r="B103" s="10" t="s">
        <v>246</v>
      </c>
      <c r="C103" s="36" t="s">
        <v>224</v>
      </c>
      <c r="D103" s="87" t="s">
        <v>226</v>
      </c>
      <c r="E103" s="87" t="s">
        <v>10</v>
      </c>
      <c r="F103" s="87" t="s">
        <v>225</v>
      </c>
      <c r="G103" s="36" t="s">
        <v>227</v>
      </c>
      <c r="H103" s="10" t="s">
        <v>175</v>
      </c>
      <c r="I103" s="58">
        <v>52014</v>
      </c>
      <c r="J103" s="58">
        <v>46295</v>
      </c>
      <c r="K103" s="59"/>
      <c r="L103" s="10" t="s">
        <v>109</v>
      </c>
      <c r="M103" s="36">
        <v>5</v>
      </c>
      <c r="N103" s="10">
        <v>3</v>
      </c>
      <c r="O103" s="10">
        <v>3</v>
      </c>
      <c r="P103" s="36">
        <v>1</v>
      </c>
      <c r="Q103" s="56">
        <v>3</v>
      </c>
      <c r="R103" s="17">
        <f>SUM(M103:Q103)</f>
        <v>15</v>
      </c>
      <c r="S103" s="36"/>
    </row>
    <row r="104" spans="1:19" ht="54" customHeight="1">
      <c r="A104" s="44">
        <v>100</v>
      </c>
      <c r="B104" s="10" t="s">
        <v>240</v>
      </c>
      <c r="C104" s="36" t="s">
        <v>230</v>
      </c>
      <c r="D104" s="87" t="s">
        <v>231</v>
      </c>
      <c r="E104" s="87" t="s">
        <v>10</v>
      </c>
      <c r="F104" s="87" t="s">
        <v>9</v>
      </c>
      <c r="G104" s="36" t="s">
        <v>229</v>
      </c>
      <c r="H104" s="10" t="s">
        <v>228</v>
      </c>
      <c r="I104" s="58">
        <v>51850</v>
      </c>
      <c r="J104" s="58">
        <v>40900</v>
      </c>
      <c r="K104" s="59"/>
      <c r="L104" s="10" t="s">
        <v>109</v>
      </c>
      <c r="M104" s="36">
        <v>6</v>
      </c>
      <c r="N104" s="10">
        <v>3</v>
      </c>
      <c r="O104" s="10">
        <v>3</v>
      </c>
      <c r="P104" s="36">
        <v>3</v>
      </c>
      <c r="Q104" s="56">
        <v>3</v>
      </c>
      <c r="R104" s="17">
        <f>SUM(M104:Q104)</f>
        <v>18</v>
      </c>
      <c r="S104" s="36"/>
    </row>
    <row r="105" spans="1:19" ht="87" customHeight="1">
      <c r="A105" s="44">
        <v>101</v>
      </c>
      <c r="B105" s="10" t="s">
        <v>239</v>
      </c>
      <c r="C105" s="17" t="s">
        <v>237</v>
      </c>
      <c r="D105" s="86" t="s">
        <v>35</v>
      </c>
      <c r="E105" s="86" t="s">
        <v>7</v>
      </c>
      <c r="F105" s="86" t="s">
        <v>35</v>
      </c>
      <c r="G105" s="17" t="s">
        <v>235</v>
      </c>
      <c r="H105" s="9" t="s">
        <v>236</v>
      </c>
      <c r="I105" s="11">
        <v>14100</v>
      </c>
      <c r="J105" s="11">
        <v>12600</v>
      </c>
      <c r="K105" s="26"/>
      <c r="L105" s="9" t="s">
        <v>109</v>
      </c>
      <c r="M105" s="17">
        <v>5</v>
      </c>
      <c r="N105" s="9">
        <v>4</v>
      </c>
      <c r="O105" s="9">
        <v>3</v>
      </c>
      <c r="P105" s="17">
        <v>1</v>
      </c>
      <c r="Q105" s="36">
        <v>2</v>
      </c>
      <c r="R105" s="17">
        <f>SUM(M105:Q105)</f>
        <v>15</v>
      </c>
      <c r="S105" s="10"/>
    </row>
    <row r="106" spans="1:19" ht="60" customHeight="1">
      <c r="A106" s="44">
        <v>102</v>
      </c>
      <c r="B106" s="10" t="s">
        <v>800</v>
      </c>
      <c r="C106" s="17" t="s">
        <v>801</v>
      </c>
      <c r="D106" s="86" t="s">
        <v>12</v>
      </c>
      <c r="E106" s="86" t="s">
        <v>13</v>
      </c>
      <c r="F106" s="86" t="s">
        <v>12</v>
      </c>
      <c r="G106" s="17" t="s">
        <v>802</v>
      </c>
      <c r="H106" s="9" t="s">
        <v>803</v>
      </c>
      <c r="I106" s="11">
        <v>64977</v>
      </c>
      <c r="J106" s="11">
        <v>40505</v>
      </c>
      <c r="K106" s="26"/>
      <c r="L106" s="9" t="s">
        <v>109</v>
      </c>
      <c r="M106" s="17">
        <v>4</v>
      </c>
      <c r="N106" s="9">
        <v>3</v>
      </c>
      <c r="O106" s="9">
        <v>3</v>
      </c>
      <c r="P106" s="17">
        <v>3</v>
      </c>
      <c r="Q106" s="47">
        <v>3</v>
      </c>
      <c r="R106" s="17">
        <f>SUM(M106:Q106)</f>
        <v>16</v>
      </c>
      <c r="S106" s="36"/>
    </row>
    <row r="107" spans="1:19" ht="50.25" customHeight="1">
      <c r="A107" s="37">
        <v>103</v>
      </c>
      <c r="B107" s="10" t="s">
        <v>804</v>
      </c>
      <c r="C107" s="17" t="s">
        <v>805</v>
      </c>
      <c r="D107" s="86" t="s">
        <v>30</v>
      </c>
      <c r="E107" s="86" t="s">
        <v>21</v>
      </c>
      <c r="F107" s="86" t="s">
        <v>30</v>
      </c>
      <c r="G107" s="17" t="s">
        <v>806</v>
      </c>
      <c r="H107" s="9" t="s">
        <v>807</v>
      </c>
      <c r="I107" s="11">
        <v>41900</v>
      </c>
      <c r="J107" s="11">
        <v>34400</v>
      </c>
      <c r="K107" s="26"/>
      <c r="L107" s="9" t="s">
        <v>109</v>
      </c>
      <c r="M107" s="17">
        <v>4</v>
      </c>
      <c r="N107" s="9">
        <v>3</v>
      </c>
      <c r="O107" s="9">
        <v>2</v>
      </c>
      <c r="P107" s="17">
        <v>3</v>
      </c>
      <c r="Q107" s="47">
        <v>3</v>
      </c>
      <c r="R107" s="17">
        <f>SUM(M107:Q107)</f>
        <v>15</v>
      </c>
      <c r="S107" s="36"/>
    </row>
    <row r="108" spans="1:19" ht="15.75">
      <c r="A108" s="112" t="s">
        <v>62</v>
      </c>
      <c r="B108" s="100"/>
      <c r="C108" s="100"/>
      <c r="D108" s="100"/>
      <c r="E108" s="100"/>
      <c r="F108" s="100"/>
      <c r="G108" s="100"/>
      <c r="H108" s="101"/>
      <c r="I108" s="29">
        <f>SUM(I109:I150)</f>
        <v>1993758.22</v>
      </c>
      <c r="J108" s="29">
        <f>SUM(J109:J150)</f>
        <v>1150918.55</v>
      </c>
      <c r="K108" s="29">
        <f>SUM(K109:K150)</f>
        <v>174000</v>
      </c>
      <c r="L108" s="27"/>
      <c r="M108" s="28"/>
      <c r="N108" s="28"/>
      <c r="O108" s="28"/>
      <c r="P108" s="28"/>
      <c r="Q108" s="54"/>
      <c r="R108" s="55"/>
      <c r="S108" s="55"/>
    </row>
    <row r="109" spans="1:19" ht="60.75" customHeight="1">
      <c r="A109" s="61">
        <v>104</v>
      </c>
      <c r="B109" s="62" t="s">
        <v>238</v>
      </c>
      <c r="C109" s="36" t="s">
        <v>284</v>
      </c>
      <c r="D109" s="88" t="s">
        <v>28</v>
      </c>
      <c r="E109" s="88" t="s">
        <v>29</v>
      </c>
      <c r="F109" s="88" t="s">
        <v>28</v>
      </c>
      <c r="G109" s="36" t="s">
        <v>285</v>
      </c>
      <c r="H109" s="62" t="s">
        <v>286</v>
      </c>
      <c r="I109" s="45">
        <v>62100</v>
      </c>
      <c r="J109" s="45">
        <v>27000</v>
      </c>
      <c r="K109" s="60">
        <v>8000</v>
      </c>
      <c r="L109" s="36" t="s">
        <v>109</v>
      </c>
      <c r="M109" s="56">
        <v>8</v>
      </c>
      <c r="N109" s="56">
        <v>7</v>
      </c>
      <c r="O109" s="56">
        <v>5</v>
      </c>
      <c r="P109" s="47">
        <v>5</v>
      </c>
      <c r="Q109" s="47">
        <v>4</v>
      </c>
      <c r="R109" s="17">
        <f aca="true" t="shared" si="3" ref="R109:R118">SUM(M109:Q109)</f>
        <v>29</v>
      </c>
      <c r="S109" s="36"/>
    </row>
    <row r="110" spans="1:19" ht="60" customHeight="1">
      <c r="A110" s="61">
        <v>105</v>
      </c>
      <c r="B110" s="62" t="s">
        <v>287</v>
      </c>
      <c r="C110" s="36" t="s">
        <v>79</v>
      </c>
      <c r="D110" s="88" t="s">
        <v>292</v>
      </c>
      <c r="E110" s="88" t="s">
        <v>1</v>
      </c>
      <c r="F110" s="88" t="s">
        <v>0</v>
      </c>
      <c r="G110" s="36" t="s">
        <v>290</v>
      </c>
      <c r="H110" s="62" t="s">
        <v>291</v>
      </c>
      <c r="I110" s="45">
        <v>72000</v>
      </c>
      <c r="J110" s="45">
        <v>47500</v>
      </c>
      <c r="K110" s="60"/>
      <c r="L110" s="36" t="s">
        <v>109</v>
      </c>
      <c r="M110" s="56">
        <v>6</v>
      </c>
      <c r="N110" s="56">
        <v>5</v>
      </c>
      <c r="O110" s="56">
        <v>4</v>
      </c>
      <c r="P110" s="47">
        <v>3</v>
      </c>
      <c r="Q110" s="47">
        <v>4</v>
      </c>
      <c r="R110" s="17">
        <f t="shared" si="3"/>
        <v>22</v>
      </c>
      <c r="S110" s="36"/>
    </row>
    <row r="111" spans="1:19" ht="65.25" customHeight="1">
      <c r="A111" s="61">
        <v>106</v>
      </c>
      <c r="B111" s="62" t="s">
        <v>288</v>
      </c>
      <c r="C111" s="36" t="s">
        <v>294</v>
      </c>
      <c r="D111" s="88" t="s">
        <v>0</v>
      </c>
      <c r="E111" s="88" t="s">
        <v>1</v>
      </c>
      <c r="F111" s="88" t="s">
        <v>0</v>
      </c>
      <c r="G111" s="36" t="s">
        <v>293</v>
      </c>
      <c r="H111" s="62" t="s">
        <v>77</v>
      </c>
      <c r="I111" s="45">
        <v>34460</v>
      </c>
      <c r="J111" s="45">
        <v>30860</v>
      </c>
      <c r="K111" s="60"/>
      <c r="L111" s="36" t="s">
        <v>109</v>
      </c>
      <c r="M111" s="56">
        <v>3</v>
      </c>
      <c r="N111" s="56">
        <v>2</v>
      </c>
      <c r="O111" s="56">
        <v>3</v>
      </c>
      <c r="P111" s="47">
        <v>1</v>
      </c>
      <c r="Q111" s="47">
        <v>3</v>
      </c>
      <c r="R111" s="17">
        <f t="shared" si="3"/>
        <v>12</v>
      </c>
      <c r="S111" s="36"/>
    </row>
    <row r="112" spans="1:19" ht="53.25" customHeight="1">
      <c r="A112" s="61">
        <v>107</v>
      </c>
      <c r="B112" s="62" t="s">
        <v>289</v>
      </c>
      <c r="C112" s="36" t="s">
        <v>295</v>
      </c>
      <c r="D112" s="88" t="s">
        <v>296</v>
      </c>
      <c r="E112" s="88" t="s">
        <v>1</v>
      </c>
      <c r="F112" s="88" t="s">
        <v>0</v>
      </c>
      <c r="G112" s="36" t="s">
        <v>298</v>
      </c>
      <c r="H112" s="62" t="s">
        <v>297</v>
      </c>
      <c r="I112" s="45">
        <v>109100</v>
      </c>
      <c r="J112" s="45">
        <v>34600</v>
      </c>
      <c r="K112" s="60"/>
      <c r="L112" s="36" t="s">
        <v>109</v>
      </c>
      <c r="M112" s="56">
        <v>3</v>
      </c>
      <c r="N112" s="56">
        <v>4</v>
      </c>
      <c r="O112" s="56">
        <v>3</v>
      </c>
      <c r="P112" s="47">
        <v>5</v>
      </c>
      <c r="Q112" s="47">
        <v>4</v>
      </c>
      <c r="R112" s="17">
        <f t="shared" si="3"/>
        <v>19</v>
      </c>
      <c r="S112" s="36"/>
    </row>
    <row r="113" spans="1:19" ht="70.5" customHeight="1">
      <c r="A113" s="61">
        <v>108</v>
      </c>
      <c r="B113" s="62" t="s">
        <v>299</v>
      </c>
      <c r="C113" s="36" t="s">
        <v>308</v>
      </c>
      <c r="D113" s="88" t="s">
        <v>0</v>
      </c>
      <c r="E113" s="88" t="s">
        <v>1</v>
      </c>
      <c r="F113" s="88" t="s">
        <v>0</v>
      </c>
      <c r="G113" s="36" t="s">
        <v>307</v>
      </c>
      <c r="H113" s="62" t="s">
        <v>77</v>
      </c>
      <c r="I113" s="45">
        <v>90100</v>
      </c>
      <c r="J113" s="45">
        <v>34100</v>
      </c>
      <c r="K113" s="60"/>
      <c r="L113" s="36" t="s">
        <v>109</v>
      </c>
      <c r="M113" s="56">
        <v>3</v>
      </c>
      <c r="N113" s="56">
        <v>4</v>
      </c>
      <c r="O113" s="56">
        <v>3</v>
      </c>
      <c r="P113" s="47">
        <v>5</v>
      </c>
      <c r="Q113" s="47">
        <v>2</v>
      </c>
      <c r="R113" s="17">
        <f t="shared" si="3"/>
        <v>17</v>
      </c>
      <c r="S113" s="36"/>
    </row>
    <row r="114" spans="1:19" ht="129.75" customHeight="1">
      <c r="A114" s="61">
        <v>109</v>
      </c>
      <c r="B114" s="62" t="s">
        <v>300</v>
      </c>
      <c r="C114" s="36" t="s">
        <v>309</v>
      </c>
      <c r="D114" s="88" t="s">
        <v>11</v>
      </c>
      <c r="E114" s="88" t="s">
        <v>2</v>
      </c>
      <c r="F114" s="88" t="s">
        <v>11</v>
      </c>
      <c r="G114" s="36" t="s">
        <v>311</v>
      </c>
      <c r="H114" s="62" t="s">
        <v>310</v>
      </c>
      <c r="I114" s="45">
        <v>33100</v>
      </c>
      <c r="J114" s="45">
        <v>22900</v>
      </c>
      <c r="K114" s="60">
        <v>10000</v>
      </c>
      <c r="L114" s="36" t="s">
        <v>109</v>
      </c>
      <c r="M114" s="56">
        <v>8</v>
      </c>
      <c r="N114" s="56">
        <v>7</v>
      </c>
      <c r="O114" s="56">
        <v>5</v>
      </c>
      <c r="P114" s="47">
        <v>3</v>
      </c>
      <c r="Q114" s="47">
        <v>4</v>
      </c>
      <c r="R114" s="17">
        <f t="shared" si="3"/>
        <v>27</v>
      </c>
      <c r="S114" s="36"/>
    </row>
    <row r="115" spans="1:19" ht="113.25" customHeight="1">
      <c r="A115" s="61">
        <v>110</v>
      </c>
      <c r="B115" s="62" t="s">
        <v>301</v>
      </c>
      <c r="C115" s="36" t="s">
        <v>312</v>
      </c>
      <c r="D115" s="88" t="s">
        <v>313</v>
      </c>
      <c r="E115" s="88" t="s">
        <v>17</v>
      </c>
      <c r="F115" s="88" t="s">
        <v>124</v>
      </c>
      <c r="G115" s="36" t="s">
        <v>314</v>
      </c>
      <c r="H115" s="62" t="s">
        <v>77</v>
      </c>
      <c r="I115" s="45">
        <v>10000</v>
      </c>
      <c r="J115" s="45">
        <v>8500</v>
      </c>
      <c r="K115" s="60"/>
      <c r="L115" s="36" t="s">
        <v>109</v>
      </c>
      <c r="M115" s="56">
        <v>4</v>
      </c>
      <c r="N115" s="56">
        <v>3</v>
      </c>
      <c r="O115" s="56">
        <v>3</v>
      </c>
      <c r="P115" s="47">
        <v>1</v>
      </c>
      <c r="Q115" s="47">
        <v>3</v>
      </c>
      <c r="R115" s="17">
        <f t="shared" si="3"/>
        <v>14</v>
      </c>
      <c r="S115" s="36"/>
    </row>
    <row r="116" spans="1:19" ht="59.25" customHeight="1">
      <c r="A116" s="61">
        <v>111</v>
      </c>
      <c r="B116" s="62" t="s">
        <v>302</v>
      </c>
      <c r="C116" s="36" t="s">
        <v>315</v>
      </c>
      <c r="D116" s="88" t="s">
        <v>136</v>
      </c>
      <c r="E116" s="88" t="s">
        <v>7</v>
      </c>
      <c r="F116" s="88" t="s">
        <v>19</v>
      </c>
      <c r="G116" s="36" t="s">
        <v>316</v>
      </c>
      <c r="H116" s="62" t="s">
        <v>317</v>
      </c>
      <c r="I116" s="45">
        <v>52900</v>
      </c>
      <c r="J116" s="45">
        <v>21100</v>
      </c>
      <c r="K116" s="60"/>
      <c r="L116" s="36" t="s">
        <v>109</v>
      </c>
      <c r="M116" s="56">
        <v>4</v>
      </c>
      <c r="N116" s="56">
        <v>3</v>
      </c>
      <c r="O116" s="56">
        <v>2</v>
      </c>
      <c r="P116" s="56">
        <v>5</v>
      </c>
      <c r="Q116" s="47">
        <v>3</v>
      </c>
      <c r="R116" s="17">
        <f t="shared" si="3"/>
        <v>17</v>
      </c>
      <c r="S116" s="36"/>
    </row>
    <row r="117" spans="1:19" ht="58.5" customHeight="1">
      <c r="A117" s="61">
        <v>112</v>
      </c>
      <c r="B117" s="62" t="s">
        <v>303</v>
      </c>
      <c r="C117" s="36" t="s">
        <v>318</v>
      </c>
      <c r="D117" s="88" t="s">
        <v>320</v>
      </c>
      <c r="E117" s="88" t="s">
        <v>36</v>
      </c>
      <c r="F117" s="88" t="s">
        <v>320</v>
      </c>
      <c r="G117" s="36" t="s">
        <v>319</v>
      </c>
      <c r="H117" s="62" t="s">
        <v>228</v>
      </c>
      <c r="I117" s="45">
        <v>18220</v>
      </c>
      <c r="J117" s="45">
        <v>16200</v>
      </c>
      <c r="K117" s="60"/>
      <c r="L117" s="36" t="s">
        <v>109</v>
      </c>
      <c r="M117" s="56">
        <v>4</v>
      </c>
      <c r="N117" s="56">
        <v>3</v>
      </c>
      <c r="O117" s="56">
        <v>3</v>
      </c>
      <c r="P117" s="56">
        <v>3</v>
      </c>
      <c r="Q117" s="47">
        <v>3</v>
      </c>
      <c r="R117" s="17">
        <f t="shared" si="3"/>
        <v>16</v>
      </c>
      <c r="S117" s="36"/>
    </row>
    <row r="118" spans="1:19" ht="78" customHeight="1">
      <c r="A118" s="61">
        <v>113</v>
      </c>
      <c r="B118" s="62" t="s">
        <v>304</v>
      </c>
      <c r="C118" s="36" t="s">
        <v>808</v>
      </c>
      <c r="D118" s="88" t="s">
        <v>703</v>
      </c>
      <c r="E118" s="88" t="s">
        <v>17</v>
      </c>
      <c r="F118" s="88" t="s">
        <v>703</v>
      </c>
      <c r="G118" s="36" t="s">
        <v>809</v>
      </c>
      <c r="H118" s="62" t="s">
        <v>810</v>
      </c>
      <c r="I118" s="45">
        <v>37805</v>
      </c>
      <c r="J118" s="45">
        <v>9560</v>
      </c>
      <c r="K118" s="60">
        <v>5000</v>
      </c>
      <c r="L118" s="36" t="s">
        <v>109</v>
      </c>
      <c r="M118" s="56">
        <v>8</v>
      </c>
      <c r="N118" s="56">
        <v>7</v>
      </c>
      <c r="O118" s="56">
        <v>5</v>
      </c>
      <c r="P118" s="56">
        <v>5</v>
      </c>
      <c r="Q118" s="47">
        <v>4</v>
      </c>
      <c r="R118" s="17">
        <f t="shared" si="3"/>
        <v>29</v>
      </c>
      <c r="S118" s="36"/>
    </row>
    <row r="119" spans="1:19" ht="105.75" customHeight="1">
      <c r="A119" s="72">
        <v>114</v>
      </c>
      <c r="B119" s="73" t="s">
        <v>305</v>
      </c>
      <c r="C119" s="51" t="s">
        <v>811</v>
      </c>
      <c r="D119" s="89" t="s">
        <v>812</v>
      </c>
      <c r="E119" s="89" t="s">
        <v>1</v>
      </c>
      <c r="F119" s="89" t="s">
        <v>812</v>
      </c>
      <c r="G119" s="51" t="s">
        <v>813</v>
      </c>
      <c r="H119" s="73" t="s">
        <v>814</v>
      </c>
      <c r="I119" s="63">
        <v>19250</v>
      </c>
      <c r="J119" s="63">
        <v>11250</v>
      </c>
      <c r="K119" s="74"/>
      <c r="L119" s="51" t="s">
        <v>74</v>
      </c>
      <c r="M119" s="57"/>
      <c r="N119" s="57"/>
      <c r="O119" s="57"/>
      <c r="P119" s="57"/>
      <c r="Q119" s="65"/>
      <c r="R119" s="51"/>
      <c r="S119" s="51" t="s">
        <v>815</v>
      </c>
    </row>
    <row r="120" spans="1:19" ht="90.75" customHeight="1">
      <c r="A120" s="72">
        <v>115</v>
      </c>
      <c r="B120" s="73" t="s">
        <v>306</v>
      </c>
      <c r="C120" s="51" t="s">
        <v>816</v>
      </c>
      <c r="D120" s="89" t="s">
        <v>86</v>
      </c>
      <c r="E120" s="89" t="s">
        <v>817</v>
      </c>
      <c r="F120" s="89" t="s">
        <v>86</v>
      </c>
      <c r="G120" s="51" t="s">
        <v>818</v>
      </c>
      <c r="H120" s="73" t="s">
        <v>77</v>
      </c>
      <c r="I120" s="63">
        <v>85000</v>
      </c>
      <c r="J120" s="63">
        <v>61500</v>
      </c>
      <c r="K120" s="74"/>
      <c r="L120" s="51" t="s">
        <v>74</v>
      </c>
      <c r="M120" s="57"/>
      <c r="N120" s="57"/>
      <c r="O120" s="57"/>
      <c r="P120" s="57"/>
      <c r="Q120" s="65"/>
      <c r="R120" s="51"/>
      <c r="S120" s="51" t="s">
        <v>819</v>
      </c>
    </row>
    <row r="121" spans="1:19" ht="75.75" customHeight="1">
      <c r="A121" s="72">
        <v>116</v>
      </c>
      <c r="B121" s="73" t="s">
        <v>820</v>
      </c>
      <c r="C121" s="51" t="s">
        <v>821</v>
      </c>
      <c r="D121" s="89" t="s">
        <v>136</v>
      </c>
      <c r="E121" s="89" t="s">
        <v>822</v>
      </c>
      <c r="F121" s="89" t="s">
        <v>823</v>
      </c>
      <c r="G121" s="51" t="s">
        <v>824</v>
      </c>
      <c r="H121" s="73" t="s">
        <v>825</v>
      </c>
      <c r="I121" s="63">
        <v>15616</v>
      </c>
      <c r="J121" s="63">
        <v>7917</v>
      </c>
      <c r="K121" s="74"/>
      <c r="L121" s="51" t="s">
        <v>74</v>
      </c>
      <c r="M121" s="57"/>
      <c r="N121" s="57"/>
      <c r="O121" s="57"/>
      <c r="P121" s="57"/>
      <c r="Q121" s="65"/>
      <c r="R121" s="51"/>
      <c r="S121" s="51" t="s">
        <v>826</v>
      </c>
    </row>
    <row r="122" spans="1:19" ht="63.75" customHeight="1">
      <c r="A122" s="72">
        <v>117</v>
      </c>
      <c r="B122" s="73" t="s">
        <v>827</v>
      </c>
      <c r="C122" s="51" t="s">
        <v>828</v>
      </c>
      <c r="D122" s="89" t="s">
        <v>163</v>
      </c>
      <c r="E122" s="89" t="s">
        <v>37</v>
      </c>
      <c r="F122" s="89" t="s">
        <v>163</v>
      </c>
      <c r="G122" s="51" t="s">
        <v>829</v>
      </c>
      <c r="H122" s="73" t="s">
        <v>830</v>
      </c>
      <c r="I122" s="63">
        <v>13575</v>
      </c>
      <c r="J122" s="63">
        <v>6555</v>
      </c>
      <c r="K122" s="74"/>
      <c r="L122" s="51" t="s">
        <v>74</v>
      </c>
      <c r="M122" s="57"/>
      <c r="N122" s="57"/>
      <c r="O122" s="57"/>
      <c r="P122" s="57"/>
      <c r="Q122" s="65"/>
      <c r="R122" s="51"/>
      <c r="S122" s="51" t="s">
        <v>78</v>
      </c>
    </row>
    <row r="123" spans="1:19" ht="69" customHeight="1">
      <c r="A123" s="72">
        <v>118</v>
      </c>
      <c r="B123" s="73" t="s">
        <v>831</v>
      </c>
      <c r="C123" s="51" t="s">
        <v>832</v>
      </c>
      <c r="D123" s="89" t="s">
        <v>833</v>
      </c>
      <c r="E123" s="89" t="s">
        <v>26</v>
      </c>
      <c r="F123" s="89" t="s">
        <v>834</v>
      </c>
      <c r="G123" s="51" t="s">
        <v>835</v>
      </c>
      <c r="H123" s="73" t="s">
        <v>836</v>
      </c>
      <c r="I123" s="63">
        <v>116000</v>
      </c>
      <c r="J123" s="63">
        <v>67600</v>
      </c>
      <c r="K123" s="74"/>
      <c r="L123" s="51" t="s">
        <v>74</v>
      </c>
      <c r="M123" s="57"/>
      <c r="N123" s="57"/>
      <c r="O123" s="57"/>
      <c r="P123" s="57"/>
      <c r="Q123" s="65"/>
      <c r="R123" s="51"/>
      <c r="S123" s="51" t="s">
        <v>78</v>
      </c>
    </row>
    <row r="124" spans="1:19" ht="71.25" customHeight="1">
      <c r="A124" s="61">
        <v>119</v>
      </c>
      <c r="B124" s="62" t="s">
        <v>837</v>
      </c>
      <c r="C124" s="36" t="s">
        <v>838</v>
      </c>
      <c r="D124" s="88" t="s">
        <v>839</v>
      </c>
      <c r="E124" s="88" t="s">
        <v>6</v>
      </c>
      <c r="F124" s="88" t="s">
        <v>840</v>
      </c>
      <c r="G124" s="36" t="s">
        <v>841</v>
      </c>
      <c r="H124" s="62" t="s">
        <v>842</v>
      </c>
      <c r="I124" s="45">
        <v>40700</v>
      </c>
      <c r="J124" s="45">
        <v>23050</v>
      </c>
      <c r="K124" s="60">
        <v>8000</v>
      </c>
      <c r="L124" s="36" t="s">
        <v>109</v>
      </c>
      <c r="M124" s="56">
        <v>8</v>
      </c>
      <c r="N124" s="56">
        <v>7</v>
      </c>
      <c r="O124" s="56">
        <v>5</v>
      </c>
      <c r="P124" s="56">
        <v>3</v>
      </c>
      <c r="Q124" s="47">
        <v>5</v>
      </c>
      <c r="R124" s="17">
        <f aca="true" t="shared" si="4" ref="R124:R149">SUM(M124:Q124)</f>
        <v>28</v>
      </c>
      <c r="S124" s="36"/>
    </row>
    <row r="125" spans="1:19" ht="88.5" customHeight="1">
      <c r="A125" s="61">
        <v>120</v>
      </c>
      <c r="B125" s="62" t="s">
        <v>843</v>
      </c>
      <c r="C125" s="36" t="s">
        <v>844</v>
      </c>
      <c r="D125" s="88" t="s">
        <v>0</v>
      </c>
      <c r="E125" s="88" t="s">
        <v>1</v>
      </c>
      <c r="F125" s="88" t="s">
        <v>0</v>
      </c>
      <c r="G125" s="36" t="s">
        <v>845</v>
      </c>
      <c r="H125" s="62" t="s">
        <v>77</v>
      </c>
      <c r="I125" s="45">
        <v>29960</v>
      </c>
      <c r="J125" s="45">
        <v>29640</v>
      </c>
      <c r="K125" s="60">
        <v>5000</v>
      </c>
      <c r="L125" s="36" t="s">
        <v>109</v>
      </c>
      <c r="M125" s="56">
        <v>9</v>
      </c>
      <c r="N125" s="56">
        <v>7</v>
      </c>
      <c r="O125" s="56">
        <v>6</v>
      </c>
      <c r="P125" s="56">
        <v>0</v>
      </c>
      <c r="Q125" s="47">
        <v>4</v>
      </c>
      <c r="R125" s="17">
        <f t="shared" si="4"/>
        <v>26</v>
      </c>
      <c r="S125" s="36"/>
    </row>
    <row r="126" spans="1:19" ht="64.5" customHeight="1">
      <c r="A126" s="61">
        <v>121</v>
      </c>
      <c r="B126" s="62" t="s">
        <v>846</v>
      </c>
      <c r="C126" s="36" t="s">
        <v>847</v>
      </c>
      <c r="D126" s="88" t="s">
        <v>0</v>
      </c>
      <c r="E126" s="88" t="s">
        <v>1</v>
      </c>
      <c r="F126" s="88" t="s">
        <v>0</v>
      </c>
      <c r="G126" s="36" t="s">
        <v>848</v>
      </c>
      <c r="H126" s="62" t="s">
        <v>171</v>
      </c>
      <c r="I126" s="45">
        <v>15659</v>
      </c>
      <c r="J126" s="45">
        <v>8533</v>
      </c>
      <c r="K126" s="60">
        <v>5000</v>
      </c>
      <c r="L126" s="36" t="s">
        <v>109</v>
      </c>
      <c r="M126" s="56">
        <v>9</v>
      </c>
      <c r="N126" s="56">
        <v>7</v>
      </c>
      <c r="O126" s="56">
        <v>5</v>
      </c>
      <c r="P126" s="56">
        <v>3</v>
      </c>
      <c r="Q126" s="47">
        <v>4</v>
      </c>
      <c r="R126" s="17">
        <f t="shared" si="4"/>
        <v>28</v>
      </c>
      <c r="S126" s="36"/>
    </row>
    <row r="127" spans="1:19" ht="141.75" customHeight="1">
      <c r="A127" s="72">
        <v>122</v>
      </c>
      <c r="B127" s="73" t="s">
        <v>849</v>
      </c>
      <c r="C127" s="51" t="s">
        <v>850</v>
      </c>
      <c r="D127" s="89" t="s">
        <v>454</v>
      </c>
      <c r="E127" s="89" t="s">
        <v>851</v>
      </c>
      <c r="F127" s="89" t="s">
        <v>454</v>
      </c>
      <c r="G127" s="51" t="s">
        <v>852</v>
      </c>
      <c r="H127" s="73" t="s">
        <v>77</v>
      </c>
      <c r="I127" s="63">
        <v>8983.75</v>
      </c>
      <c r="J127" s="63">
        <v>7483.75</v>
      </c>
      <c r="K127" s="74"/>
      <c r="L127" s="51" t="s">
        <v>74</v>
      </c>
      <c r="M127" s="57"/>
      <c r="N127" s="57"/>
      <c r="O127" s="57"/>
      <c r="P127" s="57"/>
      <c r="Q127" s="65"/>
      <c r="R127" s="51"/>
      <c r="S127" s="51" t="s">
        <v>853</v>
      </c>
    </row>
    <row r="128" spans="1:19" ht="73.5" customHeight="1">
      <c r="A128" s="61">
        <v>123</v>
      </c>
      <c r="B128" s="62" t="s">
        <v>854</v>
      </c>
      <c r="C128" s="36" t="s">
        <v>855</v>
      </c>
      <c r="D128" s="88" t="s">
        <v>856</v>
      </c>
      <c r="E128" s="88" t="s">
        <v>21</v>
      </c>
      <c r="F128" s="88" t="s">
        <v>857</v>
      </c>
      <c r="G128" s="36" t="s">
        <v>858</v>
      </c>
      <c r="H128" s="62" t="s">
        <v>175</v>
      </c>
      <c r="I128" s="45">
        <v>13100</v>
      </c>
      <c r="J128" s="45">
        <v>8000</v>
      </c>
      <c r="K128" s="60"/>
      <c r="L128" s="36" t="s">
        <v>109</v>
      </c>
      <c r="M128" s="56">
        <v>5</v>
      </c>
      <c r="N128" s="56">
        <v>4</v>
      </c>
      <c r="O128" s="56">
        <v>3</v>
      </c>
      <c r="P128" s="56">
        <v>3</v>
      </c>
      <c r="Q128" s="47">
        <v>3</v>
      </c>
      <c r="R128" s="17">
        <f t="shared" si="4"/>
        <v>18</v>
      </c>
      <c r="S128" s="36"/>
    </row>
    <row r="129" spans="1:19" ht="74.25" customHeight="1">
      <c r="A129" s="72">
        <v>124</v>
      </c>
      <c r="B129" s="73" t="s">
        <v>859</v>
      </c>
      <c r="C129" s="51" t="s">
        <v>173</v>
      </c>
      <c r="D129" s="89" t="s">
        <v>176</v>
      </c>
      <c r="E129" s="89" t="s">
        <v>1</v>
      </c>
      <c r="F129" s="89" t="s">
        <v>0</v>
      </c>
      <c r="G129" s="51" t="s">
        <v>860</v>
      </c>
      <c r="H129" s="73" t="s">
        <v>77</v>
      </c>
      <c r="I129" s="63">
        <v>57100</v>
      </c>
      <c r="J129" s="63">
        <v>45900</v>
      </c>
      <c r="K129" s="74"/>
      <c r="L129" s="51" t="s">
        <v>74</v>
      </c>
      <c r="M129" s="57"/>
      <c r="N129" s="57"/>
      <c r="O129" s="57"/>
      <c r="P129" s="57"/>
      <c r="Q129" s="65"/>
      <c r="R129" s="51"/>
      <c r="S129" s="51" t="s">
        <v>78</v>
      </c>
    </row>
    <row r="130" spans="1:19" ht="60" customHeight="1">
      <c r="A130" s="61">
        <v>125</v>
      </c>
      <c r="B130" s="62" t="s">
        <v>861</v>
      </c>
      <c r="C130" s="36" t="s">
        <v>862</v>
      </c>
      <c r="D130" s="88" t="s">
        <v>863</v>
      </c>
      <c r="E130" s="88"/>
      <c r="F130" s="88" t="s">
        <v>18</v>
      </c>
      <c r="G130" s="36" t="s">
        <v>864</v>
      </c>
      <c r="H130" s="62" t="s">
        <v>865</v>
      </c>
      <c r="I130" s="45">
        <v>36200</v>
      </c>
      <c r="J130" s="45">
        <v>30400</v>
      </c>
      <c r="K130" s="60"/>
      <c r="L130" s="36" t="s">
        <v>109</v>
      </c>
      <c r="M130" s="56">
        <v>4</v>
      </c>
      <c r="N130" s="56">
        <v>4</v>
      </c>
      <c r="O130" s="56">
        <v>3</v>
      </c>
      <c r="P130" s="47">
        <v>1</v>
      </c>
      <c r="Q130" s="47">
        <v>3</v>
      </c>
      <c r="R130" s="17">
        <f t="shared" si="4"/>
        <v>15</v>
      </c>
      <c r="S130" s="36"/>
    </row>
    <row r="131" spans="1:19" ht="45.75" customHeight="1">
      <c r="A131" s="61">
        <v>126</v>
      </c>
      <c r="B131" s="62" t="s">
        <v>866</v>
      </c>
      <c r="C131" s="36" t="s">
        <v>867</v>
      </c>
      <c r="D131" s="88" t="s">
        <v>603</v>
      </c>
      <c r="E131" s="88" t="s">
        <v>26</v>
      </c>
      <c r="F131" s="88" t="s">
        <v>603</v>
      </c>
      <c r="G131" s="36" t="s">
        <v>868</v>
      </c>
      <c r="H131" s="62" t="s">
        <v>869</v>
      </c>
      <c r="I131" s="45">
        <v>13477</v>
      </c>
      <c r="J131" s="45">
        <v>10377</v>
      </c>
      <c r="K131" s="60">
        <v>5000</v>
      </c>
      <c r="L131" s="36" t="s">
        <v>109</v>
      </c>
      <c r="M131" s="56">
        <v>8</v>
      </c>
      <c r="N131" s="56">
        <v>7</v>
      </c>
      <c r="O131" s="56">
        <v>6</v>
      </c>
      <c r="P131" s="47">
        <v>3</v>
      </c>
      <c r="Q131" s="47">
        <v>4</v>
      </c>
      <c r="R131" s="17">
        <f t="shared" si="4"/>
        <v>28</v>
      </c>
      <c r="S131" s="36"/>
    </row>
    <row r="132" spans="1:19" ht="54.75" customHeight="1">
      <c r="A132" s="61">
        <v>127</v>
      </c>
      <c r="B132" s="62" t="s">
        <v>870</v>
      </c>
      <c r="C132" s="36" t="s">
        <v>871</v>
      </c>
      <c r="D132" s="88" t="s">
        <v>0</v>
      </c>
      <c r="E132" s="88" t="s">
        <v>1</v>
      </c>
      <c r="F132" s="88" t="s">
        <v>0</v>
      </c>
      <c r="G132" s="36" t="s">
        <v>872</v>
      </c>
      <c r="H132" s="62" t="s">
        <v>81</v>
      </c>
      <c r="I132" s="45">
        <v>326000</v>
      </c>
      <c r="J132" s="45">
        <v>73300</v>
      </c>
      <c r="K132" s="60">
        <v>30000</v>
      </c>
      <c r="L132" s="36" t="s">
        <v>109</v>
      </c>
      <c r="M132" s="56">
        <v>9</v>
      </c>
      <c r="N132" s="56">
        <v>7</v>
      </c>
      <c r="O132" s="56">
        <v>5</v>
      </c>
      <c r="P132" s="47">
        <v>5</v>
      </c>
      <c r="Q132" s="47">
        <v>5</v>
      </c>
      <c r="R132" s="17">
        <f t="shared" si="4"/>
        <v>31</v>
      </c>
      <c r="S132" s="36"/>
    </row>
    <row r="133" spans="1:19" ht="66" customHeight="1">
      <c r="A133" s="61">
        <v>128</v>
      </c>
      <c r="B133" s="62" t="s">
        <v>873</v>
      </c>
      <c r="C133" s="36" t="s">
        <v>874</v>
      </c>
      <c r="D133" s="88" t="s">
        <v>875</v>
      </c>
      <c r="E133" s="88" t="s">
        <v>6</v>
      </c>
      <c r="F133" s="88" t="s">
        <v>731</v>
      </c>
      <c r="G133" s="36" t="s">
        <v>876</v>
      </c>
      <c r="H133" s="62" t="s">
        <v>877</v>
      </c>
      <c r="I133" s="45">
        <v>21820</v>
      </c>
      <c r="J133" s="45">
        <v>12450</v>
      </c>
      <c r="K133" s="60">
        <v>5000</v>
      </c>
      <c r="L133" s="36" t="s">
        <v>109</v>
      </c>
      <c r="M133" s="56">
        <v>9</v>
      </c>
      <c r="N133" s="56">
        <v>8</v>
      </c>
      <c r="O133" s="56">
        <v>6</v>
      </c>
      <c r="P133" s="47">
        <v>3</v>
      </c>
      <c r="Q133" s="47">
        <v>4</v>
      </c>
      <c r="R133" s="17">
        <f t="shared" si="4"/>
        <v>30</v>
      </c>
      <c r="S133" s="36"/>
    </row>
    <row r="134" spans="1:19" ht="84.75" customHeight="1">
      <c r="A134" s="61">
        <v>129</v>
      </c>
      <c r="B134" s="62" t="s">
        <v>878</v>
      </c>
      <c r="C134" s="36" t="s">
        <v>879</v>
      </c>
      <c r="D134" s="88" t="s">
        <v>880</v>
      </c>
      <c r="E134" s="88" t="s">
        <v>2</v>
      </c>
      <c r="F134" s="88" t="s">
        <v>881</v>
      </c>
      <c r="G134" s="36" t="s">
        <v>882</v>
      </c>
      <c r="H134" s="62" t="s">
        <v>883</v>
      </c>
      <c r="I134" s="45">
        <v>71211.47</v>
      </c>
      <c r="J134" s="45">
        <v>60132.8</v>
      </c>
      <c r="K134" s="60">
        <v>15000</v>
      </c>
      <c r="L134" s="36" t="s">
        <v>109</v>
      </c>
      <c r="M134" s="56">
        <v>9</v>
      </c>
      <c r="N134" s="56">
        <v>7</v>
      </c>
      <c r="O134" s="56">
        <v>6</v>
      </c>
      <c r="P134" s="47">
        <v>3</v>
      </c>
      <c r="Q134" s="47">
        <v>4</v>
      </c>
      <c r="R134" s="17">
        <f t="shared" si="4"/>
        <v>29</v>
      </c>
      <c r="S134" s="36"/>
    </row>
    <row r="135" spans="1:19" ht="71.25" customHeight="1">
      <c r="A135" s="61">
        <v>130</v>
      </c>
      <c r="B135" s="62" t="s">
        <v>884</v>
      </c>
      <c r="C135" s="36" t="s">
        <v>587</v>
      </c>
      <c r="D135" s="88" t="s">
        <v>589</v>
      </c>
      <c r="E135" s="88" t="s">
        <v>1</v>
      </c>
      <c r="F135" s="88" t="s">
        <v>589</v>
      </c>
      <c r="G135" s="36" t="s">
        <v>885</v>
      </c>
      <c r="H135" s="62" t="s">
        <v>886</v>
      </c>
      <c r="I135" s="45">
        <v>19200</v>
      </c>
      <c r="J135" s="45">
        <v>13200</v>
      </c>
      <c r="K135" s="60">
        <v>6000</v>
      </c>
      <c r="L135" s="36" t="s">
        <v>109</v>
      </c>
      <c r="M135" s="56">
        <v>8</v>
      </c>
      <c r="N135" s="56">
        <v>7</v>
      </c>
      <c r="O135" s="56">
        <v>5</v>
      </c>
      <c r="P135" s="56">
        <v>3</v>
      </c>
      <c r="Q135" s="47">
        <v>4</v>
      </c>
      <c r="R135" s="17">
        <f t="shared" si="4"/>
        <v>27</v>
      </c>
      <c r="S135" s="36"/>
    </row>
    <row r="136" spans="1:19" ht="100.5" customHeight="1">
      <c r="A136" s="61">
        <v>131</v>
      </c>
      <c r="B136" s="62" t="s">
        <v>887</v>
      </c>
      <c r="C136" s="36" t="s">
        <v>888</v>
      </c>
      <c r="D136" s="88" t="s">
        <v>889</v>
      </c>
      <c r="E136" s="88" t="s">
        <v>1</v>
      </c>
      <c r="F136" s="88" t="s">
        <v>0</v>
      </c>
      <c r="G136" s="36" t="s">
        <v>890</v>
      </c>
      <c r="H136" s="62" t="s">
        <v>891</v>
      </c>
      <c r="I136" s="45">
        <v>21550</v>
      </c>
      <c r="J136" s="45">
        <v>21050</v>
      </c>
      <c r="K136" s="60">
        <v>15000</v>
      </c>
      <c r="L136" s="36" t="s">
        <v>109</v>
      </c>
      <c r="M136" s="56">
        <v>9</v>
      </c>
      <c r="N136" s="56">
        <v>7</v>
      </c>
      <c r="O136" s="56">
        <v>6</v>
      </c>
      <c r="P136" s="56">
        <v>0</v>
      </c>
      <c r="Q136" s="47">
        <v>4</v>
      </c>
      <c r="R136" s="17">
        <f t="shared" si="4"/>
        <v>26</v>
      </c>
      <c r="S136" s="36"/>
    </row>
    <row r="137" spans="1:19" ht="58.5" customHeight="1">
      <c r="A137" s="61">
        <v>132</v>
      </c>
      <c r="B137" s="62" t="s">
        <v>892</v>
      </c>
      <c r="C137" s="36" t="s">
        <v>893</v>
      </c>
      <c r="D137" s="88" t="s">
        <v>35</v>
      </c>
      <c r="E137" s="88" t="s">
        <v>7</v>
      </c>
      <c r="F137" s="88" t="s">
        <v>35</v>
      </c>
      <c r="G137" s="36" t="s">
        <v>894</v>
      </c>
      <c r="H137" s="62" t="s">
        <v>895</v>
      </c>
      <c r="I137" s="45">
        <v>71688</v>
      </c>
      <c r="J137" s="45">
        <v>53500</v>
      </c>
      <c r="K137" s="60"/>
      <c r="L137" s="36" t="s">
        <v>109</v>
      </c>
      <c r="M137" s="56"/>
      <c r="N137" s="56"/>
      <c r="O137" s="56"/>
      <c r="P137" s="56">
        <v>3</v>
      </c>
      <c r="Q137" s="47"/>
      <c r="R137" s="17">
        <f t="shared" si="4"/>
        <v>3</v>
      </c>
      <c r="S137" s="36"/>
    </row>
    <row r="138" spans="1:19" ht="108" customHeight="1">
      <c r="A138" s="61">
        <v>133</v>
      </c>
      <c r="B138" s="62" t="s">
        <v>896</v>
      </c>
      <c r="C138" s="36" t="s">
        <v>897</v>
      </c>
      <c r="D138" s="88" t="s">
        <v>898</v>
      </c>
      <c r="E138" s="88" t="s">
        <v>33</v>
      </c>
      <c r="F138" s="88" t="s">
        <v>898</v>
      </c>
      <c r="G138" s="36" t="s">
        <v>899</v>
      </c>
      <c r="H138" s="62" t="s">
        <v>807</v>
      </c>
      <c r="I138" s="45">
        <v>8340</v>
      </c>
      <c r="J138" s="45">
        <v>5140</v>
      </c>
      <c r="K138" s="60"/>
      <c r="L138" s="36" t="s">
        <v>109</v>
      </c>
      <c r="M138" s="56">
        <v>5</v>
      </c>
      <c r="N138" s="56">
        <v>4</v>
      </c>
      <c r="O138" s="56">
        <v>3</v>
      </c>
      <c r="P138" s="56">
        <v>3</v>
      </c>
      <c r="Q138" s="47">
        <v>3</v>
      </c>
      <c r="R138" s="17">
        <f t="shared" si="4"/>
        <v>18</v>
      </c>
      <c r="S138" s="36"/>
    </row>
    <row r="139" spans="1:19" ht="99" customHeight="1">
      <c r="A139" s="61">
        <v>134</v>
      </c>
      <c r="B139" s="62" t="s">
        <v>900</v>
      </c>
      <c r="C139" s="36" t="s">
        <v>190</v>
      </c>
      <c r="D139" s="88" t="s">
        <v>192</v>
      </c>
      <c r="E139" s="88" t="s">
        <v>2</v>
      </c>
      <c r="F139" s="88" t="s">
        <v>14</v>
      </c>
      <c r="G139" s="36" t="s">
        <v>901</v>
      </c>
      <c r="H139" s="62" t="s">
        <v>902</v>
      </c>
      <c r="I139" s="45">
        <v>18340</v>
      </c>
      <c r="J139" s="45">
        <v>10940</v>
      </c>
      <c r="K139" s="60"/>
      <c r="L139" s="36" t="s">
        <v>109</v>
      </c>
      <c r="M139" s="56">
        <v>4</v>
      </c>
      <c r="N139" s="56">
        <v>3</v>
      </c>
      <c r="O139" s="56">
        <v>4</v>
      </c>
      <c r="P139" s="56">
        <v>3</v>
      </c>
      <c r="Q139" s="47">
        <v>4</v>
      </c>
      <c r="R139" s="17">
        <f t="shared" si="4"/>
        <v>18</v>
      </c>
      <c r="S139" s="36"/>
    </row>
    <row r="140" spans="1:19" ht="75.75" customHeight="1">
      <c r="A140" s="61">
        <v>135</v>
      </c>
      <c r="B140" s="62" t="s">
        <v>903</v>
      </c>
      <c r="C140" s="36" t="s">
        <v>904</v>
      </c>
      <c r="D140" s="88" t="s">
        <v>71</v>
      </c>
      <c r="E140" s="88" t="s">
        <v>72</v>
      </c>
      <c r="F140" s="88" t="s">
        <v>71</v>
      </c>
      <c r="G140" s="36" t="s">
        <v>905</v>
      </c>
      <c r="H140" s="62" t="s">
        <v>906</v>
      </c>
      <c r="I140" s="45">
        <v>22340</v>
      </c>
      <c r="J140" s="45">
        <v>17390</v>
      </c>
      <c r="K140" s="60">
        <v>10000</v>
      </c>
      <c r="L140" s="36" t="s">
        <v>109</v>
      </c>
      <c r="M140" s="56">
        <v>7</v>
      </c>
      <c r="N140" s="56">
        <v>7</v>
      </c>
      <c r="O140" s="56">
        <v>5</v>
      </c>
      <c r="P140" s="56">
        <v>3</v>
      </c>
      <c r="Q140" s="47">
        <v>5</v>
      </c>
      <c r="R140" s="17">
        <f t="shared" si="4"/>
        <v>27</v>
      </c>
      <c r="S140" s="36"/>
    </row>
    <row r="141" spans="1:19" ht="150" customHeight="1">
      <c r="A141" s="72">
        <v>136</v>
      </c>
      <c r="B141" s="73" t="s">
        <v>907</v>
      </c>
      <c r="C141" s="51" t="s">
        <v>908</v>
      </c>
      <c r="D141" s="89" t="s">
        <v>909</v>
      </c>
      <c r="E141" s="89" t="s">
        <v>1</v>
      </c>
      <c r="F141" s="89" t="s">
        <v>0</v>
      </c>
      <c r="G141" s="51" t="s">
        <v>910</v>
      </c>
      <c r="H141" s="51" t="s">
        <v>911</v>
      </c>
      <c r="I141" s="63">
        <v>17200</v>
      </c>
      <c r="J141" s="63">
        <v>13200</v>
      </c>
      <c r="K141" s="64"/>
      <c r="L141" s="51" t="s">
        <v>74</v>
      </c>
      <c r="M141" s="65"/>
      <c r="N141" s="65"/>
      <c r="O141" s="65"/>
      <c r="P141" s="65"/>
      <c r="Q141" s="65"/>
      <c r="R141" s="51"/>
      <c r="S141" s="51" t="s">
        <v>912</v>
      </c>
    </row>
    <row r="142" spans="1:19" ht="70.5" customHeight="1">
      <c r="A142" s="61">
        <v>137</v>
      </c>
      <c r="B142" s="62" t="s">
        <v>913</v>
      </c>
      <c r="C142" s="17" t="s">
        <v>914</v>
      </c>
      <c r="D142" s="90" t="s">
        <v>915</v>
      </c>
      <c r="E142" s="90" t="s">
        <v>16</v>
      </c>
      <c r="F142" s="90" t="s">
        <v>915</v>
      </c>
      <c r="G142" s="17" t="s">
        <v>916</v>
      </c>
      <c r="H142" s="17" t="s">
        <v>77</v>
      </c>
      <c r="I142" s="22">
        <v>54028</v>
      </c>
      <c r="J142" s="22">
        <v>48440</v>
      </c>
      <c r="K142" s="23"/>
      <c r="L142" s="17" t="s">
        <v>109</v>
      </c>
      <c r="M142" s="24">
        <v>4</v>
      </c>
      <c r="N142" s="24">
        <v>4</v>
      </c>
      <c r="O142" s="24">
        <v>4</v>
      </c>
      <c r="P142" s="24">
        <v>3</v>
      </c>
      <c r="Q142" s="24">
        <v>4</v>
      </c>
      <c r="R142" s="17">
        <f t="shared" si="4"/>
        <v>19</v>
      </c>
      <c r="S142" s="17"/>
    </row>
    <row r="143" spans="1:19" ht="118.5" customHeight="1">
      <c r="A143" s="61">
        <v>138</v>
      </c>
      <c r="B143" s="62" t="s">
        <v>917</v>
      </c>
      <c r="C143" s="17" t="s">
        <v>918</v>
      </c>
      <c r="D143" s="90" t="s">
        <v>919</v>
      </c>
      <c r="E143" s="90" t="s">
        <v>13</v>
      </c>
      <c r="F143" s="90" t="s">
        <v>12</v>
      </c>
      <c r="G143" s="17" t="s">
        <v>920</v>
      </c>
      <c r="H143" s="17" t="s">
        <v>921</v>
      </c>
      <c r="I143" s="22">
        <v>60000</v>
      </c>
      <c r="J143" s="22">
        <v>39400</v>
      </c>
      <c r="K143" s="23">
        <v>15000</v>
      </c>
      <c r="L143" s="17" t="s">
        <v>109</v>
      </c>
      <c r="M143" s="24">
        <v>8</v>
      </c>
      <c r="N143" s="24">
        <v>7</v>
      </c>
      <c r="O143" s="24">
        <v>6</v>
      </c>
      <c r="P143" s="24">
        <v>3</v>
      </c>
      <c r="Q143" s="24">
        <v>5</v>
      </c>
      <c r="R143" s="17">
        <f t="shared" si="4"/>
        <v>29</v>
      </c>
      <c r="S143" s="17"/>
    </row>
    <row r="144" spans="1:19" ht="69.75" customHeight="1">
      <c r="A144" s="61">
        <v>139</v>
      </c>
      <c r="B144" s="62" t="s">
        <v>922</v>
      </c>
      <c r="C144" s="17" t="s">
        <v>699</v>
      </c>
      <c r="D144" s="90" t="s">
        <v>923</v>
      </c>
      <c r="E144" s="90" t="s">
        <v>1</v>
      </c>
      <c r="F144" s="90" t="s">
        <v>0</v>
      </c>
      <c r="G144" s="17" t="s">
        <v>924</v>
      </c>
      <c r="H144" s="17" t="s">
        <v>77</v>
      </c>
      <c r="I144" s="22">
        <v>46500</v>
      </c>
      <c r="J144" s="22">
        <v>33500</v>
      </c>
      <c r="K144" s="23"/>
      <c r="L144" s="17" t="s">
        <v>109</v>
      </c>
      <c r="M144" s="24">
        <v>4</v>
      </c>
      <c r="N144" s="24">
        <v>4</v>
      </c>
      <c r="O144" s="24">
        <v>4</v>
      </c>
      <c r="P144" s="24">
        <v>3</v>
      </c>
      <c r="Q144" s="24">
        <v>4</v>
      </c>
      <c r="R144" s="17">
        <f t="shared" si="4"/>
        <v>19</v>
      </c>
      <c r="S144" s="17"/>
    </row>
    <row r="145" spans="1:19" ht="53.25" customHeight="1">
      <c r="A145" s="61">
        <v>140</v>
      </c>
      <c r="B145" s="62" t="s">
        <v>925</v>
      </c>
      <c r="C145" s="17" t="s">
        <v>926</v>
      </c>
      <c r="D145" s="90" t="s">
        <v>9</v>
      </c>
      <c r="E145" s="90" t="s">
        <v>10</v>
      </c>
      <c r="F145" s="90" t="s">
        <v>9</v>
      </c>
      <c r="G145" s="17" t="s">
        <v>927</v>
      </c>
      <c r="H145" s="17" t="s">
        <v>883</v>
      </c>
      <c r="I145" s="22">
        <v>43965</v>
      </c>
      <c r="J145" s="22">
        <v>33000</v>
      </c>
      <c r="K145" s="23"/>
      <c r="L145" s="17" t="s">
        <v>109</v>
      </c>
      <c r="M145" s="24">
        <v>4</v>
      </c>
      <c r="N145" s="24">
        <v>4</v>
      </c>
      <c r="O145" s="24">
        <v>3</v>
      </c>
      <c r="P145" s="24">
        <v>3</v>
      </c>
      <c r="Q145" s="24">
        <v>3</v>
      </c>
      <c r="R145" s="17">
        <f t="shared" si="4"/>
        <v>17</v>
      </c>
      <c r="S145" s="17"/>
    </row>
    <row r="146" spans="1:19" ht="78" customHeight="1">
      <c r="A146" s="72">
        <v>141</v>
      </c>
      <c r="B146" s="73" t="s">
        <v>928</v>
      </c>
      <c r="C146" s="51" t="s">
        <v>929</v>
      </c>
      <c r="D146" s="89" t="s">
        <v>930</v>
      </c>
      <c r="E146" s="89" t="s">
        <v>13</v>
      </c>
      <c r="F146" s="89" t="s">
        <v>12</v>
      </c>
      <c r="G146" s="51" t="s">
        <v>931</v>
      </c>
      <c r="H146" s="51" t="s">
        <v>932</v>
      </c>
      <c r="I146" s="63">
        <v>13630</v>
      </c>
      <c r="J146" s="63">
        <v>10460</v>
      </c>
      <c r="K146" s="64"/>
      <c r="L146" s="51" t="s">
        <v>74</v>
      </c>
      <c r="M146" s="65"/>
      <c r="N146" s="65"/>
      <c r="O146" s="65"/>
      <c r="P146" s="65"/>
      <c r="Q146" s="65"/>
      <c r="R146" s="51"/>
      <c r="S146" s="51" t="s">
        <v>933</v>
      </c>
    </row>
    <row r="147" spans="1:19" ht="71.25" customHeight="1">
      <c r="A147" s="61">
        <v>142</v>
      </c>
      <c r="B147" s="62" t="s">
        <v>934</v>
      </c>
      <c r="C147" s="17" t="s">
        <v>207</v>
      </c>
      <c r="D147" s="90" t="s">
        <v>935</v>
      </c>
      <c r="E147" s="90" t="s">
        <v>1</v>
      </c>
      <c r="F147" s="90" t="s">
        <v>0</v>
      </c>
      <c r="G147" s="17" t="s">
        <v>936</v>
      </c>
      <c r="H147" s="17" t="s">
        <v>807</v>
      </c>
      <c r="I147" s="22">
        <v>83150</v>
      </c>
      <c r="J147" s="22">
        <v>50650</v>
      </c>
      <c r="K147" s="23">
        <v>20000</v>
      </c>
      <c r="L147" s="17" t="s">
        <v>109</v>
      </c>
      <c r="M147" s="24">
        <v>9</v>
      </c>
      <c r="N147" s="24">
        <v>7</v>
      </c>
      <c r="O147" s="24">
        <v>5</v>
      </c>
      <c r="P147" s="24">
        <v>3</v>
      </c>
      <c r="Q147" s="24">
        <v>4</v>
      </c>
      <c r="R147" s="17">
        <f t="shared" si="4"/>
        <v>28</v>
      </c>
      <c r="S147" s="17"/>
    </row>
    <row r="148" spans="1:19" ht="74.25" customHeight="1">
      <c r="A148" s="61">
        <v>143</v>
      </c>
      <c r="B148" s="62" t="s">
        <v>937</v>
      </c>
      <c r="C148" s="36" t="s">
        <v>938</v>
      </c>
      <c r="D148" s="88" t="s">
        <v>5</v>
      </c>
      <c r="E148" s="88"/>
      <c r="F148" s="88" t="s">
        <v>18</v>
      </c>
      <c r="G148" s="36" t="s">
        <v>939</v>
      </c>
      <c r="H148" s="62" t="s">
        <v>940</v>
      </c>
      <c r="I148" s="45">
        <v>36240</v>
      </c>
      <c r="J148" s="45">
        <v>26940</v>
      </c>
      <c r="K148" s="60">
        <v>12000</v>
      </c>
      <c r="L148" s="36" t="s">
        <v>109</v>
      </c>
      <c r="M148" s="56">
        <v>8</v>
      </c>
      <c r="N148" s="56">
        <v>7</v>
      </c>
      <c r="O148" s="56">
        <v>4</v>
      </c>
      <c r="P148" s="56">
        <v>3</v>
      </c>
      <c r="Q148" s="47">
        <v>4</v>
      </c>
      <c r="R148" s="17">
        <f t="shared" si="4"/>
        <v>26</v>
      </c>
      <c r="S148" s="36"/>
    </row>
    <row r="149" spans="1:19" ht="71.25" customHeight="1">
      <c r="A149" s="61">
        <v>144</v>
      </c>
      <c r="B149" s="62" t="s">
        <v>941</v>
      </c>
      <c r="C149" s="36" t="s">
        <v>942</v>
      </c>
      <c r="D149" s="88" t="s">
        <v>943</v>
      </c>
      <c r="E149" s="88" t="s">
        <v>17</v>
      </c>
      <c r="F149" s="88" t="s">
        <v>943</v>
      </c>
      <c r="G149" s="36" t="s">
        <v>944</v>
      </c>
      <c r="H149" s="62" t="s">
        <v>212</v>
      </c>
      <c r="I149" s="45">
        <v>11450</v>
      </c>
      <c r="J149" s="45">
        <v>6000</v>
      </c>
      <c r="K149" s="60"/>
      <c r="L149" s="36" t="s">
        <v>109</v>
      </c>
      <c r="M149" s="56">
        <v>4</v>
      </c>
      <c r="N149" s="56">
        <v>4</v>
      </c>
      <c r="O149" s="56">
        <v>4</v>
      </c>
      <c r="P149" s="56">
        <v>3</v>
      </c>
      <c r="Q149" s="47">
        <v>3</v>
      </c>
      <c r="R149" s="17">
        <f t="shared" si="4"/>
        <v>18</v>
      </c>
      <c r="S149" s="36"/>
    </row>
    <row r="150" spans="1:19" ht="117" customHeight="1">
      <c r="A150" s="72">
        <v>145</v>
      </c>
      <c r="B150" s="50" t="s">
        <v>945</v>
      </c>
      <c r="C150" s="51" t="s">
        <v>946</v>
      </c>
      <c r="D150" s="85" t="s">
        <v>947</v>
      </c>
      <c r="E150" s="85" t="s">
        <v>1</v>
      </c>
      <c r="F150" s="85" t="s">
        <v>0</v>
      </c>
      <c r="G150" s="51" t="s">
        <v>948</v>
      </c>
      <c r="H150" s="50" t="s">
        <v>77</v>
      </c>
      <c r="I150" s="52">
        <v>62700</v>
      </c>
      <c r="J150" s="52">
        <v>51700</v>
      </c>
      <c r="K150" s="53"/>
      <c r="L150" s="50" t="s">
        <v>74</v>
      </c>
      <c r="M150" s="51"/>
      <c r="N150" s="50"/>
      <c r="O150" s="50"/>
      <c r="P150" s="51"/>
      <c r="Q150" s="65"/>
      <c r="R150" s="51"/>
      <c r="S150" s="51" t="s">
        <v>234</v>
      </c>
    </row>
    <row r="151" spans="1:19" ht="31.5" customHeight="1">
      <c r="A151" s="97" t="s">
        <v>949</v>
      </c>
      <c r="B151" s="108"/>
      <c r="C151" s="108"/>
      <c r="D151" s="108"/>
      <c r="E151" s="108"/>
      <c r="F151" s="108"/>
      <c r="G151" s="108"/>
      <c r="H151" s="109"/>
      <c r="I151" s="38">
        <f>SUM(I152:I190)</f>
        <v>3231334</v>
      </c>
      <c r="J151" s="38">
        <f>SUM(J152:J190)</f>
        <v>1500063</v>
      </c>
      <c r="K151" s="38">
        <f>SUM(K152:K190)</f>
        <v>198000</v>
      </c>
      <c r="L151" s="14"/>
      <c r="M151" s="16"/>
      <c r="N151" s="16"/>
      <c r="O151" s="16"/>
      <c r="P151" s="16"/>
      <c r="Q151" s="16"/>
      <c r="R151" s="14"/>
      <c r="S151" s="14"/>
    </row>
    <row r="152" spans="1:19" ht="61.5" customHeight="1">
      <c r="A152" s="49">
        <v>146</v>
      </c>
      <c r="B152" s="73" t="s">
        <v>950</v>
      </c>
      <c r="C152" s="51" t="s">
        <v>951</v>
      </c>
      <c r="D152" s="89" t="s">
        <v>952</v>
      </c>
      <c r="E152" s="89" t="s">
        <v>953</v>
      </c>
      <c r="F152" s="89" t="s">
        <v>952</v>
      </c>
      <c r="G152" s="51" t="s">
        <v>954</v>
      </c>
      <c r="H152" s="51" t="s">
        <v>77</v>
      </c>
      <c r="I152" s="63">
        <v>79350</v>
      </c>
      <c r="J152" s="63">
        <v>61750</v>
      </c>
      <c r="K152" s="64"/>
      <c r="L152" s="51" t="s">
        <v>74</v>
      </c>
      <c r="M152" s="65"/>
      <c r="N152" s="65"/>
      <c r="O152" s="65"/>
      <c r="P152" s="65"/>
      <c r="Q152" s="65"/>
      <c r="R152" s="51"/>
      <c r="S152" s="51" t="s">
        <v>955</v>
      </c>
    </row>
    <row r="153" spans="1:19" ht="57" customHeight="1">
      <c r="A153" s="49">
        <v>147</v>
      </c>
      <c r="B153" s="73" t="s">
        <v>956</v>
      </c>
      <c r="C153" s="51" t="s">
        <v>957</v>
      </c>
      <c r="D153" s="89" t="s">
        <v>958</v>
      </c>
      <c r="E153" s="89" t="s">
        <v>31</v>
      </c>
      <c r="F153" s="89" t="s">
        <v>959</v>
      </c>
      <c r="G153" s="51" t="s">
        <v>960</v>
      </c>
      <c r="H153" s="51" t="s">
        <v>842</v>
      </c>
      <c r="I153" s="63">
        <v>40510</v>
      </c>
      <c r="J153" s="63">
        <v>36110</v>
      </c>
      <c r="K153" s="64"/>
      <c r="L153" s="51" t="s">
        <v>74</v>
      </c>
      <c r="M153" s="65"/>
      <c r="N153" s="65"/>
      <c r="O153" s="65"/>
      <c r="P153" s="65"/>
      <c r="Q153" s="65"/>
      <c r="R153" s="51"/>
      <c r="S153" s="51" t="s">
        <v>961</v>
      </c>
    </row>
    <row r="154" spans="1:19" ht="65.25" customHeight="1">
      <c r="A154" s="44">
        <v>148</v>
      </c>
      <c r="B154" s="62" t="s">
        <v>962</v>
      </c>
      <c r="C154" s="36" t="s">
        <v>963</v>
      </c>
      <c r="D154" s="88" t="s">
        <v>964</v>
      </c>
      <c r="E154" s="88" t="s">
        <v>1</v>
      </c>
      <c r="F154" s="88" t="s">
        <v>0</v>
      </c>
      <c r="G154" s="36" t="s">
        <v>965</v>
      </c>
      <c r="H154" s="36" t="s">
        <v>911</v>
      </c>
      <c r="I154" s="45">
        <v>90000</v>
      </c>
      <c r="J154" s="45">
        <v>40000</v>
      </c>
      <c r="K154" s="46">
        <v>15000</v>
      </c>
      <c r="L154" s="36" t="s">
        <v>109</v>
      </c>
      <c r="M154" s="47">
        <v>10</v>
      </c>
      <c r="N154" s="47">
        <v>8</v>
      </c>
      <c r="O154" s="47">
        <v>5</v>
      </c>
      <c r="P154" s="47">
        <v>5</v>
      </c>
      <c r="Q154" s="24">
        <v>5</v>
      </c>
      <c r="R154" s="17">
        <f>SUM(M154:Q154)</f>
        <v>33</v>
      </c>
      <c r="S154" s="17"/>
    </row>
    <row r="155" spans="1:19" ht="63.75" customHeight="1">
      <c r="A155" s="44">
        <v>149</v>
      </c>
      <c r="B155" s="62" t="s">
        <v>966</v>
      </c>
      <c r="C155" s="36" t="s">
        <v>474</v>
      </c>
      <c r="D155" s="88" t="s">
        <v>967</v>
      </c>
      <c r="E155" s="88" t="s">
        <v>6</v>
      </c>
      <c r="F155" s="88" t="s">
        <v>968</v>
      </c>
      <c r="G155" s="36" t="s">
        <v>969</v>
      </c>
      <c r="H155" s="36" t="s">
        <v>970</v>
      </c>
      <c r="I155" s="45">
        <v>89000</v>
      </c>
      <c r="J155" s="45">
        <v>61500</v>
      </c>
      <c r="K155" s="46"/>
      <c r="L155" s="36" t="s">
        <v>109</v>
      </c>
      <c r="M155" s="47">
        <v>4</v>
      </c>
      <c r="N155" s="47">
        <v>4</v>
      </c>
      <c r="O155" s="47">
        <v>3</v>
      </c>
      <c r="P155" s="47">
        <v>3</v>
      </c>
      <c r="Q155" s="24">
        <v>2</v>
      </c>
      <c r="R155" s="17">
        <f>SUM(M155:Q155)</f>
        <v>16</v>
      </c>
      <c r="S155" s="17"/>
    </row>
    <row r="156" spans="1:19" ht="92.25" customHeight="1">
      <c r="A156" s="49">
        <v>150</v>
      </c>
      <c r="B156" s="73" t="s">
        <v>971</v>
      </c>
      <c r="C156" s="51" t="s">
        <v>972</v>
      </c>
      <c r="D156" s="89" t="s">
        <v>973</v>
      </c>
      <c r="E156" s="89" t="s">
        <v>1</v>
      </c>
      <c r="F156" s="89" t="s">
        <v>0</v>
      </c>
      <c r="G156" s="51" t="s">
        <v>974</v>
      </c>
      <c r="H156" s="51" t="s">
        <v>297</v>
      </c>
      <c r="I156" s="63">
        <v>38805</v>
      </c>
      <c r="J156" s="63">
        <v>25605</v>
      </c>
      <c r="K156" s="64"/>
      <c r="L156" s="51" t="s">
        <v>74</v>
      </c>
      <c r="M156" s="65"/>
      <c r="N156" s="65"/>
      <c r="O156" s="65"/>
      <c r="P156" s="65"/>
      <c r="Q156" s="65"/>
      <c r="R156" s="51"/>
      <c r="S156" s="51" t="s">
        <v>975</v>
      </c>
    </row>
    <row r="157" spans="1:19" ht="81.75" customHeight="1">
      <c r="A157" s="49">
        <v>151</v>
      </c>
      <c r="B157" s="73" t="s">
        <v>976</v>
      </c>
      <c r="C157" s="51" t="s">
        <v>977</v>
      </c>
      <c r="D157" s="89" t="s">
        <v>978</v>
      </c>
      <c r="E157" s="89" t="s">
        <v>10</v>
      </c>
      <c r="F157" s="89" t="s">
        <v>979</v>
      </c>
      <c r="G157" s="51" t="s">
        <v>980</v>
      </c>
      <c r="H157" s="51" t="s">
        <v>981</v>
      </c>
      <c r="I157" s="63">
        <v>32900</v>
      </c>
      <c r="J157" s="63">
        <v>25300</v>
      </c>
      <c r="K157" s="64"/>
      <c r="L157" s="51" t="s">
        <v>74</v>
      </c>
      <c r="M157" s="65"/>
      <c r="N157" s="65"/>
      <c r="O157" s="65"/>
      <c r="P157" s="65"/>
      <c r="Q157" s="65"/>
      <c r="R157" s="51"/>
      <c r="S157" s="51" t="s">
        <v>78</v>
      </c>
    </row>
    <row r="158" spans="1:19" ht="69.75" customHeight="1">
      <c r="A158" s="44">
        <v>152</v>
      </c>
      <c r="B158" s="62" t="s">
        <v>982</v>
      </c>
      <c r="C158" s="36" t="s">
        <v>173</v>
      </c>
      <c r="D158" s="88" t="s">
        <v>983</v>
      </c>
      <c r="E158" s="88" t="s">
        <v>1</v>
      </c>
      <c r="F158" s="88" t="s">
        <v>0</v>
      </c>
      <c r="G158" s="36" t="s">
        <v>984</v>
      </c>
      <c r="H158" s="36" t="s">
        <v>77</v>
      </c>
      <c r="I158" s="45">
        <v>139050</v>
      </c>
      <c r="J158" s="45">
        <v>90900</v>
      </c>
      <c r="K158" s="46">
        <v>25000</v>
      </c>
      <c r="L158" s="36" t="s">
        <v>109</v>
      </c>
      <c r="M158" s="47">
        <v>8</v>
      </c>
      <c r="N158" s="47">
        <v>7</v>
      </c>
      <c r="O158" s="47">
        <v>5</v>
      </c>
      <c r="P158" s="47">
        <v>3</v>
      </c>
      <c r="Q158" s="24">
        <v>4</v>
      </c>
      <c r="R158" s="17">
        <f>SUM(M158:Q158)</f>
        <v>27</v>
      </c>
      <c r="S158" s="17"/>
    </row>
    <row r="159" spans="1:19" ht="69.75" customHeight="1">
      <c r="A159" s="44">
        <v>153</v>
      </c>
      <c r="B159" s="62" t="s">
        <v>985</v>
      </c>
      <c r="C159" s="36" t="s">
        <v>177</v>
      </c>
      <c r="D159" s="88" t="s">
        <v>0</v>
      </c>
      <c r="E159" s="88" t="s">
        <v>1</v>
      </c>
      <c r="F159" s="88" t="s">
        <v>0</v>
      </c>
      <c r="G159" s="36" t="s">
        <v>986</v>
      </c>
      <c r="H159" s="36" t="s">
        <v>987</v>
      </c>
      <c r="I159" s="45">
        <v>99000</v>
      </c>
      <c r="J159" s="45">
        <v>58000</v>
      </c>
      <c r="K159" s="46"/>
      <c r="L159" s="36" t="s">
        <v>109</v>
      </c>
      <c r="M159" s="47">
        <v>7</v>
      </c>
      <c r="N159" s="47">
        <v>5</v>
      </c>
      <c r="O159" s="47">
        <v>6</v>
      </c>
      <c r="P159" s="47">
        <v>3</v>
      </c>
      <c r="Q159" s="24">
        <v>2</v>
      </c>
      <c r="R159" s="17">
        <f>SUM(M159:Q159)</f>
        <v>23</v>
      </c>
      <c r="S159" s="17"/>
    </row>
    <row r="160" spans="1:19" ht="71.25" customHeight="1">
      <c r="A160" s="44">
        <v>154</v>
      </c>
      <c r="B160" s="62" t="s">
        <v>988</v>
      </c>
      <c r="C160" s="36" t="s">
        <v>871</v>
      </c>
      <c r="D160" s="88" t="s">
        <v>0</v>
      </c>
      <c r="E160" s="88" t="s">
        <v>1</v>
      </c>
      <c r="F160" s="88" t="s">
        <v>0</v>
      </c>
      <c r="G160" s="36" t="s">
        <v>989</v>
      </c>
      <c r="H160" s="36" t="s">
        <v>77</v>
      </c>
      <c r="I160" s="45">
        <v>270700</v>
      </c>
      <c r="J160" s="45">
        <v>60000</v>
      </c>
      <c r="K160" s="46"/>
      <c r="L160" s="36" t="s">
        <v>109</v>
      </c>
      <c r="M160" s="47">
        <v>6</v>
      </c>
      <c r="N160" s="47">
        <v>4</v>
      </c>
      <c r="O160" s="47">
        <v>5</v>
      </c>
      <c r="P160" s="47">
        <v>5</v>
      </c>
      <c r="Q160" s="24">
        <v>4</v>
      </c>
      <c r="R160" s="17">
        <f>SUM(M160:Q160)</f>
        <v>24</v>
      </c>
      <c r="S160" s="17"/>
    </row>
    <row r="161" spans="1:19" ht="84.75" customHeight="1">
      <c r="A161" s="44">
        <v>155</v>
      </c>
      <c r="B161" s="62" t="s">
        <v>990</v>
      </c>
      <c r="C161" s="36" t="s">
        <v>991</v>
      </c>
      <c r="D161" s="88" t="s">
        <v>0</v>
      </c>
      <c r="E161" s="88" t="s">
        <v>1</v>
      </c>
      <c r="F161" s="88" t="s">
        <v>0</v>
      </c>
      <c r="G161" s="36" t="s">
        <v>992</v>
      </c>
      <c r="H161" s="36" t="s">
        <v>993</v>
      </c>
      <c r="I161" s="45">
        <v>5400</v>
      </c>
      <c r="J161" s="45">
        <v>4450</v>
      </c>
      <c r="K161" s="46"/>
      <c r="L161" s="17" t="s">
        <v>109</v>
      </c>
      <c r="M161" s="47">
        <v>4</v>
      </c>
      <c r="N161" s="47">
        <v>3</v>
      </c>
      <c r="O161" s="47">
        <v>4</v>
      </c>
      <c r="P161" s="47">
        <v>1</v>
      </c>
      <c r="Q161" s="24">
        <v>4</v>
      </c>
      <c r="R161" s="17">
        <f>SUM(M161:Q161)</f>
        <v>16</v>
      </c>
      <c r="S161" s="17"/>
    </row>
    <row r="162" spans="1:19" ht="106.5" customHeight="1">
      <c r="A162" s="44">
        <v>156</v>
      </c>
      <c r="B162" s="62" t="s">
        <v>994</v>
      </c>
      <c r="C162" s="36" t="s">
        <v>995</v>
      </c>
      <c r="D162" s="88" t="s">
        <v>0</v>
      </c>
      <c r="E162" s="88" t="s">
        <v>1</v>
      </c>
      <c r="F162" s="88" t="s">
        <v>0</v>
      </c>
      <c r="G162" s="36" t="s">
        <v>996</v>
      </c>
      <c r="H162" s="36" t="s">
        <v>997</v>
      </c>
      <c r="I162" s="45">
        <v>38050</v>
      </c>
      <c r="J162" s="45">
        <v>21750</v>
      </c>
      <c r="K162" s="46">
        <v>10000</v>
      </c>
      <c r="L162" s="36" t="s">
        <v>109</v>
      </c>
      <c r="M162" s="47">
        <v>8</v>
      </c>
      <c r="N162" s="47">
        <v>7</v>
      </c>
      <c r="O162" s="47">
        <v>6</v>
      </c>
      <c r="P162" s="47">
        <v>3</v>
      </c>
      <c r="Q162" s="24">
        <v>5</v>
      </c>
      <c r="R162" s="17">
        <f>SUM(M162:Q162)</f>
        <v>29</v>
      </c>
      <c r="S162" s="17"/>
    </row>
    <row r="163" spans="1:19" ht="129.75" customHeight="1">
      <c r="A163" s="49">
        <v>157</v>
      </c>
      <c r="B163" s="73" t="s">
        <v>998</v>
      </c>
      <c r="C163" s="51" t="s">
        <v>999</v>
      </c>
      <c r="D163" s="89" t="s">
        <v>1000</v>
      </c>
      <c r="E163" s="89" t="s">
        <v>1</v>
      </c>
      <c r="F163" s="89" t="s">
        <v>0</v>
      </c>
      <c r="G163" s="51" t="s">
        <v>1001</v>
      </c>
      <c r="H163" s="51" t="s">
        <v>1002</v>
      </c>
      <c r="I163" s="63">
        <v>49500</v>
      </c>
      <c r="J163" s="63">
        <v>29900</v>
      </c>
      <c r="K163" s="64"/>
      <c r="L163" s="51" t="s">
        <v>74</v>
      </c>
      <c r="M163" s="65"/>
      <c r="N163" s="65"/>
      <c r="O163" s="65"/>
      <c r="P163" s="65"/>
      <c r="Q163" s="65"/>
      <c r="R163" s="51"/>
      <c r="S163" s="51" t="s">
        <v>1003</v>
      </c>
    </row>
    <row r="164" spans="1:19" ht="79.5" customHeight="1">
      <c r="A164" s="44">
        <v>158</v>
      </c>
      <c r="B164" s="62" t="s">
        <v>1004</v>
      </c>
      <c r="C164" s="36" t="s">
        <v>180</v>
      </c>
      <c r="D164" s="88" t="s">
        <v>0</v>
      </c>
      <c r="E164" s="88" t="s">
        <v>1</v>
      </c>
      <c r="F164" s="88" t="s">
        <v>0</v>
      </c>
      <c r="G164" s="36" t="s">
        <v>1005</v>
      </c>
      <c r="H164" s="36" t="s">
        <v>175</v>
      </c>
      <c r="I164" s="45">
        <v>55800</v>
      </c>
      <c r="J164" s="45">
        <v>44400</v>
      </c>
      <c r="K164" s="46">
        <v>20000</v>
      </c>
      <c r="L164" s="36" t="s">
        <v>109</v>
      </c>
      <c r="M164" s="47">
        <v>9</v>
      </c>
      <c r="N164" s="47">
        <v>8</v>
      </c>
      <c r="O164" s="47">
        <v>6</v>
      </c>
      <c r="P164" s="47">
        <v>3</v>
      </c>
      <c r="Q164" s="24">
        <v>4</v>
      </c>
      <c r="R164" s="17">
        <f>SUM(M164:Q164)</f>
        <v>30</v>
      </c>
      <c r="S164" s="17"/>
    </row>
    <row r="165" spans="1:19" ht="102" customHeight="1">
      <c r="A165" s="49">
        <v>159</v>
      </c>
      <c r="B165" s="73" t="s">
        <v>1006</v>
      </c>
      <c r="C165" s="51" t="s">
        <v>1007</v>
      </c>
      <c r="D165" s="89" t="s">
        <v>0</v>
      </c>
      <c r="E165" s="89" t="s">
        <v>1</v>
      </c>
      <c r="F165" s="89" t="s">
        <v>0</v>
      </c>
      <c r="G165" s="51" t="s">
        <v>1008</v>
      </c>
      <c r="H165" s="51" t="s">
        <v>1009</v>
      </c>
      <c r="I165" s="63">
        <v>89600</v>
      </c>
      <c r="J165" s="63">
        <v>30000</v>
      </c>
      <c r="K165" s="64"/>
      <c r="L165" s="51" t="s">
        <v>74</v>
      </c>
      <c r="M165" s="65"/>
      <c r="N165" s="65"/>
      <c r="O165" s="65"/>
      <c r="P165" s="65"/>
      <c r="Q165" s="65"/>
      <c r="R165" s="51"/>
      <c r="S165" s="51" t="s">
        <v>1010</v>
      </c>
    </row>
    <row r="166" spans="1:19" ht="70.5" customHeight="1">
      <c r="A166" s="44">
        <v>160</v>
      </c>
      <c r="B166" s="62" t="s">
        <v>1011</v>
      </c>
      <c r="C166" s="36" t="s">
        <v>515</v>
      </c>
      <c r="D166" s="88" t="s">
        <v>35</v>
      </c>
      <c r="E166" s="88" t="s">
        <v>7</v>
      </c>
      <c r="F166" s="88" t="s">
        <v>35</v>
      </c>
      <c r="G166" s="36" t="s">
        <v>1012</v>
      </c>
      <c r="H166" s="36" t="s">
        <v>1013</v>
      </c>
      <c r="I166" s="45">
        <v>128520</v>
      </c>
      <c r="J166" s="45">
        <v>95000</v>
      </c>
      <c r="K166" s="46">
        <v>45000</v>
      </c>
      <c r="L166" s="36" t="s">
        <v>109</v>
      </c>
      <c r="M166" s="47">
        <v>9</v>
      </c>
      <c r="N166" s="47">
        <v>8</v>
      </c>
      <c r="O166" s="47">
        <v>6</v>
      </c>
      <c r="P166" s="47">
        <v>3</v>
      </c>
      <c r="Q166" s="24">
        <v>5</v>
      </c>
      <c r="R166" s="17">
        <f aca="true" t="shared" si="5" ref="R166:R171">SUM(M166:Q166)</f>
        <v>31</v>
      </c>
      <c r="S166" s="17"/>
    </row>
    <row r="167" spans="1:19" ht="82.5" customHeight="1">
      <c r="A167" s="44">
        <v>161</v>
      </c>
      <c r="B167" s="62" t="s">
        <v>1014</v>
      </c>
      <c r="C167" s="36" t="s">
        <v>1015</v>
      </c>
      <c r="D167" s="88" t="s">
        <v>0</v>
      </c>
      <c r="E167" s="88" t="s">
        <v>1</v>
      </c>
      <c r="F167" s="88" t="s">
        <v>0</v>
      </c>
      <c r="G167" s="36" t="s">
        <v>1016</v>
      </c>
      <c r="H167" s="36" t="s">
        <v>1017</v>
      </c>
      <c r="I167" s="45">
        <v>8050</v>
      </c>
      <c r="J167" s="45">
        <v>4880</v>
      </c>
      <c r="K167" s="46">
        <v>4000</v>
      </c>
      <c r="L167" s="36" t="s">
        <v>109</v>
      </c>
      <c r="M167" s="47">
        <v>9</v>
      </c>
      <c r="N167" s="47">
        <v>7</v>
      </c>
      <c r="O167" s="47">
        <v>6</v>
      </c>
      <c r="P167" s="47">
        <v>3</v>
      </c>
      <c r="Q167" s="24">
        <v>5</v>
      </c>
      <c r="R167" s="17">
        <f t="shared" si="5"/>
        <v>30</v>
      </c>
      <c r="S167" s="17"/>
    </row>
    <row r="168" spans="1:19" ht="67.5" customHeight="1">
      <c r="A168" s="44">
        <v>162</v>
      </c>
      <c r="B168" s="62" t="s">
        <v>1018</v>
      </c>
      <c r="C168" s="36" t="s">
        <v>1019</v>
      </c>
      <c r="D168" s="88" t="s">
        <v>9</v>
      </c>
      <c r="E168" s="88" t="s">
        <v>10</v>
      </c>
      <c r="F168" s="88" t="s">
        <v>9</v>
      </c>
      <c r="G168" s="36" t="s">
        <v>1020</v>
      </c>
      <c r="H168" s="36" t="s">
        <v>1021</v>
      </c>
      <c r="I168" s="45">
        <v>30000</v>
      </c>
      <c r="J168" s="45">
        <v>16000</v>
      </c>
      <c r="K168" s="46"/>
      <c r="L168" s="36" t="s">
        <v>109</v>
      </c>
      <c r="M168" s="47">
        <v>5</v>
      </c>
      <c r="N168" s="47">
        <v>4</v>
      </c>
      <c r="O168" s="47">
        <v>4</v>
      </c>
      <c r="P168" s="47">
        <v>3</v>
      </c>
      <c r="Q168" s="24">
        <v>4</v>
      </c>
      <c r="R168" s="17">
        <f t="shared" si="5"/>
        <v>20</v>
      </c>
      <c r="S168" s="17"/>
    </row>
    <row r="169" spans="1:19" ht="54" customHeight="1">
      <c r="A169" s="44">
        <v>163</v>
      </c>
      <c r="B169" s="75" t="s">
        <v>1022</v>
      </c>
      <c r="C169" s="36" t="s">
        <v>134</v>
      </c>
      <c r="D169" s="88" t="s">
        <v>0</v>
      </c>
      <c r="E169" s="88" t="s">
        <v>1</v>
      </c>
      <c r="F169" s="88" t="s">
        <v>0</v>
      </c>
      <c r="G169" s="36" t="s">
        <v>1023</v>
      </c>
      <c r="H169" s="36" t="s">
        <v>77</v>
      </c>
      <c r="I169" s="45">
        <v>26718</v>
      </c>
      <c r="J169" s="45">
        <v>9593</v>
      </c>
      <c r="K169" s="46"/>
      <c r="L169" s="36" t="s">
        <v>109</v>
      </c>
      <c r="M169" s="47">
        <v>4</v>
      </c>
      <c r="N169" s="47">
        <v>4</v>
      </c>
      <c r="O169" s="47">
        <v>4</v>
      </c>
      <c r="P169" s="47">
        <v>5</v>
      </c>
      <c r="Q169" s="24">
        <v>3</v>
      </c>
      <c r="R169" s="17">
        <f t="shared" si="5"/>
        <v>20</v>
      </c>
      <c r="S169" s="17"/>
    </row>
    <row r="170" spans="1:19" ht="71.25" customHeight="1">
      <c r="A170" s="44">
        <v>164</v>
      </c>
      <c r="B170" s="62" t="s">
        <v>1024</v>
      </c>
      <c r="C170" s="36" t="s">
        <v>778</v>
      </c>
      <c r="D170" s="88" t="s">
        <v>0</v>
      </c>
      <c r="E170" s="88" t="s">
        <v>1</v>
      </c>
      <c r="F170" s="88" t="s">
        <v>0</v>
      </c>
      <c r="G170" s="36" t="s">
        <v>1025</v>
      </c>
      <c r="H170" s="36" t="s">
        <v>1026</v>
      </c>
      <c r="I170" s="45">
        <v>12600</v>
      </c>
      <c r="J170" s="45">
        <v>9500</v>
      </c>
      <c r="K170" s="46"/>
      <c r="L170" s="36" t="s">
        <v>109</v>
      </c>
      <c r="M170" s="47">
        <v>4</v>
      </c>
      <c r="N170" s="47">
        <v>4</v>
      </c>
      <c r="O170" s="47">
        <v>3</v>
      </c>
      <c r="P170" s="47">
        <v>3</v>
      </c>
      <c r="Q170" s="24">
        <v>3</v>
      </c>
      <c r="R170" s="17">
        <f t="shared" si="5"/>
        <v>17</v>
      </c>
      <c r="S170" s="17"/>
    </row>
    <row r="171" spans="1:19" ht="57" customHeight="1">
      <c r="A171" s="44">
        <v>165</v>
      </c>
      <c r="B171" s="62" t="s">
        <v>1027</v>
      </c>
      <c r="C171" s="36" t="s">
        <v>689</v>
      </c>
      <c r="D171" s="88" t="s">
        <v>38</v>
      </c>
      <c r="E171" s="88" t="s">
        <v>17</v>
      </c>
      <c r="F171" s="88" t="s">
        <v>38</v>
      </c>
      <c r="G171" s="36" t="s">
        <v>1028</v>
      </c>
      <c r="H171" s="36" t="s">
        <v>158</v>
      </c>
      <c r="I171" s="45">
        <v>15200</v>
      </c>
      <c r="J171" s="45">
        <v>10000</v>
      </c>
      <c r="K171" s="46"/>
      <c r="L171" s="36" t="s">
        <v>109</v>
      </c>
      <c r="M171" s="47">
        <v>3</v>
      </c>
      <c r="N171" s="47">
        <v>2</v>
      </c>
      <c r="O171" s="47">
        <v>3</v>
      </c>
      <c r="P171" s="47">
        <v>3</v>
      </c>
      <c r="Q171" s="24">
        <v>3</v>
      </c>
      <c r="R171" s="17">
        <f t="shared" si="5"/>
        <v>14</v>
      </c>
      <c r="S171" s="17"/>
    </row>
    <row r="172" spans="1:19" ht="71.25" customHeight="1">
      <c r="A172" s="49">
        <v>166</v>
      </c>
      <c r="B172" s="73" t="s">
        <v>1029</v>
      </c>
      <c r="C172" s="51" t="s">
        <v>1030</v>
      </c>
      <c r="D172" s="89" t="s">
        <v>0</v>
      </c>
      <c r="E172" s="89" t="s">
        <v>1</v>
      </c>
      <c r="F172" s="89" t="s">
        <v>0</v>
      </c>
      <c r="G172" s="51" t="s">
        <v>1031</v>
      </c>
      <c r="H172" s="51" t="s">
        <v>77</v>
      </c>
      <c r="I172" s="63">
        <v>256806</v>
      </c>
      <c r="J172" s="63">
        <v>30000</v>
      </c>
      <c r="K172" s="64"/>
      <c r="L172" s="51" t="s">
        <v>74</v>
      </c>
      <c r="M172" s="65"/>
      <c r="N172" s="65"/>
      <c r="O172" s="65"/>
      <c r="P172" s="65"/>
      <c r="Q172" s="65"/>
      <c r="R172" s="51"/>
      <c r="S172" s="51" t="s">
        <v>1032</v>
      </c>
    </row>
    <row r="173" spans="1:19" ht="81.75" customHeight="1">
      <c r="A173" s="49">
        <v>167</v>
      </c>
      <c r="B173" s="73" t="s">
        <v>1033</v>
      </c>
      <c r="C173" s="51" t="s">
        <v>79</v>
      </c>
      <c r="D173" s="89" t="s">
        <v>1034</v>
      </c>
      <c r="E173" s="89" t="s">
        <v>1</v>
      </c>
      <c r="F173" s="89" t="s">
        <v>0</v>
      </c>
      <c r="G173" s="51" t="s">
        <v>1035</v>
      </c>
      <c r="H173" s="51" t="s">
        <v>107</v>
      </c>
      <c r="I173" s="63">
        <v>37150</v>
      </c>
      <c r="J173" s="63">
        <v>20450</v>
      </c>
      <c r="K173" s="64"/>
      <c r="L173" s="51" t="s">
        <v>74</v>
      </c>
      <c r="M173" s="65"/>
      <c r="N173" s="65"/>
      <c r="O173" s="65"/>
      <c r="P173" s="65"/>
      <c r="Q173" s="65"/>
      <c r="R173" s="51"/>
      <c r="S173" s="51" t="s">
        <v>1032</v>
      </c>
    </row>
    <row r="174" spans="1:19" ht="66" customHeight="1">
      <c r="A174" s="44">
        <v>168</v>
      </c>
      <c r="B174" s="62" t="s">
        <v>1036</v>
      </c>
      <c r="C174" s="17" t="s">
        <v>1037</v>
      </c>
      <c r="D174" s="90" t="s">
        <v>1038</v>
      </c>
      <c r="E174" s="90" t="s">
        <v>1039</v>
      </c>
      <c r="F174" s="90" t="s">
        <v>1040</v>
      </c>
      <c r="G174" s="17" t="s">
        <v>1041</v>
      </c>
      <c r="H174" s="17" t="s">
        <v>1042</v>
      </c>
      <c r="I174" s="22">
        <v>71300</v>
      </c>
      <c r="J174" s="22">
        <v>61000</v>
      </c>
      <c r="K174" s="23"/>
      <c r="L174" s="17" t="s">
        <v>109</v>
      </c>
      <c r="M174" s="24">
        <v>5</v>
      </c>
      <c r="N174" s="24">
        <v>3</v>
      </c>
      <c r="O174" s="24">
        <v>4</v>
      </c>
      <c r="P174" s="24">
        <v>1</v>
      </c>
      <c r="Q174" s="24">
        <v>4</v>
      </c>
      <c r="R174" s="17">
        <f>SUM(M174:Q174)</f>
        <v>17</v>
      </c>
      <c r="S174" s="17"/>
    </row>
    <row r="175" spans="1:19" ht="72" customHeight="1">
      <c r="A175" s="44">
        <v>169</v>
      </c>
      <c r="B175" s="62" t="s">
        <v>1043</v>
      </c>
      <c r="C175" s="17" t="s">
        <v>1044</v>
      </c>
      <c r="D175" s="90" t="s">
        <v>39</v>
      </c>
      <c r="E175" s="90" t="s">
        <v>23</v>
      </c>
      <c r="F175" s="90" t="s">
        <v>39</v>
      </c>
      <c r="G175" s="17" t="s">
        <v>1045</v>
      </c>
      <c r="H175" s="17" t="s">
        <v>107</v>
      </c>
      <c r="I175" s="22">
        <v>24070</v>
      </c>
      <c r="J175" s="22">
        <v>19250</v>
      </c>
      <c r="K175" s="23">
        <v>10000</v>
      </c>
      <c r="L175" s="17" t="s">
        <v>109</v>
      </c>
      <c r="M175" s="24">
        <v>8</v>
      </c>
      <c r="N175" s="24">
        <v>7</v>
      </c>
      <c r="O175" s="24">
        <v>5</v>
      </c>
      <c r="P175" s="24">
        <v>1</v>
      </c>
      <c r="Q175" s="24">
        <v>5</v>
      </c>
      <c r="R175" s="17">
        <f>SUM(M175:Q175)</f>
        <v>26</v>
      </c>
      <c r="S175" s="17"/>
    </row>
    <row r="176" spans="1:19" ht="52.5" customHeight="1">
      <c r="A176" s="44">
        <v>170</v>
      </c>
      <c r="B176" s="62" t="s">
        <v>1046</v>
      </c>
      <c r="C176" s="17" t="s">
        <v>343</v>
      </c>
      <c r="D176" s="90" t="s">
        <v>1047</v>
      </c>
      <c r="E176" s="90" t="s">
        <v>1</v>
      </c>
      <c r="F176" s="90" t="s">
        <v>0</v>
      </c>
      <c r="G176" s="17" t="s">
        <v>1048</v>
      </c>
      <c r="H176" s="17" t="s">
        <v>1049</v>
      </c>
      <c r="I176" s="22">
        <v>192100</v>
      </c>
      <c r="J176" s="22">
        <v>50300</v>
      </c>
      <c r="K176" s="23"/>
      <c r="L176" s="17" t="s">
        <v>109</v>
      </c>
      <c r="M176" s="24">
        <v>5</v>
      </c>
      <c r="N176" s="24">
        <v>4</v>
      </c>
      <c r="O176" s="24">
        <v>3</v>
      </c>
      <c r="P176" s="24">
        <v>5</v>
      </c>
      <c r="Q176" s="24">
        <v>3</v>
      </c>
      <c r="R176" s="17">
        <f>SUM(M176:Q176)</f>
        <v>20</v>
      </c>
      <c r="S176" s="17"/>
    </row>
    <row r="177" spans="1:19" ht="51" customHeight="1">
      <c r="A177" s="44">
        <v>171</v>
      </c>
      <c r="B177" s="62" t="s">
        <v>1050</v>
      </c>
      <c r="C177" s="36" t="s">
        <v>1051</v>
      </c>
      <c r="D177" s="88" t="s">
        <v>0</v>
      </c>
      <c r="E177" s="88" t="s">
        <v>1</v>
      </c>
      <c r="F177" s="88" t="s">
        <v>0</v>
      </c>
      <c r="G177" s="36" t="s">
        <v>1052</v>
      </c>
      <c r="H177" s="36" t="s">
        <v>1053</v>
      </c>
      <c r="I177" s="45">
        <v>44550</v>
      </c>
      <c r="J177" s="45">
        <v>33000</v>
      </c>
      <c r="K177" s="46"/>
      <c r="L177" s="36" t="s">
        <v>109</v>
      </c>
      <c r="M177" s="47">
        <v>4</v>
      </c>
      <c r="N177" s="47">
        <v>3</v>
      </c>
      <c r="O177" s="47">
        <v>2</v>
      </c>
      <c r="P177" s="47">
        <v>1</v>
      </c>
      <c r="Q177" s="24">
        <v>2</v>
      </c>
      <c r="R177" s="17">
        <f>SUM(M177:Q177)</f>
        <v>12</v>
      </c>
      <c r="S177" s="17"/>
    </row>
    <row r="178" spans="1:19" ht="102" customHeight="1">
      <c r="A178" s="49">
        <v>172</v>
      </c>
      <c r="B178" s="73" t="s">
        <v>1054</v>
      </c>
      <c r="C178" s="51" t="s">
        <v>1055</v>
      </c>
      <c r="D178" s="89" t="s">
        <v>1056</v>
      </c>
      <c r="E178" s="89" t="s">
        <v>1</v>
      </c>
      <c r="F178" s="89" t="s">
        <v>0</v>
      </c>
      <c r="G178" s="51" t="s">
        <v>1057</v>
      </c>
      <c r="H178" s="51" t="s">
        <v>842</v>
      </c>
      <c r="I178" s="63">
        <v>132950</v>
      </c>
      <c r="J178" s="63">
        <v>89950</v>
      </c>
      <c r="K178" s="64"/>
      <c r="L178" s="51" t="s">
        <v>74</v>
      </c>
      <c r="M178" s="65"/>
      <c r="N178" s="65"/>
      <c r="O178" s="65"/>
      <c r="P178" s="65"/>
      <c r="Q178" s="65"/>
      <c r="R178" s="51"/>
      <c r="S178" s="51" t="s">
        <v>1058</v>
      </c>
    </row>
    <row r="179" spans="1:19" ht="73.5" customHeight="1">
      <c r="A179" s="49">
        <v>173</v>
      </c>
      <c r="B179" s="73" t="s">
        <v>1059</v>
      </c>
      <c r="C179" s="51" t="s">
        <v>436</v>
      </c>
      <c r="D179" s="89" t="s">
        <v>0</v>
      </c>
      <c r="E179" s="89" t="s">
        <v>1</v>
      </c>
      <c r="F179" s="89" t="s">
        <v>0</v>
      </c>
      <c r="G179" s="51" t="s">
        <v>1060</v>
      </c>
      <c r="H179" s="51" t="s">
        <v>842</v>
      </c>
      <c r="I179" s="63">
        <v>151130</v>
      </c>
      <c r="J179" s="63">
        <v>25000</v>
      </c>
      <c r="K179" s="64"/>
      <c r="L179" s="51" t="s">
        <v>74</v>
      </c>
      <c r="M179" s="65"/>
      <c r="N179" s="65"/>
      <c r="O179" s="65"/>
      <c r="P179" s="65"/>
      <c r="Q179" s="65"/>
      <c r="R179" s="51"/>
      <c r="S179" s="51" t="s">
        <v>1032</v>
      </c>
    </row>
    <row r="180" spans="1:19" ht="112.5" customHeight="1">
      <c r="A180" s="44">
        <v>174</v>
      </c>
      <c r="B180" s="62" t="s">
        <v>1061</v>
      </c>
      <c r="C180" s="17" t="s">
        <v>1062</v>
      </c>
      <c r="D180" s="90" t="s">
        <v>1063</v>
      </c>
      <c r="E180" s="90" t="s">
        <v>1064</v>
      </c>
      <c r="F180" s="90" t="s">
        <v>1065</v>
      </c>
      <c r="G180" s="17" t="s">
        <v>1066</v>
      </c>
      <c r="H180" s="17" t="s">
        <v>123</v>
      </c>
      <c r="I180" s="22">
        <v>234500</v>
      </c>
      <c r="J180" s="22">
        <v>79000</v>
      </c>
      <c r="K180" s="23">
        <v>40000</v>
      </c>
      <c r="L180" s="17" t="s">
        <v>109</v>
      </c>
      <c r="M180" s="24">
        <v>10</v>
      </c>
      <c r="N180" s="24">
        <v>7</v>
      </c>
      <c r="O180" s="24">
        <v>5</v>
      </c>
      <c r="P180" s="24">
        <v>5</v>
      </c>
      <c r="Q180" s="24">
        <v>5</v>
      </c>
      <c r="R180" s="17">
        <f>SUM(M180:Q180)</f>
        <v>32</v>
      </c>
      <c r="S180" s="17"/>
    </row>
    <row r="181" spans="1:19" ht="62.25" customHeight="1">
      <c r="A181" s="44">
        <v>175</v>
      </c>
      <c r="B181" s="62" t="s">
        <v>1067</v>
      </c>
      <c r="C181" s="17" t="s">
        <v>101</v>
      </c>
      <c r="D181" s="90" t="s">
        <v>1068</v>
      </c>
      <c r="E181" s="90" t="s">
        <v>7</v>
      </c>
      <c r="F181" s="90" t="s">
        <v>102</v>
      </c>
      <c r="G181" s="17" t="s">
        <v>1069</v>
      </c>
      <c r="H181" s="17" t="s">
        <v>987</v>
      </c>
      <c r="I181" s="22">
        <v>18100</v>
      </c>
      <c r="J181" s="22">
        <v>10000</v>
      </c>
      <c r="K181" s="23"/>
      <c r="L181" s="17" t="s">
        <v>109</v>
      </c>
      <c r="M181" s="24">
        <v>5</v>
      </c>
      <c r="N181" s="24">
        <v>4</v>
      </c>
      <c r="O181" s="24">
        <v>3</v>
      </c>
      <c r="P181" s="24">
        <v>3</v>
      </c>
      <c r="Q181" s="24">
        <v>2</v>
      </c>
      <c r="R181" s="17">
        <f>SUM(M181:Q181)</f>
        <v>17</v>
      </c>
      <c r="S181" s="17"/>
    </row>
    <row r="182" spans="1:19" ht="78" customHeight="1">
      <c r="A182" s="44">
        <v>176</v>
      </c>
      <c r="B182" s="62" t="s">
        <v>1070</v>
      </c>
      <c r="C182" s="17" t="s">
        <v>1071</v>
      </c>
      <c r="D182" s="90" t="s">
        <v>1072</v>
      </c>
      <c r="E182" s="90" t="s">
        <v>1073</v>
      </c>
      <c r="F182" s="90" t="s">
        <v>11</v>
      </c>
      <c r="G182" s="17" t="s">
        <v>1074</v>
      </c>
      <c r="H182" s="17" t="s">
        <v>1075</v>
      </c>
      <c r="I182" s="22">
        <v>27500</v>
      </c>
      <c r="J182" s="22">
        <v>25000</v>
      </c>
      <c r="K182" s="23">
        <v>8000</v>
      </c>
      <c r="L182" s="17" t="s">
        <v>109</v>
      </c>
      <c r="M182" s="24">
        <v>9</v>
      </c>
      <c r="N182" s="24">
        <v>8</v>
      </c>
      <c r="O182" s="24">
        <v>5</v>
      </c>
      <c r="P182" s="24">
        <v>0</v>
      </c>
      <c r="Q182" s="24">
        <v>4</v>
      </c>
      <c r="R182" s="17">
        <f>SUM(M182:Q182)</f>
        <v>26</v>
      </c>
      <c r="S182" s="17"/>
    </row>
    <row r="183" spans="1:19" ht="55.5" customHeight="1">
      <c r="A183" s="44">
        <v>177</v>
      </c>
      <c r="B183" s="62" t="s">
        <v>1076</v>
      </c>
      <c r="C183" s="17" t="s">
        <v>1077</v>
      </c>
      <c r="D183" s="90" t="s">
        <v>1078</v>
      </c>
      <c r="E183" s="90" t="s">
        <v>10</v>
      </c>
      <c r="F183" s="90" t="s">
        <v>9</v>
      </c>
      <c r="G183" s="17" t="s">
        <v>1079</v>
      </c>
      <c r="H183" s="17" t="s">
        <v>1080</v>
      </c>
      <c r="I183" s="22">
        <v>110500</v>
      </c>
      <c r="J183" s="22">
        <v>49500</v>
      </c>
      <c r="K183" s="23"/>
      <c r="L183" s="17" t="s">
        <v>109</v>
      </c>
      <c r="M183" s="24">
        <v>5</v>
      </c>
      <c r="N183" s="24">
        <v>4</v>
      </c>
      <c r="O183" s="24">
        <v>3</v>
      </c>
      <c r="P183" s="24">
        <v>5</v>
      </c>
      <c r="Q183" s="24">
        <v>3</v>
      </c>
      <c r="R183" s="17">
        <f>SUM(M183:Q183)</f>
        <v>20</v>
      </c>
      <c r="S183" s="17"/>
    </row>
    <row r="184" spans="1:19" ht="78" customHeight="1">
      <c r="A184" s="78">
        <v>178</v>
      </c>
      <c r="B184" s="73" t="s">
        <v>1081</v>
      </c>
      <c r="C184" s="51" t="s">
        <v>117</v>
      </c>
      <c r="D184" s="89" t="s">
        <v>1082</v>
      </c>
      <c r="E184" s="89" t="s">
        <v>31</v>
      </c>
      <c r="F184" s="89" t="s">
        <v>119</v>
      </c>
      <c r="G184" s="51" t="s">
        <v>1083</v>
      </c>
      <c r="H184" s="51" t="s">
        <v>333</v>
      </c>
      <c r="I184" s="63">
        <v>209815</v>
      </c>
      <c r="J184" s="63">
        <v>70115</v>
      </c>
      <c r="K184" s="64"/>
      <c r="L184" s="51" t="s">
        <v>74</v>
      </c>
      <c r="M184" s="65"/>
      <c r="N184" s="65"/>
      <c r="O184" s="65"/>
      <c r="P184" s="65"/>
      <c r="Q184" s="65"/>
      <c r="R184" s="51"/>
      <c r="S184" s="51" t="s">
        <v>78</v>
      </c>
    </row>
    <row r="185" spans="1:19" ht="117.75" customHeight="1">
      <c r="A185" s="81">
        <v>179</v>
      </c>
      <c r="B185" s="62" t="s">
        <v>1084</v>
      </c>
      <c r="C185" s="17" t="s">
        <v>366</v>
      </c>
      <c r="D185" s="90" t="s">
        <v>1085</v>
      </c>
      <c r="E185" s="90" t="s">
        <v>1</v>
      </c>
      <c r="F185" s="90" t="s">
        <v>0</v>
      </c>
      <c r="G185" s="17" t="s">
        <v>1086</v>
      </c>
      <c r="H185" s="17" t="s">
        <v>1087</v>
      </c>
      <c r="I185" s="22">
        <v>147500</v>
      </c>
      <c r="J185" s="22">
        <v>54000</v>
      </c>
      <c r="K185" s="23"/>
      <c r="L185" s="17" t="s">
        <v>109</v>
      </c>
      <c r="M185" s="24">
        <v>3</v>
      </c>
      <c r="N185" s="24">
        <v>4</v>
      </c>
      <c r="O185" s="24">
        <v>3</v>
      </c>
      <c r="P185" s="24">
        <v>5</v>
      </c>
      <c r="Q185" s="24">
        <v>4</v>
      </c>
      <c r="R185" s="17">
        <f>SUM(M185:Q185)</f>
        <v>19</v>
      </c>
      <c r="S185" s="17"/>
    </row>
    <row r="186" spans="1:19" ht="77.25" customHeight="1">
      <c r="A186" s="81">
        <v>180</v>
      </c>
      <c r="B186" s="62" t="s">
        <v>1088</v>
      </c>
      <c r="C186" s="17" t="s">
        <v>1089</v>
      </c>
      <c r="D186" s="90" t="s">
        <v>32</v>
      </c>
      <c r="E186" s="90" t="s">
        <v>23</v>
      </c>
      <c r="F186" s="90" t="s">
        <v>32</v>
      </c>
      <c r="G186" s="17" t="s">
        <v>1090</v>
      </c>
      <c r="H186" s="17" t="s">
        <v>807</v>
      </c>
      <c r="I186" s="22">
        <v>55000</v>
      </c>
      <c r="J186" s="22">
        <v>48000</v>
      </c>
      <c r="K186" s="23">
        <v>21000</v>
      </c>
      <c r="L186" s="17" t="s">
        <v>109</v>
      </c>
      <c r="M186" s="24">
        <v>8</v>
      </c>
      <c r="N186" s="24">
        <v>8</v>
      </c>
      <c r="O186" s="24">
        <v>5</v>
      </c>
      <c r="P186" s="24">
        <v>1</v>
      </c>
      <c r="Q186" s="24">
        <v>5</v>
      </c>
      <c r="R186" s="17">
        <f>SUM(M186:Q186)</f>
        <v>27</v>
      </c>
      <c r="S186" s="17"/>
    </row>
    <row r="187" spans="1:19" ht="50.25" customHeight="1">
      <c r="A187" s="44">
        <v>181</v>
      </c>
      <c r="B187" s="62" t="s">
        <v>1091</v>
      </c>
      <c r="C187" s="17" t="s">
        <v>1092</v>
      </c>
      <c r="D187" s="90" t="s">
        <v>0</v>
      </c>
      <c r="E187" s="90" t="s">
        <v>1</v>
      </c>
      <c r="F187" s="90" t="s">
        <v>0</v>
      </c>
      <c r="G187" s="17" t="s">
        <v>1093</v>
      </c>
      <c r="H187" s="17" t="s">
        <v>158</v>
      </c>
      <c r="I187" s="22">
        <v>75500</v>
      </c>
      <c r="J187" s="22">
        <v>31500</v>
      </c>
      <c r="K187" s="23"/>
      <c r="L187" s="17" t="s">
        <v>109</v>
      </c>
      <c r="M187" s="24">
        <v>5</v>
      </c>
      <c r="N187" s="24">
        <v>4</v>
      </c>
      <c r="O187" s="24">
        <v>3</v>
      </c>
      <c r="P187" s="24">
        <v>5</v>
      </c>
      <c r="Q187" s="24">
        <v>3</v>
      </c>
      <c r="R187" s="17">
        <f>SUM(M187:Q187)</f>
        <v>20</v>
      </c>
      <c r="S187" s="17"/>
    </row>
    <row r="188" spans="1:19" ht="129.75" customHeight="1">
      <c r="A188" s="49">
        <v>182</v>
      </c>
      <c r="B188" s="73" t="s">
        <v>1094</v>
      </c>
      <c r="C188" s="51" t="s">
        <v>1095</v>
      </c>
      <c r="D188" s="89" t="s">
        <v>1096</v>
      </c>
      <c r="E188" s="89" t="s">
        <v>6</v>
      </c>
      <c r="F188" s="89" t="s">
        <v>1097</v>
      </c>
      <c r="G188" s="51" t="s">
        <v>1098</v>
      </c>
      <c r="H188" s="51" t="s">
        <v>1099</v>
      </c>
      <c r="I188" s="63">
        <v>59800</v>
      </c>
      <c r="J188" s="63">
        <v>36500</v>
      </c>
      <c r="K188" s="64"/>
      <c r="L188" s="51" t="s">
        <v>74</v>
      </c>
      <c r="M188" s="65"/>
      <c r="N188" s="65"/>
      <c r="O188" s="65"/>
      <c r="P188" s="65"/>
      <c r="Q188" s="65"/>
      <c r="R188" s="51"/>
      <c r="S188" s="51" t="s">
        <v>78</v>
      </c>
    </row>
    <row r="189" spans="1:19" ht="57" customHeight="1">
      <c r="A189" s="81">
        <v>183</v>
      </c>
      <c r="B189" s="62" t="s">
        <v>1100</v>
      </c>
      <c r="C189" s="17" t="s">
        <v>1101</v>
      </c>
      <c r="D189" s="90" t="s">
        <v>0</v>
      </c>
      <c r="E189" s="90" t="s">
        <v>1</v>
      </c>
      <c r="F189" s="90" t="s">
        <v>0</v>
      </c>
      <c r="G189" s="17" t="s">
        <v>1102</v>
      </c>
      <c r="H189" s="17" t="s">
        <v>77</v>
      </c>
      <c r="I189" s="22">
        <v>24900</v>
      </c>
      <c r="J189" s="22">
        <v>19000</v>
      </c>
      <c r="K189" s="23"/>
      <c r="L189" s="17" t="s">
        <v>109</v>
      </c>
      <c r="M189" s="24">
        <v>4</v>
      </c>
      <c r="N189" s="24">
        <v>4</v>
      </c>
      <c r="O189" s="24">
        <v>3</v>
      </c>
      <c r="P189" s="24">
        <v>3</v>
      </c>
      <c r="Q189" s="24">
        <v>2</v>
      </c>
      <c r="R189" s="17">
        <f aca="true" t="shared" si="6" ref="R189:R207">SUM(M189:Q189)</f>
        <v>16</v>
      </c>
      <c r="S189" s="17"/>
    </row>
    <row r="190" spans="1:19" ht="96.75" customHeight="1">
      <c r="A190" s="44">
        <v>184</v>
      </c>
      <c r="B190" s="62" t="s">
        <v>1103</v>
      </c>
      <c r="C190" s="17" t="s">
        <v>1104</v>
      </c>
      <c r="D190" s="88" t="s">
        <v>3</v>
      </c>
      <c r="E190" s="88" t="s">
        <v>4</v>
      </c>
      <c r="F190" s="88" t="s">
        <v>3</v>
      </c>
      <c r="G190" s="36" t="s">
        <v>1105</v>
      </c>
      <c r="H190" s="36" t="s">
        <v>175</v>
      </c>
      <c r="I190" s="45">
        <v>19410</v>
      </c>
      <c r="J190" s="45">
        <v>13860</v>
      </c>
      <c r="K190" s="46"/>
      <c r="L190" s="36" t="s">
        <v>109</v>
      </c>
      <c r="M190" s="47">
        <v>5</v>
      </c>
      <c r="N190" s="47">
        <v>4</v>
      </c>
      <c r="O190" s="47">
        <v>3</v>
      </c>
      <c r="P190" s="47">
        <v>3</v>
      </c>
      <c r="Q190" s="24">
        <v>2</v>
      </c>
      <c r="R190" s="17">
        <f t="shared" si="6"/>
        <v>17</v>
      </c>
      <c r="S190" s="17"/>
    </row>
    <row r="191" spans="1:19" ht="15.75" customHeight="1">
      <c r="A191" s="97" t="s">
        <v>63</v>
      </c>
      <c r="B191" s="98"/>
      <c r="C191" s="98"/>
      <c r="D191" s="98"/>
      <c r="E191" s="98"/>
      <c r="F191" s="98"/>
      <c r="G191" s="98"/>
      <c r="H191" s="99"/>
      <c r="I191" s="38">
        <f>SUM(I192:I207)</f>
        <v>1690505</v>
      </c>
      <c r="J191" s="38">
        <f>SUM(J192:J207)</f>
        <v>532860</v>
      </c>
      <c r="K191" s="38">
        <f>SUM(K192:K207)</f>
        <v>29000</v>
      </c>
      <c r="L191" s="14"/>
      <c r="M191" s="16"/>
      <c r="N191" s="16"/>
      <c r="O191" s="16"/>
      <c r="P191" s="16"/>
      <c r="Q191" s="16"/>
      <c r="R191" s="14"/>
      <c r="S191" s="14"/>
    </row>
    <row r="192" spans="1:19" ht="56.25" customHeight="1">
      <c r="A192" s="44">
        <v>185</v>
      </c>
      <c r="B192" s="10" t="s">
        <v>566</v>
      </c>
      <c r="C192" s="36" t="s">
        <v>567</v>
      </c>
      <c r="D192" s="88" t="s">
        <v>0</v>
      </c>
      <c r="E192" s="88" t="s">
        <v>1</v>
      </c>
      <c r="F192" s="88" t="s">
        <v>0</v>
      </c>
      <c r="G192" s="36" t="s">
        <v>568</v>
      </c>
      <c r="H192" s="36" t="s">
        <v>360</v>
      </c>
      <c r="I192" s="45">
        <v>177000</v>
      </c>
      <c r="J192" s="45">
        <v>20000</v>
      </c>
      <c r="K192" s="46"/>
      <c r="L192" s="36" t="s">
        <v>109</v>
      </c>
      <c r="M192" s="47">
        <v>4</v>
      </c>
      <c r="N192" s="47">
        <v>5</v>
      </c>
      <c r="O192" s="47">
        <v>4</v>
      </c>
      <c r="P192" s="47">
        <v>5</v>
      </c>
      <c r="Q192" s="24">
        <v>2</v>
      </c>
      <c r="R192" s="17">
        <f t="shared" si="6"/>
        <v>20</v>
      </c>
      <c r="S192" s="17"/>
    </row>
    <row r="193" spans="1:19" ht="67.5" customHeight="1">
      <c r="A193" s="49">
        <v>186</v>
      </c>
      <c r="B193" s="50" t="s">
        <v>569</v>
      </c>
      <c r="C193" s="51" t="s">
        <v>570</v>
      </c>
      <c r="D193" s="89" t="s">
        <v>0</v>
      </c>
      <c r="E193" s="89" t="s">
        <v>1</v>
      </c>
      <c r="F193" s="89" t="s">
        <v>0</v>
      </c>
      <c r="G193" s="51" t="s">
        <v>571</v>
      </c>
      <c r="H193" s="51" t="s">
        <v>451</v>
      </c>
      <c r="I193" s="63">
        <v>37600</v>
      </c>
      <c r="J193" s="63">
        <v>27600</v>
      </c>
      <c r="K193" s="64"/>
      <c r="L193" s="51" t="s">
        <v>74</v>
      </c>
      <c r="M193" s="65"/>
      <c r="N193" s="65"/>
      <c r="O193" s="65"/>
      <c r="P193" s="65"/>
      <c r="Q193" s="65"/>
      <c r="R193" s="51"/>
      <c r="S193" s="51" t="s">
        <v>572</v>
      </c>
    </row>
    <row r="194" spans="1:19" ht="41.25" customHeight="1">
      <c r="A194" s="44">
        <v>187</v>
      </c>
      <c r="B194" s="10" t="s">
        <v>573</v>
      </c>
      <c r="C194" s="36" t="s">
        <v>574</v>
      </c>
      <c r="D194" s="88" t="s">
        <v>575</v>
      </c>
      <c r="E194" s="88" t="s">
        <v>33</v>
      </c>
      <c r="F194" s="88" t="s">
        <v>576</v>
      </c>
      <c r="G194" s="36" t="s">
        <v>577</v>
      </c>
      <c r="H194" s="36" t="s">
        <v>578</v>
      </c>
      <c r="I194" s="45">
        <v>113000</v>
      </c>
      <c r="J194" s="45">
        <v>10000</v>
      </c>
      <c r="K194" s="46"/>
      <c r="L194" s="36" t="s">
        <v>109</v>
      </c>
      <c r="M194" s="47">
        <v>4</v>
      </c>
      <c r="N194" s="47">
        <v>3</v>
      </c>
      <c r="O194" s="47">
        <v>2</v>
      </c>
      <c r="P194" s="47">
        <v>5</v>
      </c>
      <c r="Q194" s="24">
        <v>3</v>
      </c>
      <c r="R194" s="17">
        <f t="shared" si="6"/>
        <v>17</v>
      </c>
      <c r="S194" s="17"/>
    </row>
    <row r="195" spans="1:19" ht="81" customHeight="1">
      <c r="A195" s="49">
        <v>188</v>
      </c>
      <c r="B195" s="50" t="s">
        <v>579</v>
      </c>
      <c r="C195" s="51" t="s">
        <v>580</v>
      </c>
      <c r="D195" s="89" t="s">
        <v>581</v>
      </c>
      <c r="E195" s="89" t="s">
        <v>582</v>
      </c>
      <c r="F195" s="89" t="s">
        <v>581</v>
      </c>
      <c r="G195" s="51" t="s">
        <v>583</v>
      </c>
      <c r="H195" s="51" t="s">
        <v>584</v>
      </c>
      <c r="I195" s="63">
        <v>73400</v>
      </c>
      <c r="J195" s="63">
        <v>62400</v>
      </c>
      <c r="K195" s="64"/>
      <c r="L195" s="51" t="s">
        <v>74</v>
      </c>
      <c r="M195" s="65"/>
      <c r="N195" s="65"/>
      <c r="O195" s="65"/>
      <c r="P195" s="65"/>
      <c r="Q195" s="65"/>
      <c r="R195" s="51"/>
      <c r="S195" s="51" t="s">
        <v>585</v>
      </c>
    </row>
    <row r="196" spans="1:19" ht="78.75" customHeight="1">
      <c r="A196" s="44">
        <v>189</v>
      </c>
      <c r="B196" s="10" t="s">
        <v>586</v>
      </c>
      <c r="C196" s="36" t="s">
        <v>587</v>
      </c>
      <c r="D196" s="88" t="s">
        <v>588</v>
      </c>
      <c r="E196" s="88" t="s">
        <v>539</v>
      </c>
      <c r="F196" s="88" t="s">
        <v>589</v>
      </c>
      <c r="G196" s="36" t="s">
        <v>590</v>
      </c>
      <c r="H196" s="36" t="s">
        <v>591</v>
      </c>
      <c r="I196" s="45">
        <v>39000</v>
      </c>
      <c r="J196" s="45">
        <v>27200</v>
      </c>
      <c r="K196" s="46"/>
      <c r="L196" s="36" t="s">
        <v>109</v>
      </c>
      <c r="M196" s="47">
        <v>5</v>
      </c>
      <c r="N196" s="47">
        <v>4</v>
      </c>
      <c r="O196" s="47">
        <v>4</v>
      </c>
      <c r="P196" s="47">
        <v>3</v>
      </c>
      <c r="Q196" s="24">
        <v>4</v>
      </c>
      <c r="R196" s="17">
        <f t="shared" si="6"/>
        <v>20</v>
      </c>
      <c r="S196" s="17"/>
    </row>
    <row r="197" spans="1:19" ht="60" customHeight="1">
      <c r="A197" s="78">
        <v>190</v>
      </c>
      <c r="B197" s="50" t="s">
        <v>592</v>
      </c>
      <c r="C197" s="51" t="s">
        <v>599</v>
      </c>
      <c r="D197" s="89" t="s">
        <v>593</v>
      </c>
      <c r="E197" s="89" t="s">
        <v>594</v>
      </c>
      <c r="F197" s="89" t="s">
        <v>595</v>
      </c>
      <c r="G197" s="51" t="s">
        <v>596</v>
      </c>
      <c r="H197" s="51" t="s">
        <v>597</v>
      </c>
      <c r="I197" s="63">
        <v>92150</v>
      </c>
      <c r="J197" s="63">
        <v>11350</v>
      </c>
      <c r="K197" s="64"/>
      <c r="L197" s="51" t="s">
        <v>74</v>
      </c>
      <c r="M197" s="65"/>
      <c r="N197" s="65"/>
      <c r="O197" s="65"/>
      <c r="P197" s="65"/>
      <c r="Q197" s="65"/>
      <c r="R197" s="51"/>
      <c r="S197" s="51" t="s">
        <v>598</v>
      </c>
    </row>
    <row r="198" spans="1:19" ht="82.5" customHeight="1">
      <c r="A198" s="44">
        <v>191</v>
      </c>
      <c r="B198" s="10" t="s">
        <v>600</v>
      </c>
      <c r="C198" s="36" t="s">
        <v>602</v>
      </c>
      <c r="D198" s="88" t="s">
        <v>603</v>
      </c>
      <c r="E198" s="88" t="s">
        <v>26</v>
      </c>
      <c r="F198" s="88" t="s">
        <v>604</v>
      </c>
      <c r="G198" s="36" t="s">
        <v>601</v>
      </c>
      <c r="H198" s="36" t="s">
        <v>605</v>
      </c>
      <c r="I198" s="45">
        <v>5800</v>
      </c>
      <c r="J198" s="45">
        <v>4240</v>
      </c>
      <c r="K198" s="46">
        <v>4000</v>
      </c>
      <c r="L198" s="36" t="s">
        <v>109</v>
      </c>
      <c r="M198" s="47">
        <v>8</v>
      </c>
      <c r="N198" s="47">
        <v>7</v>
      </c>
      <c r="O198" s="47">
        <v>5</v>
      </c>
      <c r="P198" s="47">
        <v>1</v>
      </c>
      <c r="Q198" s="24">
        <v>5</v>
      </c>
      <c r="R198" s="17">
        <f t="shared" si="6"/>
        <v>26</v>
      </c>
      <c r="S198" s="17"/>
    </row>
    <row r="199" spans="1:19" ht="75.75" customHeight="1">
      <c r="A199" s="44">
        <v>192</v>
      </c>
      <c r="B199" s="10" t="s">
        <v>606</v>
      </c>
      <c r="C199" s="36" t="s">
        <v>607</v>
      </c>
      <c r="D199" s="88" t="s">
        <v>608</v>
      </c>
      <c r="E199" s="88" t="s">
        <v>4</v>
      </c>
      <c r="F199" s="88" t="s">
        <v>609</v>
      </c>
      <c r="G199" s="36" t="s">
        <v>610</v>
      </c>
      <c r="H199" s="36" t="s">
        <v>611</v>
      </c>
      <c r="I199" s="45">
        <v>25000</v>
      </c>
      <c r="J199" s="45">
        <v>21000</v>
      </c>
      <c r="K199" s="46"/>
      <c r="L199" s="36" t="s">
        <v>109</v>
      </c>
      <c r="M199" s="47">
        <v>7</v>
      </c>
      <c r="N199" s="47">
        <v>3</v>
      </c>
      <c r="O199" s="47">
        <v>3</v>
      </c>
      <c r="P199" s="47">
        <v>1</v>
      </c>
      <c r="Q199" s="24">
        <v>3</v>
      </c>
      <c r="R199" s="17">
        <f t="shared" si="6"/>
        <v>17</v>
      </c>
      <c r="S199" s="17"/>
    </row>
    <row r="200" spans="1:19" ht="53.25" customHeight="1">
      <c r="A200" s="44">
        <v>193</v>
      </c>
      <c r="B200" s="10" t="s">
        <v>612</v>
      </c>
      <c r="C200" s="36" t="s">
        <v>613</v>
      </c>
      <c r="D200" s="88" t="s">
        <v>0</v>
      </c>
      <c r="E200" s="88" t="s">
        <v>1</v>
      </c>
      <c r="F200" s="88" t="s">
        <v>0</v>
      </c>
      <c r="G200" s="36" t="s">
        <v>614</v>
      </c>
      <c r="H200" s="36" t="s">
        <v>360</v>
      </c>
      <c r="I200" s="45">
        <v>205700</v>
      </c>
      <c r="J200" s="45">
        <v>50000</v>
      </c>
      <c r="K200" s="46">
        <v>25000</v>
      </c>
      <c r="L200" s="36" t="s">
        <v>109</v>
      </c>
      <c r="M200" s="47">
        <v>9</v>
      </c>
      <c r="N200" s="47">
        <v>8</v>
      </c>
      <c r="O200" s="47">
        <v>5</v>
      </c>
      <c r="P200" s="47">
        <v>5</v>
      </c>
      <c r="Q200" s="24">
        <v>4</v>
      </c>
      <c r="R200" s="17">
        <f t="shared" si="6"/>
        <v>31</v>
      </c>
      <c r="S200" s="17"/>
    </row>
    <row r="201" spans="1:19" ht="49.5" customHeight="1">
      <c r="A201" s="44">
        <v>194</v>
      </c>
      <c r="B201" s="10" t="s">
        <v>615</v>
      </c>
      <c r="C201" s="36" t="s">
        <v>616</v>
      </c>
      <c r="D201" s="88" t="s">
        <v>0</v>
      </c>
      <c r="E201" s="88" t="s">
        <v>1</v>
      </c>
      <c r="F201" s="88" t="s">
        <v>0</v>
      </c>
      <c r="G201" s="36" t="s">
        <v>617</v>
      </c>
      <c r="H201" s="36" t="s">
        <v>360</v>
      </c>
      <c r="I201" s="45">
        <v>140550</v>
      </c>
      <c r="J201" s="45">
        <v>63150</v>
      </c>
      <c r="K201" s="46"/>
      <c r="L201" s="36" t="s">
        <v>109</v>
      </c>
      <c r="M201" s="47">
        <v>5</v>
      </c>
      <c r="N201" s="47">
        <v>4</v>
      </c>
      <c r="O201" s="47">
        <v>4</v>
      </c>
      <c r="P201" s="47">
        <v>5</v>
      </c>
      <c r="Q201" s="24">
        <v>4</v>
      </c>
      <c r="R201" s="17">
        <f t="shared" si="6"/>
        <v>22</v>
      </c>
      <c r="S201" s="17"/>
    </row>
    <row r="202" spans="1:19" ht="108" customHeight="1">
      <c r="A202" s="44">
        <v>195</v>
      </c>
      <c r="B202" s="10" t="s">
        <v>618</v>
      </c>
      <c r="C202" s="36" t="s">
        <v>619</v>
      </c>
      <c r="D202" s="88" t="s">
        <v>0</v>
      </c>
      <c r="E202" s="88" t="s">
        <v>1</v>
      </c>
      <c r="F202" s="88" t="s">
        <v>0</v>
      </c>
      <c r="G202" s="36" t="s">
        <v>620</v>
      </c>
      <c r="H202" s="36" t="s">
        <v>621</v>
      </c>
      <c r="I202" s="45">
        <v>192000</v>
      </c>
      <c r="J202" s="45">
        <v>68500</v>
      </c>
      <c r="K202" s="46"/>
      <c r="L202" s="36" t="s">
        <v>109</v>
      </c>
      <c r="M202" s="47">
        <v>5</v>
      </c>
      <c r="N202" s="47">
        <v>5</v>
      </c>
      <c r="O202" s="47">
        <v>5</v>
      </c>
      <c r="P202" s="47">
        <v>5</v>
      </c>
      <c r="Q202" s="24">
        <v>4</v>
      </c>
      <c r="R202" s="17">
        <f t="shared" si="6"/>
        <v>24</v>
      </c>
      <c r="S202" s="17"/>
    </row>
    <row r="203" spans="1:19" ht="71.25" customHeight="1">
      <c r="A203" s="78">
        <v>196</v>
      </c>
      <c r="B203" s="50" t="s">
        <v>622</v>
      </c>
      <c r="C203" s="51" t="s">
        <v>623</v>
      </c>
      <c r="D203" s="89" t="s">
        <v>9</v>
      </c>
      <c r="E203" s="89" t="s">
        <v>10</v>
      </c>
      <c r="F203" s="89" t="s">
        <v>9</v>
      </c>
      <c r="G203" s="51" t="s">
        <v>624</v>
      </c>
      <c r="H203" s="51" t="s">
        <v>625</v>
      </c>
      <c r="I203" s="63">
        <v>37000</v>
      </c>
      <c r="J203" s="63">
        <v>26000</v>
      </c>
      <c r="K203" s="64"/>
      <c r="L203" s="51" t="s">
        <v>74</v>
      </c>
      <c r="M203" s="65"/>
      <c r="N203" s="65"/>
      <c r="O203" s="65"/>
      <c r="P203" s="65"/>
      <c r="Q203" s="65"/>
      <c r="R203" s="51"/>
      <c r="S203" s="51" t="s">
        <v>626</v>
      </c>
    </row>
    <row r="204" spans="1:19" ht="46.5" customHeight="1">
      <c r="A204" s="44">
        <v>197</v>
      </c>
      <c r="B204" s="10" t="s">
        <v>627</v>
      </c>
      <c r="C204" s="36" t="s">
        <v>628</v>
      </c>
      <c r="D204" s="88" t="s">
        <v>629</v>
      </c>
      <c r="E204" s="88" t="s">
        <v>10</v>
      </c>
      <c r="F204" s="88" t="s">
        <v>9</v>
      </c>
      <c r="G204" s="36" t="s">
        <v>630</v>
      </c>
      <c r="H204" s="36" t="s">
        <v>591</v>
      </c>
      <c r="I204" s="45">
        <v>263500</v>
      </c>
      <c r="J204" s="45">
        <v>40000</v>
      </c>
      <c r="K204" s="46"/>
      <c r="L204" s="36" t="s">
        <v>109</v>
      </c>
      <c r="M204" s="47">
        <v>5</v>
      </c>
      <c r="N204" s="47">
        <v>5</v>
      </c>
      <c r="O204" s="47">
        <v>4</v>
      </c>
      <c r="P204" s="47">
        <v>5</v>
      </c>
      <c r="Q204" s="24">
        <v>4</v>
      </c>
      <c r="R204" s="17">
        <f t="shared" si="6"/>
        <v>23</v>
      </c>
      <c r="S204" s="17"/>
    </row>
    <row r="205" spans="1:19" ht="202.5" customHeight="1">
      <c r="A205" s="44">
        <v>198</v>
      </c>
      <c r="B205" s="10" t="s">
        <v>631</v>
      </c>
      <c r="C205" s="36" t="s">
        <v>632</v>
      </c>
      <c r="D205" s="88" t="s">
        <v>35</v>
      </c>
      <c r="E205" s="88" t="s">
        <v>7</v>
      </c>
      <c r="F205" s="88" t="s">
        <v>35</v>
      </c>
      <c r="G205" s="36" t="s">
        <v>634</v>
      </c>
      <c r="H205" s="36" t="s">
        <v>633</v>
      </c>
      <c r="I205" s="45">
        <v>27260</v>
      </c>
      <c r="J205" s="45">
        <v>23300</v>
      </c>
      <c r="K205" s="46"/>
      <c r="L205" s="36" t="s">
        <v>109</v>
      </c>
      <c r="M205" s="47">
        <v>4</v>
      </c>
      <c r="N205" s="47">
        <v>4</v>
      </c>
      <c r="O205" s="47">
        <v>3</v>
      </c>
      <c r="P205" s="47">
        <v>1</v>
      </c>
      <c r="Q205" s="24">
        <v>4</v>
      </c>
      <c r="R205" s="17">
        <f t="shared" si="6"/>
        <v>16</v>
      </c>
      <c r="S205" s="17"/>
    </row>
    <row r="206" spans="1:19" ht="146.25" customHeight="1">
      <c r="A206" s="49">
        <v>199</v>
      </c>
      <c r="B206" s="50" t="s">
        <v>635</v>
      </c>
      <c r="C206" s="51" t="s">
        <v>636</v>
      </c>
      <c r="D206" s="89" t="s">
        <v>0</v>
      </c>
      <c r="E206" s="89" t="s">
        <v>1</v>
      </c>
      <c r="F206" s="89" t="s">
        <v>411</v>
      </c>
      <c r="G206" s="51" t="s">
        <v>637</v>
      </c>
      <c r="H206" s="51" t="s">
        <v>372</v>
      </c>
      <c r="I206" s="63">
        <v>40945</v>
      </c>
      <c r="J206" s="63">
        <v>31920</v>
      </c>
      <c r="K206" s="64"/>
      <c r="L206" s="51" t="s">
        <v>74</v>
      </c>
      <c r="M206" s="65"/>
      <c r="N206" s="65"/>
      <c r="O206" s="65"/>
      <c r="P206" s="65"/>
      <c r="Q206" s="65"/>
      <c r="R206" s="51"/>
      <c r="S206" s="51" t="s">
        <v>638</v>
      </c>
    </row>
    <row r="207" spans="1:19" ht="83.25" customHeight="1">
      <c r="A207" s="44">
        <v>200</v>
      </c>
      <c r="B207" s="10" t="s">
        <v>797</v>
      </c>
      <c r="C207" s="36" t="s">
        <v>798</v>
      </c>
      <c r="D207" s="88" t="s">
        <v>9</v>
      </c>
      <c r="E207" s="88" t="s">
        <v>10</v>
      </c>
      <c r="F207" s="88" t="s">
        <v>9</v>
      </c>
      <c r="G207" s="36" t="s">
        <v>799</v>
      </c>
      <c r="H207" s="36" t="s">
        <v>408</v>
      </c>
      <c r="I207" s="45">
        <v>220600</v>
      </c>
      <c r="J207" s="45">
        <v>46200</v>
      </c>
      <c r="K207" s="46"/>
      <c r="L207" s="36" t="s">
        <v>109</v>
      </c>
      <c r="M207" s="47">
        <v>4</v>
      </c>
      <c r="N207" s="47">
        <v>4</v>
      </c>
      <c r="O207" s="47">
        <v>4</v>
      </c>
      <c r="P207" s="47">
        <v>5</v>
      </c>
      <c r="Q207" s="24">
        <v>4</v>
      </c>
      <c r="R207" s="17">
        <f t="shared" si="6"/>
        <v>21</v>
      </c>
      <c r="S207" s="17"/>
    </row>
    <row r="208" spans="1:19" ht="15.75" customHeight="1">
      <c r="A208" s="97" t="s">
        <v>60</v>
      </c>
      <c r="B208" s="98"/>
      <c r="C208" s="98"/>
      <c r="D208" s="98"/>
      <c r="E208" s="98"/>
      <c r="F208" s="98"/>
      <c r="G208" s="98"/>
      <c r="H208" s="99"/>
      <c r="I208" s="15">
        <f>SUM(I209:I240)</f>
        <v>1530301</v>
      </c>
      <c r="J208" s="15">
        <f>SUM(J209:J240)</f>
        <v>1009017.3200000001</v>
      </c>
      <c r="K208" s="38">
        <f>SUM(K209:K240)</f>
        <v>79000</v>
      </c>
      <c r="L208" s="14"/>
      <c r="M208" s="16"/>
      <c r="N208" s="16"/>
      <c r="O208" s="16"/>
      <c r="P208" s="16"/>
      <c r="Q208" s="16"/>
      <c r="R208" s="14"/>
      <c r="S208" s="14"/>
    </row>
    <row r="209" spans="1:19" ht="63" customHeight="1">
      <c r="A209" s="76">
        <v>201</v>
      </c>
      <c r="B209" s="73" t="s">
        <v>1106</v>
      </c>
      <c r="C209" s="51" t="s">
        <v>1107</v>
      </c>
      <c r="D209" s="89" t="s">
        <v>1108</v>
      </c>
      <c r="E209" s="89" t="s">
        <v>1</v>
      </c>
      <c r="F209" s="89" t="s">
        <v>0</v>
      </c>
      <c r="G209" s="51" t="s">
        <v>1109</v>
      </c>
      <c r="H209" s="51" t="s">
        <v>111</v>
      </c>
      <c r="I209" s="63">
        <v>49600</v>
      </c>
      <c r="J209" s="63">
        <v>48800</v>
      </c>
      <c r="K209" s="64"/>
      <c r="L209" s="51" t="s">
        <v>74</v>
      </c>
      <c r="M209" s="65"/>
      <c r="N209" s="65"/>
      <c r="O209" s="65"/>
      <c r="P209" s="65"/>
      <c r="Q209" s="65"/>
      <c r="R209" s="51"/>
      <c r="S209" s="51" t="s">
        <v>78</v>
      </c>
    </row>
    <row r="210" spans="1:19" ht="74.25" customHeight="1">
      <c r="A210" s="39">
        <v>202</v>
      </c>
      <c r="B210" s="62" t="s">
        <v>1110</v>
      </c>
      <c r="C210" s="17" t="s">
        <v>1111</v>
      </c>
      <c r="D210" s="90" t="s">
        <v>136</v>
      </c>
      <c r="E210" s="90" t="s">
        <v>1</v>
      </c>
      <c r="F210" s="90" t="s">
        <v>0</v>
      </c>
      <c r="G210" s="17" t="s">
        <v>1112</v>
      </c>
      <c r="H210" s="17" t="s">
        <v>1113</v>
      </c>
      <c r="I210" s="22">
        <v>105476</v>
      </c>
      <c r="J210" s="22">
        <v>52500</v>
      </c>
      <c r="K210" s="23">
        <v>25000</v>
      </c>
      <c r="L210" s="17" t="s">
        <v>109</v>
      </c>
      <c r="M210" s="24">
        <v>8</v>
      </c>
      <c r="N210" s="24">
        <v>7</v>
      </c>
      <c r="O210" s="24">
        <v>7</v>
      </c>
      <c r="P210" s="24">
        <v>5</v>
      </c>
      <c r="Q210" s="47">
        <v>4</v>
      </c>
      <c r="R210" s="17">
        <f>SUM(M210:Q210)</f>
        <v>31</v>
      </c>
      <c r="S210" s="36"/>
    </row>
    <row r="211" spans="1:19" ht="60.75" customHeight="1">
      <c r="A211" s="39">
        <v>203</v>
      </c>
      <c r="B211" s="62" t="s">
        <v>1114</v>
      </c>
      <c r="C211" s="17" t="s">
        <v>1115</v>
      </c>
      <c r="D211" s="90" t="s">
        <v>1116</v>
      </c>
      <c r="E211" s="90" t="s">
        <v>1</v>
      </c>
      <c r="F211" s="90" t="s">
        <v>0</v>
      </c>
      <c r="G211" s="17" t="s">
        <v>1117</v>
      </c>
      <c r="H211" s="17" t="s">
        <v>175</v>
      </c>
      <c r="I211" s="22">
        <v>35100</v>
      </c>
      <c r="J211" s="22">
        <v>13100</v>
      </c>
      <c r="K211" s="23"/>
      <c r="L211" s="17" t="s">
        <v>109</v>
      </c>
      <c r="M211" s="24">
        <v>4</v>
      </c>
      <c r="N211" s="24">
        <v>4</v>
      </c>
      <c r="O211" s="24">
        <v>4</v>
      </c>
      <c r="P211" s="24">
        <v>5</v>
      </c>
      <c r="Q211" s="47">
        <v>4</v>
      </c>
      <c r="R211" s="17">
        <f>SUM(M211:Q211)</f>
        <v>21</v>
      </c>
      <c r="S211" s="36"/>
    </row>
    <row r="212" spans="1:19" ht="50.25" customHeight="1">
      <c r="A212" s="76">
        <v>204</v>
      </c>
      <c r="B212" s="73" t="s">
        <v>1118</v>
      </c>
      <c r="C212" s="51" t="s">
        <v>1119</v>
      </c>
      <c r="D212" s="89" t="s">
        <v>0</v>
      </c>
      <c r="E212" s="89" t="s">
        <v>1</v>
      </c>
      <c r="F212" s="89" t="s">
        <v>0</v>
      </c>
      <c r="G212" s="51" t="s">
        <v>1120</v>
      </c>
      <c r="H212" s="51" t="s">
        <v>77</v>
      </c>
      <c r="I212" s="63">
        <v>73553</v>
      </c>
      <c r="J212" s="63">
        <v>63660</v>
      </c>
      <c r="K212" s="64"/>
      <c r="L212" s="51" t="s">
        <v>74</v>
      </c>
      <c r="M212" s="65"/>
      <c r="N212" s="65"/>
      <c r="O212" s="65"/>
      <c r="P212" s="65"/>
      <c r="Q212" s="65"/>
      <c r="R212" s="51"/>
      <c r="S212" s="51" t="s">
        <v>78</v>
      </c>
    </row>
    <row r="213" spans="1:19" ht="58.5" customHeight="1">
      <c r="A213" s="39">
        <v>205</v>
      </c>
      <c r="B213" s="62" t="s">
        <v>1121</v>
      </c>
      <c r="C213" s="17" t="s">
        <v>1122</v>
      </c>
      <c r="D213" s="90" t="s">
        <v>0</v>
      </c>
      <c r="E213" s="90" t="s">
        <v>1</v>
      </c>
      <c r="F213" s="90" t="s">
        <v>0</v>
      </c>
      <c r="G213" s="17" t="s">
        <v>1123</v>
      </c>
      <c r="H213" s="17" t="s">
        <v>77</v>
      </c>
      <c r="I213" s="22">
        <v>22800</v>
      </c>
      <c r="J213" s="22">
        <v>10200</v>
      </c>
      <c r="K213" s="23"/>
      <c r="L213" s="17" t="s">
        <v>109</v>
      </c>
      <c r="M213" s="24">
        <v>5</v>
      </c>
      <c r="N213" s="24">
        <v>4</v>
      </c>
      <c r="O213" s="24">
        <v>4</v>
      </c>
      <c r="P213" s="24">
        <v>5</v>
      </c>
      <c r="Q213" s="47">
        <v>4</v>
      </c>
      <c r="R213" s="17">
        <f>SUM(M213:Q213)</f>
        <v>22</v>
      </c>
      <c r="S213" s="36"/>
    </row>
    <row r="214" spans="1:19" ht="57.75" customHeight="1">
      <c r="A214" s="39">
        <v>206</v>
      </c>
      <c r="B214" s="62" t="s">
        <v>1124</v>
      </c>
      <c r="C214" s="17" t="s">
        <v>946</v>
      </c>
      <c r="D214" s="90" t="s">
        <v>1125</v>
      </c>
      <c r="E214" s="90" t="s">
        <v>1</v>
      </c>
      <c r="F214" s="90" t="s">
        <v>0</v>
      </c>
      <c r="G214" s="17" t="s">
        <v>1126</v>
      </c>
      <c r="H214" s="17" t="s">
        <v>77</v>
      </c>
      <c r="I214" s="22">
        <v>47000</v>
      </c>
      <c r="J214" s="22">
        <v>27000</v>
      </c>
      <c r="K214" s="23"/>
      <c r="L214" s="17" t="s">
        <v>109</v>
      </c>
      <c r="M214" s="24">
        <v>6</v>
      </c>
      <c r="N214" s="24">
        <v>4</v>
      </c>
      <c r="O214" s="24">
        <v>4</v>
      </c>
      <c r="P214" s="24">
        <v>3</v>
      </c>
      <c r="Q214" s="47">
        <v>4</v>
      </c>
      <c r="R214" s="17">
        <f>SUM(M214:Q214)</f>
        <v>21</v>
      </c>
      <c r="S214" s="36"/>
    </row>
    <row r="215" spans="1:19" ht="78.75" customHeight="1">
      <c r="A215" s="76">
        <v>207</v>
      </c>
      <c r="B215" s="73" t="s">
        <v>1127</v>
      </c>
      <c r="C215" s="51" t="s">
        <v>1128</v>
      </c>
      <c r="D215" s="89" t="s">
        <v>1129</v>
      </c>
      <c r="E215" s="89" t="s">
        <v>2</v>
      </c>
      <c r="F215" s="89" t="s">
        <v>1130</v>
      </c>
      <c r="G215" s="51" t="s">
        <v>1131</v>
      </c>
      <c r="H215" s="51" t="s">
        <v>77</v>
      </c>
      <c r="I215" s="63">
        <v>49168</v>
      </c>
      <c r="J215" s="63">
        <v>48672.32</v>
      </c>
      <c r="K215" s="64"/>
      <c r="L215" s="51" t="s">
        <v>74</v>
      </c>
      <c r="M215" s="65"/>
      <c r="N215" s="65"/>
      <c r="O215" s="65"/>
      <c r="P215" s="65"/>
      <c r="Q215" s="65"/>
      <c r="R215" s="51"/>
      <c r="S215" s="51" t="s">
        <v>1132</v>
      </c>
    </row>
    <row r="216" spans="1:19" ht="48.75" customHeight="1">
      <c r="A216" s="76">
        <v>208</v>
      </c>
      <c r="B216" s="73" t="s">
        <v>1133</v>
      </c>
      <c r="C216" s="51" t="s">
        <v>1134</v>
      </c>
      <c r="D216" s="89" t="s">
        <v>1135</v>
      </c>
      <c r="E216" s="89" t="s">
        <v>72</v>
      </c>
      <c r="F216" s="89" t="s">
        <v>71</v>
      </c>
      <c r="G216" s="51" t="s">
        <v>1136</v>
      </c>
      <c r="H216" s="51" t="s">
        <v>107</v>
      </c>
      <c r="I216" s="63">
        <v>3950</v>
      </c>
      <c r="J216" s="63">
        <v>3000</v>
      </c>
      <c r="K216" s="64"/>
      <c r="L216" s="51" t="s">
        <v>74</v>
      </c>
      <c r="M216" s="65"/>
      <c r="N216" s="65"/>
      <c r="O216" s="65"/>
      <c r="P216" s="65"/>
      <c r="Q216" s="65"/>
      <c r="R216" s="51"/>
      <c r="S216" s="51"/>
    </row>
    <row r="217" spans="1:19" ht="45.75" customHeight="1">
      <c r="A217" s="39">
        <v>209</v>
      </c>
      <c r="B217" s="62" t="s">
        <v>1137</v>
      </c>
      <c r="C217" s="17" t="s">
        <v>1138</v>
      </c>
      <c r="D217" s="90" t="s">
        <v>0</v>
      </c>
      <c r="E217" s="90" t="s">
        <v>1</v>
      </c>
      <c r="F217" s="90" t="s">
        <v>0</v>
      </c>
      <c r="G217" s="17" t="s">
        <v>1139</v>
      </c>
      <c r="H217" s="17" t="s">
        <v>1140</v>
      </c>
      <c r="I217" s="22">
        <v>104000</v>
      </c>
      <c r="J217" s="22">
        <v>32000</v>
      </c>
      <c r="K217" s="23"/>
      <c r="L217" s="17" t="s">
        <v>109</v>
      </c>
      <c r="M217" s="24">
        <v>6</v>
      </c>
      <c r="N217" s="24">
        <v>4</v>
      </c>
      <c r="O217" s="24">
        <v>4</v>
      </c>
      <c r="P217" s="24">
        <v>5</v>
      </c>
      <c r="Q217" s="47">
        <v>4</v>
      </c>
      <c r="R217" s="17">
        <f aca="true" t="shared" si="7" ref="R217:R222">SUM(M217:Q217)</f>
        <v>23</v>
      </c>
      <c r="S217" s="36"/>
    </row>
    <row r="218" spans="1:19" ht="64.5" customHeight="1">
      <c r="A218" s="80">
        <v>210</v>
      </c>
      <c r="B218" s="62" t="s">
        <v>1141</v>
      </c>
      <c r="C218" s="17" t="s">
        <v>1142</v>
      </c>
      <c r="D218" s="90" t="s">
        <v>0</v>
      </c>
      <c r="E218" s="90" t="s">
        <v>1</v>
      </c>
      <c r="F218" s="90" t="s">
        <v>0</v>
      </c>
      <c r="G218" s="17" t="s">
        <v>1143</v>
      </c>
      <c r="H218" s="17" t="s">
        <v>151</v>
      </c>
      <c r="I218" s="22">
        <v>28480</v>
      </c>
      <c r="J218" s="22">
        <v>17800</v>
      </c>
      <c r="K218" s="23"/>
      <c r="L218" s="17" t="s">
        <v>109</v>
      </c>
      <c r="M218" s="24">
        <v>5</v>
      </c>
      <c r="N218" s="24">
        <v>6</v>
      </c>
      <c r="O218" s="24">
        <v>4</v>
      </c>
      <c r="P218" s="24">
        <v>3</v>
      </c>
      <c r="Q218" s="47">
        <v>4</v>
      </c>
      <c r="R218" s="17">
        <f t="shared" si="7"/>
        <v>22</v>
      </c>
      <c r="S218" s="36"/>
    </row>
    <row r="219" spans="1:19" ht="102" customHeight="1">
      <c r="A219" s="39">
        <v>211</v>
      </c>
      <c r="B219" s="62" t="s">
        <v>1144</v>
      </c>
      <c r="C219" s="17" t="s">
        <v>1145</v>
      </c>
      <c r="D219" s="90" t="s">
        <v>1146</v>
      </c>
      <c r="E219" s="90" t="s">
        <v>1</v>
      </c>
      <c r="F219" s="90" t="s">
        <v>0</v>
      </c>
      <c r="G219" s="17" t="s">
        <v>1147</v>
      </c>
      <c r="H219" s="17" t="s">
        <v>77</v>
      </c>
      <c r="I219" s="22">
        <v>149950</v>
      </c>
      <c r="J219" s="22">
        <v>147500</v>
      </c>
      <c r="K219" s="23">
        <v>25000</v>
      </c>
      <c r="L219" s="17" t="s">
        <v>109</v>
      </c>
      <c r="M219" s="24">
        <v>8</v>
      </c>
      <c r="N219" s="24">
        <v>7</v>
      </c>
      <c r="O219" s="24">
        <v>6</v>
      </c>
      <c r="P219" s="24">
        <v>0</v>
      </c>
      <c r="Q219" s="47">
        <v>5</v>
      </c>
      <c r="R219" s="17">
        <f t="shared" si="7"/>
        <v>26</v>
      </c>
      <c r="S219" s="36"/>
    </row>
    <row r="220" spans="1:19" ht="74.25" customHeight="1">
      <c r="A220" s="39">
        <v>212</v>
      </c>
      <c r="B220" s="62" t="s">
        <v>1148</v>
      </c>
      <c r="C220" s="17" t="s">
        <v>1149</v>
      </c>
      <c r="D220" s="90" t="s">
        <v>136</v>
      </c>
      <c r="E220" s="90" t="s">
        <v>1</v>
      </c>
      <c r="F220" s="90" t="s">
        <v>0</v>
      </c>
      <c r="G220" s="17" t="s">
        <v>1150</v>
      </c>
      <c r="H220" s="17" t="s">
        <v>1151</v>
      </c>
      <c r="I220" s="22">
        <v>22500</v>
      </c>
      <c r="J220" s="22">
        <v>20000</v>
      </c>
      <c r="K220" s="23">
        <v>14000</v>
      </c>
      <c r="L220" s="17" t="s">
        <v>109</v>
      </c>
      <c r="M220" s="24">
        <v>8</v>
      </c>
      <c r="N220" s="24">
        <v>7</v>
      </c>
      <c r="O220" s="24">
        <v>6</v>
      </c>
      <c r="P220" s="24">
        <v>1</v>
      </c>
      <c r="Q220" s="47">
        <v>5</v>
      </c>
      <c r="R220" s="17">
        <f t="shared" si="7"/>
        <v>27</v>
      </c>
      <c r="S220" s="36"/>
    </row>
    <row r="221" spans="1:19" ht="94.5" customHeight="1">
      <c r="A221" s="80">
        <v>213</v>
      </c>
      <c r="B221" s="62" t="s">
        <v>1152</v>
      </c>
      <c r="C221" s="17" t="s">
        <v>699</v>
      </c>
      <c r="D221" s="90" t="s">
        <v>1153</v>
      </c>
      <c r="E221" s="90" t="s">
        <v>1</v>
      </c>
      <c r="F221" s="90" t="s">
        <v>0</v>
      </c>
      <c r="G221" s="17" t="s">
        <v>1154</v>
      </c>
      <c r="H221" s="17" t="s">
        <v>77</v>
      </c>
      <c r="I221" s="22">
        <v>89900</v>
      </c>
      <c r="J221" s="22">
        <v>56000</v>
      </c>
      <c r="K221" s="23"/>
      <c r="L221" s="17" t="s">
        <v>109</v>
      </c>
      <c r="M221" s="24">
        <v>7</v>
      </c>
      <c r="N221" s="24">
        <v>4</v>
      </c>
      <c r="O221" s="24">
        <v>3</v>
      </c>
      <c r="P221" s="24">
        <v>3</v>
      </c>
      <c r="Q221" s="47">
        <v>3</v>
      </c>
      <c r="R221" s="17">
        <f t="shared" si="7"/>
        <v>20</v>
      </c>
      <c r="S221" s="36"/>
    </row>
    <row r="222" spans="1:19" ht="58.5" customHeight="1">
      <c r="A222" s="39">
        <v>214</v>
      </c>
      <c r="B222" s="62" t="s">
        <v>1155</v>
      </c>
      <c r="C222" s="17" t="s">
        <v>1156</v>
      </c>
      <c r="D222" s="90" t="s">
        <v>0</v>
      </c>
      <c r="E222" s="90" t="s">
        <v>1</v>
      </c>
      <c r="F222" s="90" t="s">
        <v>0</v>
      </c>
      <c r="G222" s="17" t="s">
        <v>1157</v>
      </c>
      <c r="H222" s="17" t="s">
        <v>141</v>
      </c>
      <c r="I222" s="22">
        <v>81500</v>
      </c>
      <c r="J222" s="22">
        <v>30000</v>
      </c>
      <c r="K222" s="23"/>
      <c r="L222" s="17" t="s">
        <v>109</v>
      </c>
      <c r="M222" s="24">
        <v>7</v>
      </c>
      <c r="N222" s="24">
        <v>5</v>
      </c>
      <c r="O222" s="24">
        <v>4</v>
      </c>
      <c r="P222" s="24">
        <v>5</v>
      </c>
      <c r="Q222" s="47">
        <v>3</v>
      </c>
      <c r="R222" s="17">
        <f t="shared" si="7"/>
        <v>24</v>
      </c>
      <c r="S222" s="36"/>
    </row>
    <row r="223" spans="1:19" ht="87.75" customHeight="1">
      <c r="A223" s="76">
        <v>215</v>
      </c>
      <c r="B223" s="73" t="s">
        <v>1158</v>
      </c>
      <c r="C223" s="51" t="s">
        <v>1159</v>
      </c>
      <c r="D223" s="89" t="s">
        <v>1160</v>
      </c>
      <c r="E223" s="89" t="s">
        <v>2</v>
      </c>
      <c r="F223" s="89" t="s">
        <v>14</v>
      </c>
      <c r="G223" s="51" t="s">
        <v>1161</v>
      </c>
      <c r="H223" s="51" t="s">
        <v>77</v>
      </c>
      <c r="I223" s="63">
        <v>19900</v>
      </c>
      <c r="J223" s="63">
        <v>13500</v>
      </c>
      <c r="K223" s="64"/>
      <c r="L223" s="51" t="s">
        <v>74</v>
      </c>
      <c r="M223" s="65"/>
      <c r="N223" s="65"/>
      <c r="O223" s="65"/>
      <c r="P223" s="65"/>
      <c r="Q223" s="65"/>
      <c r="R223" s="51"/>
      <c r="S223" s="51" t="s">
        <v>78</v>
      </c>
    </row>
    <row r="224" spans="1:19" ht="80.25" customHeight="1">
      <c r="A224" s="80">
        <v>216</v>
      </c>
      <c r="B224" s="62" t="s">
        <v>1162</v>
      </c>
      <c r="C224" s="36" t="s">
        <v>169</v>
      </c>
      <c r="D224" s="88" t="s">
        <v>0</v>
      </c>
      <c r="E224" s="88" t="s">
        <v>1</v>
      </c>
      <c r="F224" s="88" t="s">
        <v>0</v>
      </c>
      <c r="G224" s="36" t="s">
        <v>1163</v>
      </c>
      <c r="H224" s="36" t="s">
        <v>1164</v>
      </c>
      <c r="I224" s="45">
        <v>24000</v>
      </c>
      <c r="J224" s="45">
        <v>10000</v>
      </c>
      <c r="K224" s="46"/>
      <c r="L224" s="36" t="s">
        <v>109</v>
      </c>
      <c r="M224" s="47">
        <v>6</v>
      </c>
      <c r="N224" s="47">
        <v>3</v>
      </c>
      <c r="O224" s="47">
        <v>3</v>
      </c>
      <c r="P224" s="47">
        <v>5</v>
      </c>
      <c r="Q224" s="47">
        <v>3</v>
      </c>
      <c r="R224" s="17">
        <f>SUM(M224:Q224)</f>
        <v>20</v>
      </c>
      <c r="S224" s="36"/>
    </row>
    <row r="225" spans="1:19" ht="65.25" customHeight="1">
      <c r="A225" s="76">
        <v>217</v>
      </c>
      <c r="B225" s="73" t="s">
        <v>1166</v>
      </c>
      <c r="C225" s="51" t="s">
        <v>1167</v>
      </c>
      <c r="D225" s="89" t="s">
        <v>1168</v>
      </c>
      <c r="E225" s="89" t="s">
        <v>1169</v>
      </c>
      <c r="F225" s="89" t="s">
        <v>1170</v>
      </c>
      <c r="G225" s="51" t="s">
        <v>1171</v>
      </c>
      <c r="H225" s="51" t="s">
        <v>175</v>
      </c>
      <c r="I225" s="63">
        <v>33134</v>
      </c>
      <c r="J225" s="63">
        <v>12800</v>
      </c>
      <c r="K225" s="64"/>
      <c r="L225" s="51" t="s">
        <v>74</v>
      </c>
      <c r="M225" s="65"/>
      <c r="N225" s="65"/>
      <c r="O225" s="65"/>
      <c r="P225" s="65"/>
      <c r="Q225" s="65"/>
      <c r="R225" s="51"/>
      <c r="S225" s="51" t="s">
        <v>1172</v>
      </c>
    </row>
    <row r="226" spans="1:19" ht="70.5" customHeight="1">
      <c r="A226" s="39">
        <v>218</v>
      </c>
      <c r="B226" s="62" t="s">
        <v>1173</v>
      </c>
      <c r="C226" s="17" t="s">
        <v>991</v>
      </c>
      <c r="D226" s="90" t="s">
        <v>0</v>
      </c>
      <c r="E226" s="90" t="s">
        <v>1</v>
      </c>
      <c r="F226" s="90" t="s">
        <v>0</v>
      </c>
      <c r="G226" s="17" t="s">
        <v>1174</v>
      </c>
      <c r="H226" s="17" t="s">
        <v>77</v>
      </c>
      <c r="I226" s="22">
        <v>10800</v>
      </c>
      <c r="J226" s="22">
        <v>8300</v>
      </c>
      <c r="K226" s="23"/>
      <c r="L226" s="17" t="s">
        <v>109</v>
      </c>
      <c r="M226" s="24">
        <v>6</v>
      </c>
      <c r="N226" s="24">
        <v>3</v>
      </c>
      <c r="O226" s="24">
        <v>3</v>
      </c>
      <c r="P226" s="24">
        <v>3</v>
      </c>
      <c r="Q226" s="47">
        <v>2</v>
      </c>
      <c r="R226" s="17">
        <f>SUM(M226:Q226)</f>
        <v>17</v>
      </c>
      <c r="S226" s="36"/>
    </row>
    <row r="227" spans="1:19" ht="115.5" customHeight="1">
      <c r="A227" s="80">
        <v>219</v>
      </c>
      <c r="B227" s="62" t="s">
        <v>1175</v>
      </c>
      <c r="C227" s="17" t="s">
        <v>1176</v>
      </c>
      <c r="D227" s="90" t="s">
        <v>35</v>
      </c>
      <c r="E227" s="90" t="s">
        <v>7</v>
      </c>
      <c r="F227" s="90" t="s">
        <v>35</v>
      </c>
      <c r="G227" s="17" t="s">
        <v>1177</v>
      </c>
      <c r="H227" s="17" t="s">
        <v>1178</v>
      </c>
      <c r="I227" s="22">
        <v>25000</v>
      </c>
      <c r="J227" s="22">
        <v>18000</v>
      </c>
      <c r="K227" s="23">
        <v>10000</v>
      </c>
      <c r="L227" s="17" t="s">
        <v>109</v>
      </c>
      <c r="M227" s="24">
        <v>8</v>
      </c>
      <c r="N227" s="24">
        <v>7</v>
      </c>
      <c r="O227" s="24">
        <v>6</v>
      </c>
      <c r="P227" s="24">
        <v>3</v>
      </c>
      <c r="Q227" s="47">
        <v>4</v>
      </c>
      <c r="R227" s="17">
        <f>SUM(M227:Q227)</f>
        <v>28</v>
      </c>
      <c r="S227" s="36"/>
    </row>
    <row r="228" spans="1:19" ht="77.25" customHeight="1">
      <c r="A228" s="39">
        <v>220</v>
      </c>
      <c r="B228" s="62" t="s">
        <v>1179</v>
      </c>
      <c r="C228" s="17" t="s">
        <v>1180</v>
      </c>
      <c r="D228" s="90" t="s">
        <v>1181</v>
      </c>
      <c r="E228" s="90" t="s">
        <v>1</v>
      </c>
      <c r="F228" s="90" t="s">
        <v>1182</v>
      </c>
      <c r="G228" s="17" t="s">
        <v>1183</v>
      </c>
      <c r="H228" s="17" t="s">
        <v>1184</v>
      </c>
      <c r="I228" s="22">
        <v>62000</v>
      </c>
      <c r="J228" s="22">
        <v>57500</v>
      </c>
      <c r="K228" s="23">
        <v>5000</v>
      </c>
      <c r="L228" s="17" t="s">
        <v>109</v>
      </c>
      <c r="M228" s="24">
        <v>9</v>
      </c>
      <c r="N228" s="24">
        <v>7</v>
      </c>
      <c r="O228" s="24">
        <v>5</v>
      </c>
      <c r="P228" s="24">
        <v>0</v>
      </c>
      <c r="Q228" s="47">
        <v>5</v>
      </c>
      <c r="R228" s="17">
        <f>SUM(M228:Q228)</f>
        <v>26</v>
      </c>
      <c r="S228" s="36"/>
    </row>
    <row r="229" spans="1:19" ht="57.75" customHeight="1">
      <c r="A229" s="39">
        <v>221</v>
      </c>
      <c r="B229" s="62" t="s">
        <v>1185</v>
      </c>
      <c r="C229" s="17" t="s">
        <v>1186</v>
      </c>
      <c r="D229" s="90" t="s">
        <v>0</v>
      </c>
      <c r="E229" s="90" t="s">
        <v>1</v>
      </c>
      <c r="F229" s="90" t="s">
        <v>0</v>
      </c>
      <c r="G229" s="17" t="s">
        <v>1187</v>
      </c>
      <c r="H229" s="17" t="s">
        <v>77</v>
      </c>
      <c r="I229" s="22">
        <v>39650</v>
      </c>
      <c r="J229" s="22">
        <v>31750</v>
      </c>
      <c r="K229" s="23"/>
      <c r="L229" s="17" t="s">
        <v>109</v>
      </c>
      <c r="M229" s="24">
        <v>4</v>
      </c>
      <c r="N229" s="24">
        <v>4</v>
      </c>
      <c r="O229" s="24">
        <v>4</v>
      </c>
      <c r="P229" s="24">
        <v>1</v>
      </c>
      <c r="Q229" s="47">
        <v>4</v>
      </c>
      <c r="R229" s="17">
        <f>SUM(M229:Q229)</f>
        <v>17</v>
      </c>
      <c r="S229" s="36"/>
    </row>
    <row r="230" spans="1:19" ht="78" customHeight="1">
      <c r="A230" s="76">
        <v>222</v>
      </c>
      <c r="B230" s="73" t="s">
        <v>1188</v>
      </c>
      <c r="C230" s="51" t="s">
        <v>1189</v>
      </c>
      <c r="D230" s="89" t="s">
        <v>0</v>
      </c>
      <c r="E230" s="89" t="s">
        <v>1</v>
      </c>
      <c r="F230" s="89" t="s">
        <v>0</v>
      </c>
      <c r="G230" s="51" t="s">
        <v>1190</v>
      </c>
      <c r="H230" s="51" t="s">
        <v>1191</v>
      </c>
      <c r="I230" s="63">
        <v>54225</v>
      </c>
      <c r="J230" s="63">
        <v>38965</v>
      </c>
      <c r="K230" s="64"/>
      <c r="L230" s="51" t="s">
        <v>74</v>
      </c>
      <c r="M230" s="65"/>
      <c r="N230" s="65"/>
      <c r="O230" s="65"/>
      <c r="P230" s="65"/>
      <c r="Q230" s="65"/>
      <c r="R230" s="51"/>
      <c r="S230" s="51" t="s">
        <v>1032</v>
      </c>
    </row>
    <row r="231" spans="1:19" ht="74.25" customHeight="1">
      <c r="A231" s="76">
        <v>223</v>
      </c>
      <c r="B231" s="73" t="s">
        <v>1192</v>
      </c>
      <c r="C231" s="51" t="s">
        <v>1193</v>
      </c>
      <c r="D231" s="89" t="s">
        <v>1194</v>
      </c>
      <c r="E231" s="89" t="s">
        <v>10</v>
      </c>
      <c r="F231" s="89" t="s">
        <v>1194</v>
      </c>
      <c r="G231" s="51" t="s">
        <v>1195</v>
      </c>
      <c r="H231" s="51" t="s">
        <v>842</v>
      </c>
      <c r="I231" s="63">
        <v>33150</v>
      </c>
      <c r="J231" s="63">
        <v>27650</v>
      </c>
      <c r="K231" s="64"/>
      <c r="L231" s="51" t="s">
        <v>74</v>
      </c>
      <c r="M231" s="65"/>
      <c r="N231" s="65"/>
      <c r="O231" s="65"/>
      <c r="P231" s="65"/>
      <c r="Q231" s="65"/>
      <c r="R231" s="51"/>
      <c r="S231" s="51" t="s">
        <v>1165</v>
      </c>
    </row>
    <row r="232" spans="1:19" ht="66.75" customHeight="1">
      <c r="A232" s="39">
        <v>224</v>
      </c>
      <c r="B232" s="62" t="s">
        <v>1196</v>
      </c>
      <c r="C232" s="17" t="s">
        <v>1197</v>
      </c>
      <c r="D232" s="90" t="s">
        <v>136</v>
      </c>
      <c r="E232" s="90" t="s">
        <v>85</v>
      </c>
      <c r="F232" s="90" t="s">
        <v>86</v>
      </c>
      <c r="G232" s="17" t="s">
        <v>1198</v>
      </c>
      <c r="H232" s="17" t="s">
        <v>77</v>
      </c>
      <c r="I232" s="22">
        <v>34100</v>
      </c>
      <c r="J232" s="22">
        <v>27100</v>
      </c>
      <c r="K232" s="23"/>
      <c r="L232" s="17" t="s">
        <v>109</v>
      </c>
      <c r="M232" s="24">
        <v>3</v>
      </c>
      <c r="N232" s="24">
        <v>3</v>
      </c>
      <c r="O232" s="24">
        <v>3</v>
      </c>
      <c r="P232" s="24">
        <v>3</v>
      </c>
      <c r="Q232" s="47">
        <v>4</v>
      </c>
      <c r="R232" s="17">
        <f>SUM(M232:Q232)</f>
        <v>16</v>
      </c>
      <c r="S232" s="36"/>
    </row>
    <row r="233" spans="1:19" ht="66" customHeight="1">
      <c r="A233" s="80">
        <v>225</v>
      </c>
      <c r="B233" s="62" t="s">
        <v>1199</v>
      </c>
      <c r="C233" s="17" t="s">
        <v>295</v>
      </c>
      <c r="D233" s="90" t="s">
        <v>0</v>
      </c>
      <c r="E233" s="90" t="s">
        <v>1</v>
      </c>
      <c r="F233" s="90" t="s">
        <v>0</v>
      </c>
      <c r="G233" s="17" t="s">
        <v>1200</v>
      </c>
      <c r="H233" s="17" t="s">
        <v>297</v>
      </c>
      <c r="I233" s="22">
        <v>97640</v>
      </c>
      <c r="J233" s="22">
        <v>44100</v>
      </c>
      <c r="K233" s="23"/>
      <c r="L233" s="17" t="s">
        <v>109</v>
      </c>
      <c r="M233" s="24">
        <v>3</v>
      </c>
      <c r="N233" s="24">
        <v>2</v>
      </c>
      <c r="O233" s="24">
        <v>4</v>
      </c>
      <c r="P233" s="24">
        <v>5</v>
      </c>
      <c r="Q233" s="47">
        <v>4</v>
      </c>
      <c r="R233" s="17">
        <f>SUM(M233:Q233)</f>
        <v>18</v>
      </c>
      <c r="S233" s="36"/>
    </row>
    <row r="234" spans="1:19" ht="74.25" customHeight="1">
      <c r="A234" s="39">
        <v>226</v>
      </c>
      <c r="B234" s="62" t="s">
        <v>1201</v>
      </c>
      <c r="C234" s="17" t="s">
        <v>1202</v>
      </c>
      <c r="D234" s="90" t="s">
        <v>1203</v>
      </c>
      <c r="E234" s="90" t="s">
        <v>851</v>
      </c>
      <c r="F234" s="90" t="s">
        <v>1204</v>
      </c>
      <c r="G234" s="17" t="s">
        <v>1205</v>
      </c>
      <c r="H234" s="17" t="s">
        <v>236</v>
      </c>
      <c r="I234" s="22">
        <v>15650</v>
      </c>
      <c r="J234" s="22">
        <v>11000</v>
      </c>
      <c r="K234" s="23"/>
      <c r="L234" s="17" t="s">
        <v>109</v>
      </c>
      <c r="M234" s="24">
        <v>3</v>
      </c>
      <c r="N234" s="24">
        <v>1</v>
      </c>
      <c r="O234" s="24">
        <v>3</v>
      </c>
      <c r="P234" s="24">
        <v>3</v>
      </c>
      <c r="Q234" s="47">
        <v>3</v>
      </c>
      <c r="R234" s="17">
        <f>SUM(M234:Q234)</f>
        <v>13</v>
      </c>
      <c r="S234" s="36"/>
    </row>
    <row r="235" spans="1:19" ht="111" customHeight="1">
      <c r="A235" s="39">
        <v>227</v>
      </c>
      <c r="B235" s="62" t="s">
        <v>1206</v>
      </c>
      <c r="C235" s="17" t="s">
        <v>312</v>
      </c>
      <c r="D235" s="90" t="s">
        <v>313</v>
      </c>
      <c r="E235" s="90" t="s">
        <v>17</v>
      </c>
      <c r="F235" s="90" t="s">
        <v>124</v>
      </c>
      <c r="G235" s="17" t="s">
        <v>314</v>
      </c>
      <c r="H235" s="17" t="s">
        <v>77</v>
      </c>
      <c r="I235" s="22">
        <v>10000</v>
      </c>
      <c r="J235" s="22">
        <v>8500</v>
      </c>
      <c r="K235" s="23"/>
      <c r="L235" s="17" t="s">
        <v>109</v>
      </c>
      <c r="M235" s="24">
        <v>4</v>
      </c>
      <c r="N235" s="24">
        <v>3</v>
      </c>
      <c r="O235" s="24">
        <v>4</v>
      </c>
      <c r="P235" s="24">
        <v>1</v>
      </c>
      <c r="Q235" s="47">
        <v>3</v>
      </c>
      <c r="R235" s="17">
        <f>SUM(M235:Q235)</f>
        <v>15</v>
      </c>
      <c r="S235" s="77" t="s">
        <v>1207</v>
      </c>
    </row>
    <row r="236" spans="1:19" ht="63.75" customHeight="1">
      <c r="A236" s="80">
        <v>228</v>
      </c>
      <c r="B236" s="62" t="s">
        <v>1208</v>
      </c>
      <c r="C236" s="17" t="s">
        <v>1209</v>
      </c>
      <c r="D236" s="90" t="s">
        <v>0</v>
      </c>
      <c r="E236" s="90" t="s">
        <v>1</v>
      </c>
      <c r="F236" s="90" t="s">
        <v>0</v>
      </c>
      <c r="G236" s="17" t="s">
        <v>1210</v>
      </c>
      <c r="H236" s="17" t="s">
        <v>891</v>
      </c>
      <c r="I236" s="22">
        <v>21625</v>
      </c>
      <c r="J236" s="22">
        <v>16020</v>
      </c>
      <c r="K236" s="23"/>
      <c r="L236" s="17" t="s">
        <v>109</v>
      </c>
      <c r="M236" s="24">
        <v>4</v>
      </c>
      <c r="N236" s="24">
        <v>4</v>
      </c>
      <c r="O236" s="24">
        <v>4</v>
      </c>
      <c r="P236" s="24">
        <v>3</v>
      </c>
      <c r="Q236" s="47">
        <v>4</v>
      </c>
      <c r="R236" s="17">
        <f>SUM(M236:Q236)</f>
        <v>19</v>
      </c>
      <c r="S236" s="36"/>
    </row>
    <row r="237" spans="1:19" ht="78.75" customHeight="1">
      <c r="A237" s="79">
        <v>229</v>
      </c>
      <c r="B237" s="73" t="s">
        <v>1211</v>
      </c>
      <c r="C237" s="51" t="s">
        <v>1212</v>
      </c>
      <c r="D237" s="89" t="s">
        <v>0</v>
      </c>
      <c r="E237" s="89" t="s">
        <v>1</v>
      </c>
      <c r="F237" s="89" t="s">
        <v>0</v>
      </c>
      <c r="G237" s="51" t="s">
        <v>1213</v>
      </c>
      <c r="H237" s="51" t="s">
        <v>1214</v>
      </c>
      <c r="I237" s="63">
        <v>25600</v>
      </c>
      <c r="J237" s="63">
        <v>13300</v>
      </c>
      <c r="K237" s="64"/>
      <c r="L237" s="51" t="s">
        <v>74</v>
      </c>
      <c r="M237" s="65"/>
      <c r="N237" s="65"/>
      <c r="O237" s="65"/>
      <c r="P237" s="65"/>
      <c r="Q237" s="65"/>
      <c r="R237" s="51"/>
      <c r="S237" s="51" t="s">
        <v>1215</v>
      </c>
    </row>
    <row r="238" spans="1:19" ht="203.25" customHeight="1">
      <c r="A238" s="79">
        <v>230</v>
      </c>
      <c r="B238" s="73" t="s">
        <v>1216</v>
      </c>
      <c r="C238" s="51" t="s">
        <v>1217</v>
      </c>
      <c r="D238" s="89" t="s">
        <v>1218</v>
      </c>
      <c r="E238" s="89" t="s">
        <v>17</v>
      </c>
      <c r="F238" s="89" t="s">
        <v>38</v>
      </c>
      <c r="G238" s="51" t="s">
        <v>1219</v>
      </c>
      <c r="H238" s="51" t="s">
        <v>77</v>
      </c>
      <c r="I238" s="63">
        <v>69950</v>
      </c>
      <c r="J238" s="63">
        <v>53300</v>
      </c>
      <c r="K238" s="64"/>
      <c r="L238" s="51" t="s">
        <v>74</v>
      </c>
      <c r="M238" s="65"/>
      <c r="N238" s="65"/>
      <c r="O238" s="65"/>
      <c r="P238" s="65"/>
      <c r="Q238" s="65"/>
      <c r="R238" s="51"/>
      <c r="S238" s="51" t="s">
        <v>1220</v>
      </c>
    </row>
    <row r="239" spans="1:19" ht="156.75" customHeight="1">
      <c r="A239" s="76">
        <v>231</v>
      </c>
      <c r="B239" s="73" t="s">
        <v>1221</v>
      </c>
      <c r="C239" s="51" t="s">
        <v>1104</v>
      </c>
      <c r="D239" s="89" t="s">
        <v>3</v>
      </c>
      <c r="E239" s="89" t="s">
        <v>4</v>
      </c>
      <c r="F239" s="89" t="s">
        <v>3</v>
      </c>
      <c r="G239" s="51" t="s">
        <v>1222</v>
      </c>
      <c r="H239" s="51" t="s">
        <v>175</v>
      </c>
      <c r="I239" s="63">
        <v>25800</v>
      </c>
      <c r="J239" s="63">
        <v>15000</v>
      </c>
      <c r="K239" s="64"/>
      <c r="L239" s="51" t="s">
        <v>74</v>
      </c>
      <c r="M239" s="65"/>
      <c r="N239" s="65"/>
      <c r="O239" s="65"/>
      <c r="P239" s="65"/>
      <c r="Q239" s="65"/>
      <c r="R239" s="51"/>
      <c r="S239" s="51" t="s">
        <v>78</v>
      </c>
    </row>
    <row r="240" spans="1:19" ht="169.5" customHeight="1">
      <c r="A240" s="39">
        <v>232</v>
      </c>
      <c r="B240" s="75" t="s">
        <v>1223</v>
      </c>
      <c r="C240" s="17" t="s">
        <v>1224</v>
      </c>
      <c r="D240" s="90" t="s">
        <v>1225</v>
      </c>
      <c r="E240" s="90" t="s">
        <v>1226</v>
      </c>
      <c r="F240" s="90" t="s">
        <v>1227</v>
      </c>
      <c r="G240" s="17" t="s">
        <v>1228</v>
      </c>
      <c r="H240" s="17" t="s">
        <v>181</v>
      </c>
      <c r="I240" s="22">
        <v>65100</v>
      </c>
      <c r="J240" s="22">
        <v>32000</v>
      </c>
      <c r="K240" s="23"/>
      <c r="L240" s="17" t="s">
        <v>109</v>
      </c>
      <c r="M240" s="24">
        <v>4</v>
      </c>
      <c r="N240" s="24">
        <v>3</v>
      </c>
      <c r="O240" s="24">
        <v>3</v>
      </c>
      <c r="P240" s="24">
        <v>5</v>
      </c>
      <c r="Q240" s="24">
        <v>3</v>
      </c>
      <c r="R240" s="17">
        <f>SUM(M240:Q240)</f>
        <v>18</v>
      </c>
      <c r="S240" s="17"/>
    </row>
    <row r="241" spans="1:19" ht="15.75">
      <c r="A241" s="97" t="s">
        <v>59</v>
      </c>
      <c r="B241" s="100"/>
      <c r="C241" s="100"/>
      <c r="D241" s="100"/>
      <c r="E241" s="100"/>
      <c r="F241" s="100"/>
      <c r="G241" s="100"/>
      <c r="H241" s="101"/>
      <c r="I241" s="15">
        <f>SUM(I242:I276)</f>
        <v>3168100</v>
      </c>
      <c r="J241" s="15">
        <f>SUM(J242:J276)</f>
        <v>1719886</v>
      </c>
      <c r="K241" s="38">
        <f>SUM(K242:K276)</f>
        <v>45000</v>
      </c>
      <c r="L241" s="14"/>
      <c r="M241" s="16"/>
      <c r="N241" s="16"/>
      <c r="O241" s="16"/>
      <c r="P241" s="66"/>
      <c r="Q241" s="68"/>
      <c r="R241" s="68"/>
      <c r="S241" s="82"/>
    </row>
    <row r="242" spans="1:19" ht="95.25" customHeight="1">
      <c r="A242" s="49">
        <v>233</v>
      </c>
      <c r="B242" s="50" t="s">
        <v>639</v>
      </c>
      <c r="C242" s="51" t="s">
        <v>643</v>
      </c>
      <c r="D242" s="89" t="s">
        <v>641</v>
      </c>
      <c r="E242" s="89" t="s">
        <v>1</v>
      </c>
      <c r="F242" s="89" t="s">
        <v>642</v>
      </c>
      <c r="G242" s="51" t="s">
        <v>640</v>
      </c>
      <c r="H242" s="51" t="s">
        <v>644</v>
      </c>
      <c r="I242" s="63">
        <v>18000</v>
      </c>
      <c r="J242" s="69">
        <v>13000</v>
      </c>
      <c r="K242" s="69"/>
      <c r="L242" s="51" t="s">
        <v>74</v>
      </c>
      <c r="M242" s="65"/>
      <c r="N242" s="65"/>
      <c r="O242" s="65"/>
      <c r="P242" s="70"/>
      <c r="Q242" s="71"/>
      <c r="R242" s="71"/>
      <c r="S242" s="83" t="s">
        <v>645</v>
      </c>
    </row>
    <row r="243" spans="1:19" ht="57" customHeight="1">
      <c r="A243" s="44">
        <v>234</v>
      </c>
      <c r="B243" s="10" t="s">
        <v>646</v>
      </c>
      <c r="C243" s="36" t="s">
        <v>649</v>
      </c>
      <c r="D243" s="88" t="s">
        <v>647</v>
      </c>
      <c r="E243" s="88" t="s">
        <v>1</v>
      </c>
      <c r="F243" s="88" t="s">
        <v>0</v>
      </c>
      <c r="G243" s="36" t="s">
        <v>648</v>
      </c>
      <c r="H243" s="36" t="s">
        <v>360</v>
      </c>
      <c r="I243" s="45">
        <v>384560</v>
      </c>
      <c r="J243" s="48">
        <v>289660</v>
      </c>
      <c r="K243" s="48"/>
      <c r="L243" s="36" t="s">
        <v>109</v>
      </c>
      <c r="M243" s="47">
        <v>4</v>
      </c>
      <c r="N243" s="47">
        <v>3</v>
      </c>
      <c r="O243" s="47">
        <v>4</v>
      </c>
      <c r="P243" s="67">
        <v>1</v>
      </c>
      <c r="Q243" s="67">
        <v>4</v>
      </c>
      <c r="R243" s="17">
        <f>SUM(M243:Q243)</f>
        <v>16</v>
      </c>
      <c r="S243" s="84"/>
    </row>
    <row r="244" spans="1:19" ht="87" customHeight="1">
      <c r="A244" s="49">
        <v>235</v>
      </c>
      <c r="B244" s="50" t="s">
        <v>650</v>
      </c>
      <c r="C244" s="51" t="s">
        <v>654</v>
      </c>
      <c r="D244" s="89" t="s">
        <v>651</v>
      </c>
      <c r="E244" s="89" t="s">
        <v>1</v>
      </c>
      <c r="F244" s="89" t="s">
        <v>0</v>
      </c>
      <c r="G244" s="51" t="s">
        <v>652</v>
      </c>
      <c r="H244" s="51" t="s">
        <v>398</v>
      </c>
      <c r="I244" s="63">
        <v>31550</v>
      </c>
      <c r="J244" s="69">
        <v>20150</v>
      </c>
      <c r="K244" s="69"/>
      <c r="L244" s="51" t="s">
        <v>74</v>
      </c>
      <c r="M244" s="65"/>
      <c r="N244" s="65"/>
      <c r="O244" s="65"/>
      <c r="P244" s="70"/>
      <c r="Q244" s="71"/>
      <c r="R244" s="71"/>
      <c r="S244" s="83" t="s">
        <v>653</v>
      </c>
    </row>
    <row r="245" spans="1:19" ht="74.25" customHeight="1">
      <c r="A245" s="44">
        <v>236</v>
      </c>
      <c r="B245" s="10" t="s">
        <v>655</v>
      </c>
      <c r="C245" s="36" t="s">
        <v>657</v>
      </c>
      <c r="D245" s="88" t="s">
        <v>0</v>
      </c>
      <c r="E245" s="88" t="s">
        <v>1</v>
      </c>
      <c r="F245" s="88" t="s">
        <v>0</v>
      </c>
      <c r="G245" s="36" t="s">
        <v>656</v>
      </c>
      <c r="H245" s="36" t="s">
        <v>360</v>
      </c>
      <c r="I245" s="45">
        <v>131650</v>
      </c>
      <c r="J245" s="48">
        <v>106850</v>
      </c>
      <c r="K245" s="46"/>
      <c r="L245" s="36" t="s">
        <v>109</v>
      </c>
      <c r="M245" s="47">
        <v>4</v>
      </c>
      <c r="N245" s="47">
        <v>4</v>
      </c>
      <c r="O245" s="47">
        <v>4</v>
      </c>
      <c r="P245" s="67">
        <v>1</v>
      </c>
      <c r="Q245" s="67">
        <v>4</v>
      </c>
      <c r="R245" s="17">
        <f>SUM(M245:Q245)</f>
        <v>17</v>
      </c>
      <c r="S245" s="84"/>
    </row>
    <row r="246" spans="1:19" ht="61.5" customHeight="1">
      <c r="A246" s="49">
        <v>237</v>
      </c>
      <c r="B246" s="50" t="s">
        <v>658</v>
      </c>
      <c r="C246" s="51" t="s">
        <v>661</v>
      </c>
      <c r="D246" s="89" t="s">
        <v>136</v>
      </c>
      <c r="E246" s="89" t="s">
        <v>1</v>
      </c>
      <c r="F246" s="89" t="s">
        <v>0</v>
      </c>
      <c r="G246" s="51" t="s">
        <v>659</v>
      </c>
      <c r="H246" s="51" t="s">
        <v>398</v>
      </c>
      <c r="I246" s="63">
        <v>474000</v>
      </c>
      <c r="J246" s="69">
        <v>150000</v>
      </c>
      <c r="K246" s="69"/>
      <c r="L246" s="51" t="s">
        <v>74</v>
      </c>
      <c r="M246" s="65"/>
      <c r="N246" s="65"/>
      <c r="O246" s="65"/>
      <c r="P246" s="70"/>
      <c r="Q246" s="71"/>
      <c r="R246" s="71"/>
      <c r="S246" s="83" t="s">
        <v>660</v>
      </c>
    </row>
    <row r="247" spans="1:19" ht="130.5" customHeight="1">
      <c r="A247" s="49">
        <v>238</v>
      </c>
      <c r="B247" s="50" t="s">
        <v>662</v>
      </c>
      <c r="C247" s="51" t="s">
        <v>663</v>
      </c>
      <c r="D247" s="89" t="s">
        <v>35</v>
      </c>
      <c r="E247" s="89" t="s">
        <v>7</v>
      </c>
      <c r="F247" s="89" t="s">
        <v>35</v>
      </c>
      <c r="G247" s="51" t="s">
        <v>664</v>
      </c>
      <c r="H247" s="51" t="s">
        <v>665</v>
      </c>
      <c r="I247" s="63">
        <v>14205</v>
      </c>
      <c r="J247" s="69">
        <v>10000</v>
      </c>
      <c r="K247" s="69"/>
      <c r="L247" s="51" t="s">
        <v>74</v>
      </c>
      <c r="M247" s="65"/>
      <c r="N247" s="65"/>
      <c r="O247" s="65"/>
      <c r="P247" s="70"/>
      <c r="Q247" s="71"/>
      <c r="R247" s="71"/>
      <c r="S247" s="83" t="s">
        <v>666</v>
      </c>
    </row>
    <row r="248" spans="1:19" ht="61.5" customHeight="1">
      <c r="A248" s="49">
        <v>239</v>
      </c>
      <c r="B248" s="50" t="s">
        <v>667</v>
      </c>
      <c r="C248" s="51" t="s">
        <v>668</v>
      </c>
      <c r="D248" s="89" t="s">
        <v>669</v>
      </c>
      <c r="E248" s="89" t="s">
        <v>7</v>
      </c>
      <c r="F248" s="89" t="s">
        <v>670</v>
      </c>
      <c r="G248" s="51" t="s">
        <v>671</v>
      </c>
      <c r="H248" s="51" t="s">
        <v>513</v>
      </c>
      <c r="I248" s="63">
        <v>97800</v>
      </c>
      <c r="J248" s="69">
        <v>37000</v>
      </c>
      <c r="K248" s="69"/>
      <c r="L248" s="51" t="s">
        <v>74</v>
      </c>
      <c r="M248" s="65"/>
      <c r="N248" s="65"/>
      <c r="O248" s="65"/>
      <c r="P248" s="70"/>
      <c r="Q248" s="71"/>
      <c r="R248" s="71"/>
      <c r="S248" s="83" t="s">
        <v>672</v>
      </c>
    </row>
    <row r="249" spans="1:19" ht="83.25" customHeight="1">
      <c r="A249" s="49">
        <v>240</v>
      </c>
      <c r="B249" s="50" t="s">
        <v>678</v>
      </c>
      <c r="C249" s="51" t="s">
        <v>673</v>
      </c>
      <c r="D249" s="89" t="s">
        <v>674</v>
      </c>
      <c r="E249" s="89" t="s">
        <v>26</v>
      </c>
      <c r="F249" s="89" t="s">
        <v>604</v>
      </c>
      <c r="G249" s="51" t="s">
        <v>675</v>
      </c>
      <c r="H249" s="51" t="s">
        <v>676</v>
      </c>
      <c r="I249" s="63">
        <v>173570</v>
      </c>
      <c r="J249" s="69">
        <v>152531</v>
      </c>
      <c r="K249" s="69"/>
      <c r="L249" s="51" t="s">
        <v>74</v>
      </c>
      <c r="M249" s="65"/>
      <c r="N249" s="65"/>
      <c r="O249" s="65"/>
      <c r="P249" s="70"/>
      <c r="Q249" s="71"/>
      <c r="R249" s="71"/>
      <c r="S249" s="83" t="s">
        <v>677</v>
      </c>
    </row>
    <row r="250" spans="1:19" ht="65.25" customHeight="1">
      <c r="A250" s="44">
        <v>241</v>
      </c>
      <c r="B250" s="10" t="s">
        <v>679</v>
      </c>
      <c r="C250" s="36" t="s">
        <v>684</v>
      </c>
      <c r="D250" s="88" t="s">
        <v>680</v>
      </c>
      <c r="E250" s="88" t="s">
        <v>681</v>
      </c>
      <c r="F250" s="88" t="s">
        <v>3</v>
      </c>
      <c r="G250" s="36" t="s">
        <v>682</v>
      </c>
      <c r="H250" s="36" t="s">
        <v>683</v>
      </c>
      <c r="I250" s="45">
        <v>114600</v>
      </c>
      <c r="J250" s="48">
        <v>75995</v>
      </c>
      <c r="K250" s="48"/>
      <c r="L250" s="36" t="s">
        <v>109</v>
      </c>
      <c r="M250" s="47">
        <v>5</v>
      </c>
      <c r="N250" s="47">
        <v>4</v>
      </c>
      <c r="O250" s="47">
        <v>3</v>
      </c>
      <c r="P250" s="67">
        <v>3</v>
      </c>
      <c r="Q250" s="67">
        <v>4</v>
      </c>
      <c r="R250" s="17">
        <f>SUM(M250:Q250)</f>
        <v>19</v>
      </c>
      <c r="S250" s="84"/>
    </row>
    <row r="251" spans="1:19" ht="51" customHeight="1">
      <c r="A251" s="44">
        <v>242</v>
      </c>
      <c r="B251" s="10" t="s">
        <v>685</v>
      </c>
      <c r="C251" s="36" t="s">
        <v>436</v>
      </c>
      <c r="D251" s="88" t="s">
        <v>686</v>
      </c>
      <c r="E251" s="88" t="s">
        <v>1</v>
      </c>
      <c r="F251" s="88" t="s">
        <v>0</v>
      </c>
      <c r="G251" s="36" t="s">
        <v>687</v>
      </c>
      <c r="H251" s="36" t="s">
        <v>349</v>
      </c>
      <c r="I251" s="45">
        <v>389020</v>
      </c>
      <c r="J251" s="48">
        <v>50000</v>
      </c>
      <c r="K251" s="48"/>
      <c r="L251" s="36" t="s">
        <v>109</v>
      </c>
      <c r="M251" s="47">
        <v>5</v>
      </c>
      <c r="N251" s="47">
        <v>4</v>
      </c>
      <c r="O251" s="47">
        <v>4</v>
      </c>
      <c r="P251" s="67">
        <v>5</v>
      </c>
      <c r="Q251" s="67">
        <v>3</v>
      </c>
      <c r="R251" s="17">
        <f>SUM(M251:Q251)</f>
        <v>21</v>
      </c>
      <c r="S251" s="84"/>
    </row>
    <row r="252" spans="1:19" ht="51.75">
      <c r="A252" s="44">
        <v>243</v>
      </c>
      <c r="B252" s="10" t="s">
        <v>688</v>
      </c>
      <c r="C252" s="36" t="s">
        <v>689</v>
      </c>
      <c r="D252" s="88" t="s">
        <v>690</v>
      </c>
      <c r="E252" s="88" t="s">
        <v>17</v>
      </c>
      <c r="F252" s="88" t="s">
        <v>690</v>
      </c>
      <c r="G252" s="36" t="s">
        <v>691</v>
      </c>
      <c r="H252" s="36" t="s">
        <v>578</v>
      </c>
      <c r="I252" s="45">
        <v>18500</v>
      </c>
      <c r="J252" s="48">
        <v>11000</v>
      </c>
      <c r="K252" s="48"/>
      <c r="L252" s="36" t="s">
        <v>109</v>
      </c>
      <c r="M252" s="47">
        <v>3</v>
      </c>
      <c r="N252" s="47">
        <v>3</v>
      </c>
      <c r="O252" s="47">
        <v>3</v>
      </c>
      <c r="P252" s="67">
        <v>3</v>
      </c>
      <c r="Q252" s="67">
        <v>4</v>
      </c>
      <c r="R252" s="17">
        <f>SUM(M252:Q252)</f>
        <v>16</v>
      </c>
      <c r="S252" s="84"/>
    </row>
    <row r="253" spans="1:19" ht="63">
      <c r="A253" s="49">
        <v>244</v>
      </c>
      <c r="B253" s="50" t="s">
        <v>692</v>
      </c>
      <c r="C253" s="51" t="s">
        <v>693</v>
      </c>
      <c r="D253" s="89" t="s">
        <v>694</v>
      </c>
      <c r="E253" s="89" t="s">
        <v>681</v>
      </c>
      <c r="F253" s="89" t="s">
        <v>401</v>
      </c>
      <c r="G253" s="51" t="s">
        <v>695</v>
      </c>
      <c r="H253" s="51" t="s">
        <v>696</v>
      </c>
      <c r="I253" s="63">
        <v>86300</v>
      </c>
      <c r="J253" s="69">
        <v>46000</v>
      </c>
      <c r="K253" s="69"/>
      <c r="L253" s="51" t="s">
        <v>74</v>
      </c>
      <c r="M253" s="65"/>
      <c r="N253" s="65"/>
      <c r="O253" s="65"/>
      <c r="P253" s="70"/>
      <c r="Q253" s="71"/>
      <c r="R253" s="71"/>
      <c r="S253" s="83" t="s">
        <v>697</v>
      </c>
    </row>
    <row r="254" spans="1:19" ht="61.5" customHeight="1">
      <c r="A254" s="44">
        <v>245</v>
      </c>
      <c r="B254" s="10" t="s">
        <v>698</v>
      </c>
      <c r="C254" s="36" t="s">
        <v>699</v>
      </c>
      <c r="D254" s="88" t="s">
        <v>0</v>
      </c>
      <c r="E254" s="88" t="s">
        <v>1</v>
      </c>
      <c r="F254" s="88" t="s">
        <v>0</v>
      </c>
      <c r="G254" s="36" t="s">
        <v>700</v>
      </c>
      <c r="H254" s="36" t="s">
        <v>360</v>
      </c>
      <c r="I254" s="45">
        <v>88495</v>
      </c>
      <c r="J254" s="48">
        <v>60000</v>
      </c>
      <c r="K254" s="48"/>
      <c r="L254" s="36" t="s">
        <v>109</v>
      </c>
      <c r="M254" s="47">
        <v>4</v>
      </c>
      <c r="N254" s="47">
        <v>4</v>
      </c>
      <c r="O254" s="47">
        <v>3</v>
      </c>
      <c r="P254" s="67">
        <v>3</v>
      </c>
      <c r="Q254" s="67">
        <v>4</v>
      </c>
      <c r="R254" s="17">
        <f>SUM(M254:Q254)</f>
        <v>18</v>
      </c>
      <c r="S254" s="84"/>
    </row>
    <row r="255" spans="1:19" ht="63">
      <c r="A255" s="78">
        <v>246</v>
      </c>
      <c r="B255" s="50" t="s">
        <v>701</v>
      </c>
      <c r="C255" s="51" t="s">
        <v>702</v>
      </c>
      <c r="D255" s="89" t="s">
        <v>703</v>
      </c>
      <c r="E255" s="89" t="s">
        <v>17</v>
      </c>
      <c r="F255" s="89" t="s">
        <v>703</v>
      </c>
      <c r="G255" s="51" t="s">
        <v>704</v>
      </c>
      <c r="H255" s="51" t="s">
        <v>705</v>
      </c>
      <c r="I255" s="63">
        <v>24750</v>
      </c>
      <c r="J255" s="69">
        <v>22000</v>
      </c>
      <c r="K255" s="69"/>
      <c r="L255" s="51" t="s">
        <v>74</v>
      </c>
      <c r="M255" s="65"/>
      <c r="N255" s="65"/>
      <c r="O255" s="65"/>
      <c r="P255" s="70"/>
      <c r="Q255" s="71"/>
      <c r="R255" s="71"/>
      <c r="S255" s="83" t="s">
        <v>706</v>
      </c>
    </row>
    <row r="256" spans="1:19" ht="94.5">
      <c r="A256" s="49">
        <v>247</v>
      </c>
      <c r="B256" s="50" t="s">
        <v>707</v>
      </c>
      <c r="C256" s="51" t="s">
        <v>708</v>
      </c>
      <c r="D256" s="89" t="s">
        <v>709</v>
      </c>
      <c r="E256" s="89" t="s">
        <v>7</v>
      </c>
      <c r="F256" s="89" t="s">
        <v>19</v>
      </c>
      <c r="G256" s="51" t="s">
        <v>710</v>
      </c>
      <c r="H256" s="51" t="s">
        <v>419</v>
      </c>
      <c r="I256" s="63">
        <v>117700</v>
      </c>
      <c r="J256" s="69">
        <v>106400</v>
      </c>
      <c r="K256" s="69"/>
      <c r="L256" s="51" t="s">
        <v>74</v>
      </c>
      <c r="M256" s="65"/>
      <c r="N256" s="65"/>
      <c r="O256" s="65"/>
      <c r="P256" s="70"/>
      <c r="Q256" s="71"/>
      <c r="R256" s="71"/>
      <c r="S256" s="83" t="s">
        <v>711</v>
      </c>
    </row>
    <row r="257" spans="1:19" ht="49.5" customHeight="1">
      <c r="A257" s="44">
        <v>248</v>
      </c>
      <c r="B257" s="10" t="s">
        <v>712</v>
      </c>
      <c r="C257" s="36" t="s">
        <v>714</v>
      </c>
      <c r="D257" s="88" t="s">
        <v>0</v>
      </c>
      <c r="E257" s="88" t="s">
        <v>1</v>
      </c>
      <c r="F257" s="88" t="s">
        <v>0</v>
      </c>
      <c r="G257" s="36" t="s">
        <v>713</v>
      </c>
      <c r="H257" s="36" t="s">
        <v>715</v>
      </c>
      <c r="I257" s="45">
        <v>39000</v>
      </c>
      <c r="J257" s="48">
        <v>25000</v>
      </c>
      <c r="K257" s="48"/>
      <c r="L257" s="36" t="s">
        <v>109</v>
      </c>
      <c r="M257" s="47">
        <v>4</v>
      </c>
      <c r="N257" s="47">
        <v>4</v>
      </c>
      <c r="O257" s="47">
        <v>4</v>
      </c>
      <c r="P257" s="67">
        <v>3</v>
      </c>
      <c r="Q257" s="67">
        <v>4</v>
      </c>
      <c r="R257" s="17">
        <f aca="true" t="shared" si="8" ref="R257:R262">SUM(M257:Q257)</f>
        <v>19</v>
      </c>
      <c r="S257" s="84"/>
    </row>
    <row r="258" spans="1:19" ht="61.5" customHeight="1">
      <c r="A258" s="44">
        <v>249</v>
      </c>
      <c r="B258" s="10" t="s">
        <v>716</v>
      </c>
      <c r="C258" s="36" t="s">
        <v>717</v>
      </c>
      <c r="D258" s="88" t="s">
        <v>0</v>
      </c>
      <c r="E258" s="88" t="s">
        <v>1</v>
      </c>
      <c r="F258" s="88" t="s">
        <v>0</v>
      </c>
      <c r="G258" s="36" t="s">
        <v>718</v>
      </c>
      <c r="H258" s="36" t="s">
        <v>398</v>
      </c>
      <c r="I258" s="45">
        <v>41550</v>
      </c>
      <c r="J258" s="48">
        <v>36250</v>
      </c>
      <c r="K258" s="48"/>
      <c r="L258" s="36" t="s">
        <v>109</v>
      </c>
      <c r="M258" s="47">
        <v>5</v>
      </c>
      <c r="N258" s="47">
        <v>4</v>
      </c>
      <c r="O258" s="47">
        <v>3</v>
      </c>
      <c r="P258" s="67">
        <v>1</v>
      </c>
      <c r="Q258" s="67">
        <v>3</v>
      </c>
      <c r="R258" s="17">
        <f t="shared" si="8"/>
        <v>16</v>
      </c>
      <c r="S258" s="84"/>
    </row>
    <row r="259" spans="1:19" ht="78" customHeight="1">
      <c r="A259" s="44">
        <v>250</v>
      </c>
      <c r="B259" s="10" t="s">
        <v>719</v>
      </c>
      <c r="C259" s="36" t="s">
        <v>720</v>
      </c>
      <c r="D259" s="88" t="s">
        <v>3</v>
      </c>
      <c r="E259" s="88" t="s">
        <v>4</v>
      </c>
      <c r="F259" s="88" t="s">
        <v>3</v>
      </c>
      <c r="G259" s="36" t="s">
        <v>721</v>
      </c>
      <c r="H259" s="36" t="s">
        <v>722</v>
      </c>
      <c r="I259" s="45">
        <v>10000</v>
      </c>
      <c r="J259" s="48">
        <v>8500</v>
      </c>
      <c r="K259" s="48"/>
      <c r="L259" s="36" t="s">
        <v>109</v>
      </c>
      <c r="M259" s="47">
        <v>6</v>
      </c>
      <c r="N259" s="47">
        <v>3</v>
      </c>
      <c r="O259" s="47">
        <v>4</v>
      </c>
      <c r="P259" s="67">
        <v>1</v>
      </c>
      <c r="Q259" s="67">
        <v>3</v>
      </c>
      <c r="R259" s="17">
        <f t="shared" si="8"/>
        <v>17</v>
      </c>
      <c r="S259" s="84"/>
    </row>
    <row r="260" spans="1:19" ht="50.25" customHeight="1">
      <c r="A260" s="44">
        <v>251</v>
      </c>
      <c r="B260" s="10" t="s">
        <v>723</v>
      </c>
      <c r="C260" s="36" t="s">
        <v>476</v>
      </c>
      <c r="D260" s="88" t="s">
        <v>0</v>
      </c>
      <c r="E260" s="88" t="s">
        <v>1</v>
      </c>
      <c r="F260" s="88" t="s">
        <v>0</v>
      </c>
      <c r="G260" s="36" t="s">
        <v>724</v>
      </c>
      <c r="H260" s="36" t="s">
        <v>349</v>
      </c>
      <c r="I260" s="45">
        <v>33900</v>
      </c>
      <c r="J260" s="48">
        <v>19900</v>
      </c>
      <c r="K260" s="48"/>
      <c r="L260" s="36" t="s">
        <v>109</v>
      </c>
      <c r="M260" s="47">
        <v>3</v>
      </c>
      <c r="N260" s="47">
        <v>2</v>
      </c>
      <c r="O260" s="47">
        <v>3</v>
      </c>
      <c r="P260" s="67">
        <v>3</v>
      </c>
      <c r="Q260" s="67">
        <v>4</v>
      </c>
      <c r="R260" s="17">
        <f t="shared" si="8"/>
        <v>15</v>
      </c>
      <c r="S260" s="84"/>
    </row>
    <row r="261" spans="1:19" ht="103.5" customHeight="1">
      <c r="A261" s="44">
        <v>252</v>
      </c>
      <c r="B261" s="10" t="s">
        <v>725</v>
      </c>
      <c r="C261" s="36" t="s">
        <v>726</v>
      </c>
      <c r="D261" s="88" t="s">
        <v>0</v>
      </c>
      <c r="E261" s="88" t="s">
        <v>1</v>
      </c>
      <c r="F261" s="88" t="s">
        <v>0</v>
      </c>
      <c r="G261" s="36" t="s">
        <v>728</v>
      </c>
      <c r="H261" s="36" t="s">
        <v>727</v>
      </c>
      <c r="I261" s="45">
        <v>25450</v>
      </c>
      <c r="J261" s="48">
        <v>19400</v>
      </c>
      <c r="K261" s="48"/>
      <c r="L261" s="36" t="s">
        <v>109</v>
      </c>
      <c r="M261" s="47">
        <v>4</v>
      </c>
      <c r="N261" s="47">
        <v>4</v>
      </c>
      <c r="O261" s="47">
        <v>3</v>
      </c>
      <c r="P261" s="67">
        <v>3</v>
      </c>
      <c r="Q261" s="67">
        <v>4</v>
      </c>
      <c r="R261" s="17">
        <f t="shared" si="8"/>
        <v>18</v>
      </c>
      <c r="S261" s="84"/>
    </row>
    <row r="262" spans="1:19" ht="67.5">
      <c r="A262" s="44">
        <v>253</v>
      </c>
      <c r="B262" s="10" t="s">
        <v>729</v>
      </c>
      <c r="C262" s="36" t="s">
        <v>730</v>
      </c>
      <c r="D262" s="88" t="s">
        <v>176</v>
      </c>
      <c r="E262" s="88" t="s">
        <v>6</v>
      </c>
      <c r="F262" s="88" t="s">
        <v>731</v>
      </c>
      <c r="G262" s="36" t="s">
        <v>732</v>
      </c>
      <c r="H262" s="36" t="s">
        <v>733</v>
      </c>
      <c r="I262" s="45">
        <v>33000</v>
      </c>
      <c r="J262" s="48">
        <v>22500</v>
      </c>
      <c r="K262" s="46"/>
      <c r="L262" s="36" t="s">
        <v>109</v>
      </c>
      <c r="M262" s="47">
        <v>4</v>
      </c>
      <c r="N262" s="47">
        <v>4</v>
      </c>
      <c r="O262" s="47">
        <v>4</v>
      </c>
      <c r="P262" s="67">
        <v>3</v>
      </c>
      <c r="Q262" s="67">
        <v>4</v>
      </c>
      <c r="R262" s="17">
        <f t="shared" si="8"/>
        <v>19</v>
      </c>
      <c r="S262" s="84"/>
    </row>
    <row r="263" spans="1:19" ht="61.5" customHeight="1">
      <c r="A263" s="49">
        <v>254</v>
      </c>
      <c r="B263" s="50" t="s">
        <v>734</v>
      </c>
      <c r="C263" s="51" t="s">
        <v>735</v>
      </c>
      <c r="D263" s="89" t="s">
        <v>0</v>
      </c>
      <c r="E263" s="89" t="s">
        <v>1</v>
      </c>
      <c r="F263" s="89" t="s">
        <v>0</v>
      </c>
      <c r="G263" s="51" t="s">
        <v>737</v>
      </c>
      <c r="H263" s="51" t="s">
        <v>498</v>
      </c>
      <c r="I263" s="63">
        <v>76750</v>
      </c>
      <c r="J263" s="69">
        <v>34950</v>
      </c>
      <c r="K263" s="69"/>
      <c r="L263" s="51" t="s">
        <v>74</v>
      </c>
      <c r="M263" s="65"/>
      <c r="N263" s="65"/>
      <c r="O263" s="65"/>
      <c r="P263" s="70"/>
      <c r="Q263" s="71"/>
      <c r="R263" s="71"/>
      <c r="S263" s="83" t="s">
        <v>736</v>
      </c>
    </row>
    <row r="264" spans="1:19" ht="66">
      <c r="A264" s="44">
        <v>255</v>
      </c>
      <c r="B264" s="10" t="s">
        <v>738</v>
      </c>
      <c r="C264" s="36" t="s">
        <v>739</v>
      </c>
      <c r="D264" s="88" t="s">
        <v>136</v>
      </c>
      <c r="E264" s="88" t="s">
        <v>740</v>
      </c>
      <c r="F264" s="88" t="s">
        <v>0</v>
      </c>
      <c r="G264" s="36" t="s">
        <v>741</v>
      </c>
      <c r="H264" s="36" t="s">
        <v>398</v>
      </c>
      <c r="I264" s="45">
        <v>24300</v>
      </c>
      <c r="J264" s="48">
        <v>23800</v>
      </c>
      <c r="K264" s="46">
        <v>15000</v>
      </c>
      <c r="L264" s="36" t="s">
        <v>109</v>
      </c>
      <c r="M264" s="47">
        <v>8</v>
      </c>
      <c r="N264" s="47">
        <v>7</v>
      </c>
      <c r="O264" s="47">
        <v>6</v>
      </c>
      <c r="P264" s="67">
        <v>1</v>
      </c>
      <c r="Q264" s="67">
        <v>4</v>
      </c>
      <c r="R264" s="17">
        <f>SUM(M264:Q264)</f>
        <v>26</v>
      </c>
      <c r="S264" s="84"/>
    </row>
    <row r="265" spans="1:19" ht="54.75" customHeight="1">
      <c r="A265" s="44">
        <v>256</v>
      </c>
      <c r="B265" s="10" t="s">
        <v>742</v>
      </c>
      <c r="C265" s="36" t="s">
        <v>743</v>
      </c>
      <c r="D265" s="88" t="s">
        <v>744</v>
      </c>
      <c r="E265" s="88" t="s">
        <v>745</v>
      </c>
      <c r="F265" s="88" t="s">
        <v>744</v>
      </c>
      <c r="G265" s="36" t="s">
        <v>746</v>
      </c>
      <c r="H265" s="36" t="s">
        <v>747</v>
      </c>
      <c r="I265" s="45">
        <v>32100</v>
      </c>
      <c r="J265" s="48">
        <v>22100</v>
      </c>
      <c r="K265" s="48"/>
      <c r="L265" s="36" t="s">
        <v>109</v>
      </c>
      <c r="M265" s="47">
        <v>5</v>
      </c>
      <c r="N265" s="47">
        <v>5</v>
      </c>
      <c r="O265" s="47">
        <v>3</v>
      </c>
      <c r="P265" s="67">
        <v>3</v>
      </c>
      <c r="Q265" s="67">
        <v>4</v>
      </c>
      <c r="R265" s="17">
        <f>SUM(M265:Q265)</f>
        <v>20</v>
      </c>
      <c r="S265" s="84"/>
    </row>
    <row r="266" spans="1:19" ht="52.5" customHeight="1">
      <c r="A266" s="49">
        <v>257</v>
      </c>
      <c r="B266" s="50" t="s">
        <v>748</v>
      </c>
      <c r="C266" s="51" t="s">
        <v>749</v>
      </c>
      <c r="D266" s="89" t="s">
        <v>750</v>
      </c>
      <c r="E266" s="89" t="s">
        <v>751</v>
      </c>
      <c r="F266" s="89" t="s">
        <v>392</v>
      </c>
      <c r="G266" s="51" t="s">
        <v>752</v>
      </c>
      <c r="H266" s="51" t="s">
        <v>753</v>
      </c>
      <c r="I266" s="63">
        <v>76000</v>
      </c>
      <c r="J266" s="69">
        <v>68000</v>
      </c>
      <c r="K266" s="69"/>
      <c r="L266" s="51" t="s">
        <v>74</v>
      </c>
      <c r="M266" s="65"/>
      <c r="N266" s="65"/>
      <c r="O266" s="65"/>
      <c r="P266" s="70"/>
      <c r="Q266" s="71"/>
      <c r="R266" s="71"/>
      <c r="S266" s="83" t="s">
        <v>383</v>
      </c>
    </row>
    <row r="267" spans="1:19" ht="66" customHeight="1">
      <c r="A267" s="44">
        <v>258</v>
      </c>
      <c r="B267" s="10" t="s">
        <v>754</v>
      </c>
      <c r="C267" s="36" t="s">
        <v>515</v>
      </c>
      <c r="D267" s="88" t="s">
        <v>35</v>
      </c>
      <c r="E267" s="88" t="s">
        <v>7</v>
      </c>
      <c r="F267" s="88" t="s">
        <v>35</v>
      </c>
      <c r="G267" s="36" t="s">
        <v>755</v>
      </c>
      <c r="H267" s="36" t="s">
        <v>756</v>
      </c>
      <c r="I267" s="45">
        <v>68220</v>
      </c>
      <c r="J267" s="48">
        <v>57120</v>
      </c>
      <c r="K267" s="46">
        <v>20000</v>
      </c>
      <c r="L267" s="36" t="s">
        <v>109</v>
      </c>
      <c r="M267" s="47">
        <v>9</v>
      </c>
      <c r="N267" s="47">
        <v>8</v>
      </c>
      <c r="O267" s="47">
        <v>6</v>
      </c>
      <c r="P267" s="67">
        <v>1</v>
      </c>
      <c r="Q267" s="67">
        <v>4</v>
      </c>
      <c r="R267" s="17">
        <f>SUM(M267:Q267)</f>
        <v>28</v>
      </c>
      <c r="S267" s="84"/>
    </row>
    <row r="268" spans="1:19" ht="174.75" customHeight="1">
      <c r="A268" s="44">
        <v>259</v>
      </c>
      <c r="B268" s="10" t="s">
        <v>757</v>
      </c>
      <c r="C268" s="36" t="s">
        <v>758</v>
      </c>
      <c r="D268" s="88" t="s">
        <v>192</v>
      </c>
      <c r="E268" s="88" t="s">
        <v>2</v>
      </c>
      <c r="F268" s="88" t="s">
        <v>14</v>
      </c>
      <c r="G268" s="36" t="s">
        <v>759</v>
      </c>
      <c r="H268" s="36" t="s">
        <v>760</v>
      </c>
      <c r="I268" s="45">
        <v>38500</v>
      </c>
      <c r="J268" s="48">
        <v>27000</v>
      </c>
      <c r="K268" s="48"/>
      <c r="L268" s="36" t="s">
        <v>109</v>
      </c>
      <c r="M268" s="47">
        <v>4</v>
      </c>
      <c r="N268" s="47">
        <v>3</v>
      </c>
      <c r="O268" s="47">
        <v>2</v>
      </c>
      <c r="P268" s="67">
        <v>3</v>
      </c>
      <c r="Q268" s="67">
        <v>4</v>
      </c>
      <c r="R268" s="17">
        <f>SUM(M268:Q268)</f>
        <v>16</v>
      </c>
      <c r="S268" s="84"/>
    </row>
    <row r="269" spans="1:19" ht="71.25" customHeight="1">
      <c r="A269" s="44">
        <v>260</v>
      </c>
      <c r="B269" s="10" t="s">
        <v>761</v>
      </c>
      <c r="C269" s="36" t="s">
        <v>762</v>
      </c>
      <c r="D269" s="88" t="s">
        <v>0</v>
      </c>
      <c r="E269" s="88" t="s">
        <v>1</v>
      </c>
      <c r="F269" s="88" t="s">
        <v>0</v>
      </c>
      <c r="G269" s="36" t="s">
        <v>763</v>
      </c>
      <c r="H269" s="36" t="s">
        <v>360</v>
      </c>
      <c r="I269" s="45">
        <v>21890</v>
      </c>
      <c r="J269" s="48">
        <v>20890</v>
      </c>
      <c r="K269" s="46">
        <v>10000</v>
      </c>
      <c r="L269" s="36" t="s">
        <v>109</v>
      </c>
      <c r="M269" s="47">
        <v>9</v>
      </c>
      <c r="N269" s="47">
        <v>8</v>
      </c>
      <c r="O269" s="47">
        <v>5</v>
      </c>
      <c r="P269" s="67">
        <v>0</v>
      </c>
      <c r="Q269" s="67">
        <v>4</v>
      </c>
      <c r="R269" s="17">
        <f>SUM(M269:Q269)</f>
        <v>26</v>
      </c>
      <c r="S269" s="84"/>
    </row>
    <row r="270" spans="1:19" ht="110.25">
      <c r="A270" s="49">
        <v>261</v>
      </c>
      <c r="B270" s="50" t="s">
        <v>764</v>
      </c>
      <c r="C270" s="51" t="s">
        <v>765</v>
      </c>
      <c r="D270" s="89" t="s">
        <v>766</v>
      </c>
      <c r="E270" s="89" t="s">
        <v>33</v>
      </c>
      <c r="F270" s="89" t="s">
        <v>766</v>
      </c>
      <c r="G270" s="51" t="s">
        <v>767</v>
      </c>
      <c r="H270" s="51" t="s">
        <v>372</v>
      </c>
      <c r="I270" s="63">
        <v>20000</v>
      </c>
      <c r="J270" s="69">
        <v>20000</v>
      </c>
      <c r="K270" s="69"/>
      <c r="L270" s="51" t="s">
        <v>74</v>
      </c>
      <c r="M270" s="65"/>
      <c r="N270" s="65"/>
      <c r="O270" s="65"/>
      <c r="P270" s="70"/>
      <c r="Q270" s="71"/>
      <c r="R270" s="71"/>
      <c r="S270" s="83" t="s">
        <v>769</v>
      </c>
    </row>
    <row r="271" spans="1:19" ht="94.5" customHeight="1">
      <c r="A271" s="44">
        <v>262</v>
      </c>
      <c r="B271" s="10" t="s">
        <v>768</v>
      </c>
      <c r="C271" s="36" t="s">
        <v>347</v>
      </c>
      <c r="D271" s="88" t="s">
        <v>0</v>
      </c>
      <c r="E271" s="88" t="s">
        <v>1</v>
      </c>
      <c r="F271" s="88" t="s">
        <v>0</v>
      </c>
      <c r="G271" s="36" t="s">
        <v>770</v>
      </c>
      <c r="H271" s="36" t="s">
        <v>591</v>
      </c>
      <c r="I271" s="45">
        <v>141900</v>
      </c>
      <c r="J271" s="48">
        <v>24000</v>
      </c>
      <c r="K271" s="48"/>
      <c r="L271" s="36" t="s">
        <v>109</v>
      </c>
      <c r="M271" s="47">
        <v>7</v>
      </c>
      <c r="N271" s="47">
        <v>6</v>
      </c>
      <c r="O271" s="47">
        <v>4</v>
      </c>
      <c r="P271" s="67">
        <v>5</v>
      </c>
      <c r="Q271" s="67">
        <v>2</v>
      </c>
      <c r="R271" s="17">
        <f>SUM(M271:Q271)</f>
        <v>24</v>
      </c>
      <c r="S271" s="84"/>
    </row>
    <row r="272" spans="1:19" ht="110.25">
      <c r="A272" s="49">
        <v>263</v>
      </c>
      <c r="B272" s="50" t="s">
        <v>771</v>
      </c>
      <c r="C272" s="51" t="s">
        <v>295</v>
      </c>
      <c r="D272" s="89" t="s">
        <v>0</v>
      </c>
      <c r="E272" s="89" t="s">
        <v>1</v>
      </c>
      <c r="F272" s="89" t="s">
        <v>0</v>
      </c>
      <c r="G272" s="51" t="s">
        <v>772</v>
      </c>
      <c r="H272" s="51" t="s">
        <v>360</v>
      </c>
      <c r="I272" s="63">
        <v>147500</v>
      </c>
      <c r="J272" s="69">
        <v>36600</v>
      </c>
      <c r="K272" s="69"/>
      <c r="L272" s="51" t="s">
        <v>74</v>
      </c>
      <c r="M272" s="65"/>
      <c r="N272" s="65"/>
      <c r="O272" s="65"/>
      <c r="P272" s="70"/>
      <c r="Q272" s="71"/>
      <c r="R272" s="71"/>
      <c r="S272" s="83" t="s">
        <v>773</v>
      </c>
    </row>
    <row r="273" spans="1:19" ht="94.5">
      <c r="A273" s="49">
        <v>264</v>
      </c>
      <c r="B273" s="50" t="s">
        <v>774</v>
      </c>
      <c r="C273" s="51" t="s">
        <v>121</v>
      </c>
      <c r="D273" s="89" t="s">
        <v>124</v>
      </c>
      <c r="E273" s="89" t="s">
        <v>17</v>
      </c>
      <c r="F273" s="89" t="s">
        <v>124</v>
      </c>
      <c r="G273" s="51" t="s">
        <v>775</v>
      </c>
      <c r="H273" s="51" t="s">
        <v>578</v>
      </c>
      <c r="I273" s="63">
        <v>9610</v>
      </c>
      <c r="J273" s="69">
        <v>6750</v>
      </c>
      <c r="K273" s="69"/>
      <c r="L273" s="51" t="s">
        <v>74</v>
      </c>
      <c r="M273" s="65"/>
      <c r="N273" s="65"/>
      <c r="O273" s="65"/>
      <c r="P273" s="70"/>
      <c r="Q273" s="71"/>
      <c r="R273" s="71"/>
      <c r="S273" s="83" t="s">
        <v>776</v>
      </c>
    </row>
    <row r="274" spans="1:19" ht="60" customHeight="1">
      <c r="A274" s="44">
        <v>265</v>
      </c>
      <c r="B274" s="10" t="s">
        <v>777</v>
      </c>
      <c r="C274" s="36" t="s">
        <v>778</v>
      </c>
      <c r="D274" s="88" t="s">
        <v>0</v>
      </c>
      <c r="E274" s="88" t="s">
        <v>1</v>
      </c>
      <c r="F274" s="88" t="s">
        <v>0</v>
      </c>
      <c r="G274" s="36" t="s">
        <v>779</v>
      </c>
      <c r="H274" s="36" t="s">
        <v>780</v>
      </c>
      <c r="I274" s="45">
        <v>11500</v>
      </c>
      <c r="J274" s="48">
        <v>7500</v>
      </c>
      <c r="K274" s="48"/>
      <c r="L274" s="36" t="s">
        <v>109</v>
      </c>
      <c r="M274" s="47">
        <v>7</v>
      </c>
      <c r="N274" s="47">
        <v>4</v>
      </c>
      <c r="O274" s="47">
        <v>3</v>
      </c>
      <c r="P274" s="67">
        <v>3</v>
      </c>
      <c r="Q274" s="67">
        <v>4</v>
      </c>
      <c r="R274" s="17">
        <f>SUM(M274:Q274)</f>
        <v>21</v>
      </c>
      <c r="S274" s="84"/>
    </row>
    <row r="275" spans="1:19" ht="78.75">
      <c r="A275" s="49">
        <v>266</v>
      </c>
      <c r="B275" s="50" t="s">
        <v>781</v>
      </c>
      <c r="C275" s="51" t="s">
        <v>782</v>
      </c>
      <c r="D275" s="89" t="s">
        <v>783</v>
      </c>
      <c r="E275" s="89" t="s">
        <v>751</v>
      </c>
      <c r="F275" s="89" t="s">
        <v>14</v>
      </c>
      <c r="G275" s="51" t="s">
        <v>784</v>
      </c>
      <c r="H275" s="51" t="s">
        <v>451</v>
      </c>
      <c r="I275" s="63">
        <v>53540</v>
      </c>
      <c r="J275" s="69">
        <v>34600</v>
      </c>
      <c r="K275" s="69"/>
      <c r="L275" s="51" t="s">
        <v>74</v>
      </c>
      <c r="M275" s="65"/>
      <c r="N275" s="65"/>
      <c r="O275" s="65"/>
      <c r="P275" s="70"/>
      <c r="Q275" s="71"/>
      <c r="R275" s="71"/>
      <c r="S275" s="83" t="s">
        <v>785</v>
      </c>
    </row>
    <row r="276" spans="1:19" ht="83.25" customHeight="1" thickBot="1">
      <c r="A276" s="49">
        <v>267</v>
      </c>
      <c r="B276" s="50" t="s">
        <v>791</v>
      </c>
      <c r="C276" s="51" t="s">
        <v>792</v>
      </c>
      <c r="D276" s="89" t="s">
        <v>793</v>
      </c>
      <c r="E276" s="89" t="s">
        <v>6</v>
      </c>
      <c r="F276" s="89" t="s">
        <v>5</v>
      </c>
      <c r="G276" s="51" t="s">
        <v>796</v>
      </c>
      <c r="H276" s="51" t="s">
        <v>794</v>
      </c>
      <c r="I276" s="63">
        <v>98690</v>
      </c>
      <c r="J276" s="69">
        <v>54440</v>
      </c>
      <c r="K276" s="69"/>
      <c r="L276" s="51" t="s">
        <v>74</v>
      </c>
      <c r="M276" s="65"/>
      <c r="N276" s="65"/>
      <c r="O276" s="65"/>
      <c r="P276" s="70"/>
      <c r="Q276" s="71"/>
      <c r="R276" s="71"/>
      <c r="S276" s="83" t="s">
        <v>795</v>
      </c>
    </row>
    <row r="277" spans="1:19" ht="14.25" customHeight="1">
      <c r="A277" s="40"/>
      <c r="B277" s="1"/>
      <c r="C277" s="1"/>
      <c r="D277" s="91"/>
      <c r="E277" s="91"/>
      <c r="F277" s="91"/>
      <c r="G277" s="102" t="s">
        <v>64</v>
      </c>
      <c r="H277" s="103"/>
      <c r="I277" s="110">
        <f>SUM(I3+I59+I108+I151+I191+I208+I241)</f>
        <v>28628028.15</v>
      </c>
      <c r="J277" s="110">
        <f>SUM(J3+J59+J108+J151+J191+J208+J241)</f>
        <v>10987543.03</v>
      </c>
      <c r="K277" s="124">
        <f>SUM(K3+K59+K108+K151+K191+K208+K241)</f>
        <v>1000000</v>
      </c>
      <c r="L277" s="1"/>
      <c r="M277" s="1"/>
      <c r="N277" s="1"/>
      <c r="O277" s="1"/>
      <c r="P277" s="126"/>
      <c r="Q277" s="126"/>
      <c r="R277" s="126"/>
      <c r="S277" s="127"/>
    </row>
    <row r="278" spans="1:19" ht="15" customHeight="1" thickBot="1">
      <c r="A278" s="41"/>
      <c r="B278" s="30"/>
      <c r="C278" s="30"/>
      <c r="D278" s="92"/>
      <c r="E278" s="92"/>
      <c r="F278" s="92"/>
      <c r="G278" s="104"/>
      <c r="H278" s="105"/>
      <c r="I278" s="111"/>
      <c r="J278" s="111"/>
      <c r="K278" s="125"/>
      <c r="L278" s="30"/>
      <c r="M278" s="30"/>
      <c r="N278" s="30"/>
      <c r="O278" s="30"/>
      <c r="P278" s="128"/>
      <c r="Q278" s="128"/>
      <c r="R278" s="128"/>
      <c r="S278" s="129"/>
    </row>
    <row r="279" spans="9:10" ht="14.25">
      <c r="I279" s="8"/>
      <c r="J279" s="8"/>
    </row>
    <row r="280" spans="9:10" ht="14.25">
      <c r="I280" s="8"/>
      <c r="J280" s="8"/>
    </row>
    <row r="281" spans="9:10" ht="14.25">
      <c r="I281" s="8"/>
      <c r="J281" s="8"/>
    </row>
    <row r="282" spans="9:10" ht="14.25">
      <c r="I282" s="8"/>
      <c r="J282" s="8"/>
    </row>
    <row r="283" spans="9:10" ht="14.25">
      <c r="I283" s="8"/>
      <c r="J283" s="8"/>
    </row>
    <row r="284" spans="9:10" ht="14.25">
      <c r="I284" s="8"/>
      <c r="J284" s="8"/>
    </row>
    <row r="285" spans="9:10" ht="14.25">
      <c r="I285" s="8"/>
      <c r="J285" s="8"/>
    </row>
    <row r="286" spans="9:10" ht="14.25">
      <c r="I286" s="8"/>
      <c r="J286" s="8"/>
    </row>
    <row r="287" spans="9:10" ht="14.25">
      <c r="I287" s="8"/>
      <c r="J287" s="8"/>
    </row>
    <row r="288" spans="9:10" ht="14.25">
      <c r="I288" s="8"/>
      <c r="J288" s="8"/>
    </row>
    <row r="289" spans="9:10" ht="14.25">
      <c r="I289" s="8"/>
      <c r="J289" s="8"/>
    </row>
    <row r="290" spans="9:10" ht="14.25">
      <c r="I290" s="8"/>
      <c r="J290" s="8"/>
    </row>
    <row r="291" spans="9:10" ht="14.25">
      <c r="I291" s="8"/>
      <c r="J291" s="8"/>
    </row>
    <row r="292" spans="9:10" ht="14.25">
      <c r="I292" s="8"/>
      <c r="J292" s="8"/>
    </row>
    <row r="293" spans="9:10" ht="14.25">
      <c r="I293" s="8"/>
      <c r="J293" s="8"/>
    </row>
    <row r="294" spans="9:10" ht="14.25">
      <c r="I294" s="8"/>
      <c r="J294" s="8"/>
    </row>
    <row r="295" spans="9:10" ht="14.25">
      <c r="I295" s="8"/>
      <c r="J295" s="8"/>
    </row>
    <row r="296" spans="9:10" ht="14.25">
      <c r="I296" s="8"/>
      <c r="J296" s="8"/>
    </row>
    <row r="297" spans="9:10" ht="14.25">
      <c r="I297" s="8"/>
      <c r="J297" s="8"/>
    </row>
    <row r="298" spans="9:10" ht="14.25">
      <c r="I298" s="8"/>
      <c r="J298" s="8"/>
    </row>
    <row r="299" spans="9:10" ht="14.25">
      <c r="I299" s="8"/>
      <c r="J299" s="8"/>
    </row>
    <row r="300" spans="9:10" ht="14.25">
      <c r="I300" s="8"/>
      <c r="J300" s="8"/>
    </row>
    <row r="301" spans="9:10" ht="14.25">
      <c r="I301" s="8"/>
      <c r="J301" s="8"/>
    </row>
    <row r="302" spans="9:10" ht="14.25">
      <c r="I302" s="8"/>
      <c r="J302" s="8"/>
    </row>
    <row r="303" spans="9:10" ht="14.25">
      <c r="I303" s="8"/>
      <c r="J303" s="8"/>
    </row>
    <row r="304" spans="9:10" ht="14.25">
      <c r="I304" s="8"/>
      <c r="J304" s="8"/>
    </row>
    <row r="305" spans="9:10" ht="14.25">
      <c r="I305" s="8"/>
      <c r="J305" s="8"/>
    </row>
    <row r="306" spans="9:10" ht="14.25">
      <c r="I306" s="8"/>
      <c r="J306" s="8"/>
    </row>
    <row r="307" spans="9:10" ht="14.25">
      <c r="I307" s="8"/>
      <c r="J307" s="8"/>
    </row>
    <row r="308" spans="9:10" ht="14.25">
      <c r="I308" s="8"/>
      <c r="J308" s="8"/>
    </row>
    <row r="309" spans="9:10" ht="14.25">
      <c r="I309" s="8"/>
      <c r="J309" s="8"/>
    </row>
    <row r="310" spans="9:10" ht="14.25">
      <c r="I310" s="8"/>
      <c r="J310" s="8"/>
    </row>
    <row r="311" spans="9:10" ht="14.25">
      <c r="I311" s="8"/>
      <c r="J311" s="8"/>
    </row>
    <row r="312" spans="9:10" ht="14.25">
      <c r="I312" s="8"/>
      <c r="J312" s="8"/>
    </row>
    <row r="313" spans="9:10" ht="14.25">
      <c r="I313" s="8"/>
      <c r="J313" s="8"/>
    </row>
    <row r="314" spans="9:10" ht="14.25">
      <c r="I314" s="8"/>
      <c r="J314" s="8"/>
    </row>
    <row r="315" spans="9:10" ht="14.25">
      <c r="I315" s="8"/>
      <c r="J315" s="8"/>
    </row>
    <row r="316" spans="9:10" ht="14.25">
      <c r="I316" s="8"/>
      <c r="J316" s="8"/>
    </row>
    <row r="317" spans="9:10" ht="14.25">
      <c r="I317" s="8"/>
      <c r="J317" s="8"/>
    </row>
    <row r="318" spans="9:10" ht="14.25">
      <c r="I318" s="8"/>
      <c r="J318" s="8"/>
    </row>
    <row r="319" spans="9:10" ht="14.25">
      <c r="I319" s="8"/>
      <c r="J319" s="8"/>
    </row>
    <row r="320" spans="9:10" ht="14.25">
      <c r="I320" s="8"/>
      <c r="J320" s="8"/>
    </row>
    <row r="321" spans="9:10" ht="14.25">
      <c r="I321" s="8"/>
      <c r="J321" s="8"/>
    </row>
    <row r="322" spans="9:10" ht="14.25">
      <c r="I322" s="8"/>
      <c r="J322" s="8"/>
    </row>
    <row r="323" spans="9:10" ht="14.25">
      <c r="I323" s="8"/>
      <c r="J323" s="8"/>
    </row>
    <row r="324" spans="9:10" ht="14.25">
      <c r="I324" s="8"/>
      <c r="J324" s="8"/>
    </row>
    <row r="325" spans="9:10" ht="14.25">
      <c r="I325" s="8"/>
      <c r="J325" s="8"/>
    </row>
    <row r="326" spans="9:10" ht="14.25">
      <c r="I326" s="8"/>
      <c r="J326" s="8"/>
    </row>
    <row r="327" spans="9:10" ht="14.25">
      <c r="I327" s="8"/>
      <c r="J327" s="8"/>
    </row>
    <row r="328" spans="9:10" ht="14.25">
      <c r="I328" s="8"/>
      <c r="J328" s="8"/>
    </row>
    <row r="329" spans="9:10" ht="14.25">
      <c r="I329" s="8"/>
      <c r="J329" s="8"/>
    </row>
    <row r="330" spans="9:10" ht="14.25">
      <c r="I330" s="8"/>
      <c r="J330" s="8"/>
    </row>
    <row r="331" spans="9:10" ht="14.25">
      <c r="I331" s="8"/>
      <c r="J331" s="8"/>
    </row>
    <row r="332" spans="9:10" ht="14.25">
      <c r="I332" s="8"/>
      <c r="J332" s="8"/>
    </row>
    <row r="333" spans="9:10" ht="14.25">
      <c r="I333" s="8"/>
      <c r="J333" s="8"/>
    </row>
    <row r="334" spans="9:10" ht="14.25">
      <c r="I334" s="8"/>
      <c r="J334" s="8"/>
    </row>
    <row r="335" spans="9:10" ht="14.25">
      <c r="I335" s="8"/>
      <c r="J335" s="8"/>
    </row>
    <row r="336" spans="9:10" ht="14.25">
      <c r="I336" s="8"/>
      <c r="J336" s="8"/>
    </row>
    <row r="337" spans="9:10" ht="14.25">
      <c r="I337" s="8"/>
      <c r="J337" s="8"/>
    </row>
    <row r="338" spans="9:10" ht="14.25">
      <c r="I338" s="8"/>
      <c r="J338" s="8"/>
    </row>
    <row r="339" spans="9:10" ht="14.25">
      <c r="I339" s="8"/>
      <c r="J339" s="8"/>
    </row>
    <row r="340" spans="9:10" ht="14.25">
      <c r="I340" s="8"/>
      <c r="J340" s="8"/>
    </row>
    <row r="341" spans="9:10" ht="14.25">
      <c r="I341" s="8"/>
      <c r="J341" s="8"/>
    </row>
    <row r="342" spans="9:10" ht="14.25">
      <c r="I342" s="8"/>
      <c r="J342" s="8"/>
    </row>
    <row r="343" spans="9:10" ht="14.25">
      <c r="I343" s="8"/>
      <c r="J343" s="8"/>
    </row>
    <row r="344" spans="9:10" ht="14.25">
      <c r="I344" s="8"/>
      <c r="J344" s="8"/>
    </row>
    <row r="345" spans="9:10" ht="14.25">
      <c r="I345" s="8"/>
      <c r="J345" s="8"/>
    </row>
    <row r="346" spans="9:10" ht="14.25">
      <c r="I346" s="8"/>
      <c r="J346" s="8"/>
    </row>
    <row r="347" spans="9:10" ht="14.25">
      <c r="I347" s="8"/>
      <c r="J347" s="8"/>
    </row>
    <row r="348" spans="9:10" ht="14.25">
      <c r="I348" s="8"/>
      <c r="J348" s="8"/>
    </row>
    <row r="349" spans="9:10" ht="14.25">
      <c r="I349" s="8"/>
      <c r="J349" s="8"/>
    </row>
    <row r="350" spans="9:10" ht="14.25">
      <c r="I350" s="8"/>
      <c r="J350" s="8"/>
    </row>
    <row r="351" spans="9:10" ht="14.25">
      <c r="I351" s="8"/>
      <c r="J351" s="8"/>
    </row>
    <row r="352" spans="9:10" ht="14.25">
      <c r="I352" s="8"/>
      <c r="J352" s="8"/>
    </row>
    <row r="353" spans="9:10" ht="14.25">
      <c r="I353" s="8"/>
      <c r="J353" s="8"/>
    </row>
    <row r="354" spans="9:10" ht="14.25">
      <c r="I354" s="8"/>
      <c r="J354" s="8"/>
    </row>
    <row r="355" spans="9:10" ht="14.25">
      <c r="I355" s="8"/>
      <c r="J355" s="8"/>
    </row>
    <row r="356" spans="9:10" ht="14.25">
      <c r="I356" s="8"/>
      <c r="J356" s="8"/>
    </row>
    <row r="357" spans="9:10" ht="14.25">
      <c r="I357" s="8"/>
      <c r="J357" s="8"/>
    </row>
    <row r="358" spans="9:10" ht="14.25">
      <c r="I358" s="8"/>
      <c r="J358" s="8"/>
    </row>
    <row r="359" spans="9:10" ht="14.25">
      <c r="I359" s="8"/>
      <c r="J359" s="8"/>
    </row>
    <row r="360" spans="9:10" ht="14.25">
      <c r="I360" s="8"/>
      <c r="J360" s="8"/>
    </row>
    <row r="361" spans="9:10" ht="14.25">
      <c r="I361" s="8"/>
      <c r="J361" s="8"/>
    </row>
    <row r="362" spans="9:10" ht="14.25">
      <c r="I362" s="8"/>
      <c r="J362" s="8"/>
    </row>
    <row r="363" spans="9:10" ht="14.25">
      <c r="I363" s="8"/>
      <c r="J363" s="8"/>
    </row>
    <row r="364" spans="9:10" ht="14.25">
      <c r="I364" s="8"/>
      <c r="J364" s="8"/>
    </row>
    <row r="365" spans="9:10" ht="14.25">
      <c r="I365" s="8"/>
      <c r="J365" s="8"/>
    </row>
    <row r="366" spans="9:10" ht="14.25">
      <c r="I366" s="8"/>
      <c r="J366" s="8"/>
    </row>
    <row r="367" spans="9:10" ht="14.25">
      <c r="I367" s="8"/>
      <c r="J367" s="8"/>
    </row>
    <row r="368" spans="9:10" ht="14.25">
      <c r="I368" s="8"/>
      <c r="J368" s="8"/>
    </row>
    <row r="369" spans="9:10" ht="14.25">
      <c r="I369" s="8"/>
      <c r="J369" s="8"/>
    </row>
    <row r="370" spans="9:10" ht="14.25">
      <c r="I370" s="8"/>
      <c r="J370" s="8"/>
    </row>
    <row r="371" spans="9:10" ht="14.25">
      <c r="I371" s="8"/>
      <c r="J371" s="8"/>
    </row>
    <row r="372" spans="9:10" ht="14.25">
      <c r="I372" s="8"/>
      <c r="J372" s="8"/>
    </row>
    <row r="373" spans="9:10" ht="14.25">
      <c r="I373" s="8"/>
      <c r="J373" s="8"/>
    </row>
    <row r="374" spans="9:10" ht="14.25">
      <c r="I374" s="8"/>
      <c r="J374" s="8"/>
    </row>
    <row r="375" spans="9:10" ht="14.25">
      <c r="I375" s="8"/>
      <c r="J375" s="8"/>
    </row>
    <row r="376" spans="9:10" ht="14.25">
      <c r="I376" s="8"/>
      <c r="J376" s="8"/>
    </row>
    <row r="377" spans="9:10" ht="14.25">
      <c r="I377" s="8"/>
      <c r="J377" s="8"/>
    </row>
    <row r="378" spans="9:10" ht="14.25">
      <c r="I378" s="8"/>
      <c r="J378" s="8"/>
    </row>
    <row r="379" spans="9:10" ht="14.25">
      <c r="I379" s="8"/>
      <c r="J379" s="8"/>
    </row>
    <row r="380" spans="9:10" ht="14.25">
      <c r="I380" s="8"/>
      <c r="J380" s="8"/>
    </row>
    <row r="381" spans="9:10" ht="14.25">
      <c r="I381" s="8"/>
      <c r="J381" s="8"/>
    </row>
    <row r="382" spans="9:10" ht="14.25">
      <c r="I382" s="8"/>
      <c r="J382" s="8"/>
    </row>
    <row r="383" spans="9:10" ht="14.25">
      <c r="I383" s="8"/>
      <c r="J383" s="8"/>
    </row>
    <row r="384" spans="9:10" ht="14.25">
      <c r="I384" s="8"/>
      <c r="J384" s="8"/>
    </row>
    <row r="385" spans="9:10" ht="14.25">
      <c r="I385" s="8"/>
      <c r="J385" s="8"/>
    </row>
    <row r="386" spans="9:10" ht="14.25">
      <c r="I386" s="8"/>
      <c r="J386" s="8"/>
    </row>
    <row r="387" spans="9:10" ht="14.25">
      <c r="I387" s="8"/>
      <c r="J387" s="8"/>
    </row>
    <row r="388" spans="9:10" ht="14.25">
      <c r="I388" s="8"/>
      <c r="J388" s="8"/>
    </row>
    <row r="389" spans="9:10" ht="14.25">
      <c r="I389" s="8"/>
      <c r="J389" s="8"/>
    </row>
    <row r="390" spans="9:10" ht="14.25">
      <c r="I390" s="8"/>
      <c r="J390" s="8"/>
    </row>
    <row r="391" spans="9:10" ht="14.25">
      <c r="I391" s="8"/>
      <c r="J391" s="8"/>
    </row>
    <row r="392" spans="9:10" ht="14.25">
      <c r="I392" s="8"/>
      <c r="J392" s="8"/>
    </row>
    <row r="393" spans="9:10" ht="14.25">
      <c r="I393" s="8"/>
      <c r="J393" s="8"/>
    </row>
    <row r="394" spans="9:10" ht="14.25">
      <c r="I394" s="8"/>
      <c r="J394" s="8"/>
    </row>
    <row r="395" spans="9:10" ht="14.25">
      <c r="I395" s="8"/>
      <c r="J395" s="8"/>
    </row>
    <row r="396" spans="9:10" ht="14.25">
      <c r="I396" s="8"/>
      <c r="J396" s="8"/>
    </row>
    <row r="397" spans="9:10" ht="14.25">
      <c r="I397" s="8"/>
      <c r="J397" s="8"/>
    </row>
    <row r="398" spans="9:10" ht="14.25">
      <c r="I398" s="8"/>
      <c r="J398" s="8"/>
    </row>
    <row r="399" spans="9:10" ht="14.25">
      <c r="I399" s="8"/>
      <c r="J399" s="8"/>
    </row>
    <row r="400" spans="9:10" ht="14.25">
      <c r="I400" s="8"/>
      <c r="J400" s="8"/>
    </row>
    <row r="401" spans="9:10" ht="14.25">
      <c r="I401" s="8"/>
      <c r="J401" s="8"/>
    </row>
    <row r="402" spans="9:10" ht="14.25">
      <c r="I402" s="8"/>
      <c r="J402" s="8"/>
    </row>
    <row r="403" spans="9:10" ht="14.25">
      <c r="I403" s="8"/>
      <c r="J403" s="8"/>
    </row>
    <row r="404" spans="9:10" ht="14.25">
      <c r="I404" s="8"/>
      <c r="J404" s="8"/>
    </row>
    <row r="405" spans="9:10" ht="14.25">
      <c r="I405" s="8"/>
      <c r="J405" s="8"/>
    </row>
    <row r="406" spans="9:10" ht="14.25">
      <c r="I406" s="8"/>
      <c r="J406" s="8"/>
    </row>
    <row r="407" spans="9:10" ht="14.25">
      <c r="I407" s="8"/>
      <c r="J407" s="8"/>
    </row>
    <row r="408" spans="9:10" ht="14.25">
      <c r="I408" s="8"/>
      <c r="J408" s="8"/>
    </row>
    <row r="409" spans="9:10" ht="14.25">
      <c r="I409" s="8"/>
      <c r="J409" s="8"/>
    </row>
    <row r="410" spans="9:10" ht="14.25">
      <c r="I410" s="8"/>
      <c r="J410" s="8"/>
    </row>
    <row r="411" spans="9:10" ht="14.25">
      <c r="I411" s="8"/>
      <c r="J411" s="8"/>
    </row>
    <row r="412" spans="9:10" ht="14.25">
      <c r="I412" s="8"/>
      <c r="J412" s="8"/>
    </row>
    <row r="413" spans="9:10" ht="14.25">
      <c r="I413" s="8"/>
      <c r="J413" s="8"/>
    </row>
    <row r="414" spans="9:10" ht="14.25">
      <c r="I414" s="8"/>
      <c r="J414" s="8"/>
    </row>
    <row r="415" spans="9:10" ht="14.25">
      <c r="I415" s="8"/>
      <c r="J415" s="8"/>
    </row>
    <row r="416" spans="9:10" ht="14.25">
      <c r="I416" s="7"/>
      <c r="J416" s="7"/>
    </row>
    <row r="417" spans="9:10" ht="14.25">
      <c r="I417" s="7"/>
      <c r="J417" s="7"/>
    </row>
    <row r="418" spans="9:10" ht="14.25">
      <c r="I418" s="7"/>
      <c r="J418" s="7"/>
    </row>
    <row r="419" spans="9:10" ht="14.25">
      <c r="I419" s="7"/>
      <c r="J419" s="7"/>
    </row>
    <row r="420" spans="9:10" ht="14.25">
      <c r="I420" s="7"/>
      <c r="J420" s="7"/>
    </row>
    <row r="421" spans="9:10" ht="14.25">
      <c r="I421" s="7"/>
      <c r="J421" s="7"/>
    </row>
    <row r="422" spans="9:10" ht="14.25">
      <c r="I422" s="7"/>
      <c r="J422" s="7"/>
    </row>
    <row r="423" spans="9:10" ht="14.25">
      <c r="I423" s="7"/>
      <c r="J423" s="7"/>
    </row>
    <row r="424" spans="9:10" ht="14.25">
      <c r="I424" s="7"/>
      <c r="J424" s="7"/>
    </row>
    <row r="425" spans="9:10" ht="14.25">
      <c r="I425" s="7"/>
      <c r="J425" s="7"/>
    </row>
  </sheetData>
  <sheetProtection/>
  <mergeCells count="26">
    <mergeCell ref="S1:S2"/>
    <mergeCell ref="M1:R1"/>
    <mergeCell ref="L1:L2"/>
    <mergeCell ref="K1:K2"/>
    <mergeCell ref="J1:J2"/>
    <mergeCell ref="K277:K278"/>
    <mergeCell ref="P277:S278"/>
    <mergeCell ref="I277:I278"/>
    <mergeCell ref="J277:J278"/>
    <mergeCell ref="H1:H2"/>
    <mergeCell ref="I1:I2"/>
    <mergeCell ref="C1:C2"/>
    <mergeCell ref="B1:B2"/>
    <mergeCell ref="A59:H59"/>
    <mergeCell ref="A108:H108"/>
    <mergeCell ref="A3:H3"/>
    <mergeCell ref="A1:A2"/>
    <mergeCell ref="E1:E2"/>
    <mergeCell ref="D1:D2"/>
    <mergeCell ref="A191:H191"/>
    <mergeCell ref="A208:H208"/>
    <mergeCell ref="A241:H241"/>
    <mergeCell ref="G277:H278"/>
    <mergeCell ref="G1:G2"/>
    <mergeCell ref="F1:F2"/>
    <mergeCell ref="A151:H15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kjaniak</dc:creator>
  <cp:keywords/>
  <dc:description/>
  <cp:lastModifiedBy>afabisiak</cp:lastModifiedBy>
  <cp:lastPrinted>2014-01-31T13:41:10Z</cp:lastPrinted>
  <dcterms:created xsi:type="dcterms:W3CDTF">2009-01-05T11:52:22Z</dcterms:created>
  <dcterms:modified xsi:type="dcterms:W3CDTF">2014-02-04T12:58:56Z</dcterms:modified>
  <cp:category/>
  <cp:version/>
  <cp:contentType/>
  <cp:contentStatus/>
</cp:coreProperties>
</file>