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7" activeTab="0"/>
  </bookViews>
  <sheets>
    <sheet name="Arkusz2" sheetId="1" r:id="rId1"/>
    <sheet name="Arkusz1" sheetId="2" r:id="rId2"/>
    <sheet name="Arkusz3" sheetId="3" r:id="rId3"/>
  </sheets>
  <definedNames>
    <definedName name="Excel_BuiltIn_Print_Area">'Arkusz2'!$A:$S</definedName>
  </definedNames>
  <calcPr fullCalcOnLoad="1"/>
</workbook>
</file>

<file path=xl/sharedStrings.xml><?xml version="1.0" encoding="utf-8"?>
<sst xmlns="http://schemas.openxmlformats.org/spreadsheetml/2006/main" count="2180" uniqueCount="1189">
  <si>
    <t>L.P.</t>
  </si>
  <si>
    <t>NUMER WNIOSKU</t>
  </si>
  <si>
    <t>NAZWA PODMIOTU</t>
  </si>
  <si>
    <t>MIEJSCE REALIZACJI</t>
  </si>
  <si>
    <t>POWIAT</t>
  </si>
  <si>
    <t>GMINA</t>
  </si>
  <si>
    <t>TYTUŁ ZADANIA</t>
  </si>
  <si>
    <t>OKRES REALIZACJI</t>
  </si>
  <si>
    <t>BUDŻET CAŁEGO ZADANIA</t>
  </si>
  <si>
    <t>WNIOSKOWANA KWOTA DOTACJI</t>
  </si>
  <si>
    <t xml:space="preserve">OTRZYMANA KWOTA DOTACJI </t>
  </si>
  <si>
    <t>OCENA        FORMALNA</t>
  </si>
  <si>
    <t>OCENA MERYTORYCZNA</t>
  </si>
  <si>
    <t>UWAGI</t>
  </si>
  <si>
    <t>ZAWARTOŚĆ MERYTORYCZNA (0-10 pkt)</t>
  </si>
  <si>
    <t>BUDŻET (0-8 pkt)</t>
  </si>
  <si>
    <t>EFEKTY, CHARAKTER I ZASIĘG ODDZIAŁYWANIA (0-6pkt)</t>
  </si>
  <si>
    <t>POTENCJAŁ FINANSOWY (0-5 pkt)</t>
  </si>
  <si>
    <t>POTENCJAŁ ORGANIZACYJNY (0-5 pkt)</t>
  </si>
  <si>
    <t>RAZEM (0-34 pkt)</t>
  </si>
  <si>
    <t xml:space="preserve"> I FESTIWALE SZTUKI</t>
  </si>
  <si>
    <t>1/I/K/2014/II</t>
  </si>
  <si>
    <t>Towarzystwo Wspierania Sztuki Ulicznej "BUSKER"</t>
  </si>
  <si>
    <t>Wrocław</t>
  </si>
  <si>
    <t>wrocławski</t>
  </si>
  <si>
    <t>VI INTERNATIONAL GYPSY JAZZ MEETING 2014</t>
  </si>
  <si>
    <t>01.08.-30.12.2014</t>
  </si>
  <si>
    <t>negatywna</t>
  </si>
  <si>
    <t>Blad w terminie realizacji zadania: (str.8) . Wymieniona data niespojna z calościa oraz nie wpisujaca się w termin konkursu</t>
  </si>
  <si>
    <t>2/I/K/2014/II</t>
  </si>
  <si>
    <t>Stowarzyszenie Gmin Turystycznych Wzgórz Trzebnickich i Doliny Baryczy</t>
  </si>
  <si>
    <t>Trzebnica, Żmigrod, Oborniki Śl., Zawonia, Strupin, Milicz, Wisznia Mala</t>
  </si>
  <si>
    <t>trzebnicki, milicki</t>
  </si>
  <si>
    <t>Trzebnica, Oborniki Śl. Żmigród, Milicz</t>
  </si>
  <si>
    <t>XXI Międzynarodowy Festiwal Muzyki Kameralnej i Organowej</t>
  </si>
  <si>
    <t>01.08.-30.11.2014</t>
  </si>
  <si>
    <t>pozytywna</t>
  </si>
  <si>
    <t>3/I/K/2014/II</t>
  </si>
  <si>
    <t>Fundacja Joanny Lamparskiej Na Rzecz Ochrony Dziedzictwa Kulturowego "Projekt Historia"</t>
  </si>
  <si>
    <t>Zamek Ksiąz - Walbrzych</t>
  </si>
  <si>
    <t>wałbrzyski</t>
  </si>
  <si>
    <t>Wałbrzych</t>
  </si>
  <si>
    <t>II Dolnoślaski Festiwal Tajemnic</t>
  </si>
  <si>
    <t>01.08.-30.10.2014</t>
  </si>
  <si>
    <t>4/I/K/2014/II</t>
  </si>
  <si>
    <t>Stowarzysznie "Radość Życia"</t>
  </si>
  <si>
    <t>Wałbrzych, Zabkowice Śl.,</t>
  </si>
  <si>
    <t>wałbrzyski, ząbkowicki</t>
  </si>
  <si>
    <t>III Miedzynarodowy Festiwal Teatrów Tańca</t>
  </si>
  <si>
    <t>01.10.-31.12.2014</t>
  </si>
  <si>
    <t>5/I/K/2014/II</t>
  </si>
  <si>
    <t>Fundacja PAX ET BONUM</t>
  </si>
  <si>
    <t>Wroclaw</t>
  </si>
  <si>
    <t>Muzyczne Spotkania Kultur oraz spotkanie róznych wyznań "ASYŻ WE WROCŁAWIU"</t>
  </si>
  <si>
    <t>01.08.-15.12.2014</t>
  </si>
  <si>
    <t>6/I/K/2014/II</t>
  </si>
  <si>
    <t>Fundacja Pieśniarze</t>
  </si>
  <si>
    <t>II Festiwal piosenki Poetyckiej "Pieśniarze Niepokorni"</t>
  </si>
  <si>
    <t>01.08.-25.10.2014</t>
  </si>
  <si>
    <t>brak oświadczenia o rzetelnym i terminowym rozliczeniu dotacji…</t>
  </si>
  <si>
    <t>7/I/K/2014/II</t>
  </si>
  <si>
    <t>Fundacja na Rzecz Wspierania Kultur Alternatywnych i Ekologicznych</t>
  </si>
  <si>
    <t>II Miedzynarodowy Festiwal Teatrów dla Dzieci</t>
  </si>
  <si>
    <t>01.08.-31.12.2014</t>
  </si>
  <si>
    <t>8/I/K/2014/II</t>
  </si>
  <si>
    <t>Stowarzyszenie im. Richarda Straussa</t>
  </si>
  <si>
    <t>wroclawski</t>
  </si>
  <si>
    <t>I Festiwal "Sąsiedzi Kameralnie"</t>
  </si>
  <si>
    <t>9/I/K/2014/II</t>
  </si>
  <si>
    <t xml:space="preserve">Fundacja Forum Staniszów </t>
  </si>
  <si>
    <t>Staniszow</t>
  </si>
  <si>
    <t>jeleniogórski</t>
  </si>
  <si>
    <t>Podgórzyn</t>
  </si>
  <si>
    <t>Festiwal Muzykalia Staniszowskie. Muzyka i Sztuka w Zabytkach Kotliny jeleniogórskiej</t>
  </si>
  <si>
    <t>01.09.-31.12.2014</t>
  </si>
  <si>
    <t>10/I/K/2014/II</t>
  </si>
  <si>
    <t>Okręg Wrocławski Związku Artystów Plastyków</t>
  </si>
  <si>
    <t>Ogien 2014</t>
  </si>
  <si>
    <t>05.08.-31.12.2014</t>
  </si>
  <si>
    <t>11/I/K/2014/II</t>
  </si>
  <si>
    <t>Stowarzyszenie Wspierania Inicjatyw Artystycznych i Kulturalnych NETCETERA</t>
  </si>
  <si>
    <t>Legnica</t>
  </si>
  <si>
    <t>legnicki</t>
  </si>
  <si>
    <t>Festiwal Form Audiowizualnych INTERMEDIALE 2014</t>
  </si>
  <si>
    <t>12/I/K/2014/II</t>
  </si>
  <si>
    <t>Fundacja Metro</t>
  </si>
  <si>
    <t>Dolnośląski Festiwal Warsztatów Improwizacji</t>
  </si>
  <si>
    <t>13/I/K/2014/II</t>
  </si>
  <si>
    <t>Stowarzyszenie Chór "Beati Cantores"</t>
  </si>
  <si>
    <t>Głogów</t>
  </si>
  <si>
    <t>glogowski</t>
  </si>
  <si>
    <t>VI Ogólnopolski Festiwal Chórów "Silesia Cantat" Głogow 2014</t>
  </si>
  <si>
    <t xml:space="preserve">błędy rachunkowe w kosztorysie, braki w wypelnieniu rubryk </t>
  </si>
  <si>
    <t>14/I/K/2014/II</t>
  </si>
  <si>
    <t>Fundacja "Kierunek Przygoda"</t>
  </si>
  <si>
    <t>VIII Ogólnopolski Festiwal piosenki Dzieciecej "Na Jesienną Nudę"</t>
  </si>
  <si>
    <t>25.10.-25.12.2014</t>
  </si>
  <si>
    <t>15/I/K/2014/II</t>
  </si>
  <si>
    <t>Stowarzyszenie Inicjatyw Kulturalnych "SILESIA EUROPAEA"</t>
  </si>
  <si>
    <t>Jelenia Góra</t>
  </si>
  <si>
    <t>V- edycja JGJ FESTIWAL</t>
  </si>
  <si>
    <t>01.08.-13.12.2014</t>
  </si>
  <si>
    <t>niespójny harmonogram realizacji zadania</t>
  </si>
  <si>
    <t>16/I/K/2014/II</t>
  </si>
  <si>
    <t>Fundacja Sztuki Współczesnej IN SITU</t>
  </si>
  <si>
    <t>Sokołowsko</t>
  </si>
  <si>
    <t>walbrzyski</t>
  </si>
  <si>
    <t>Mieroszów</t>
  </si>
  <si>
    <t>Sokołowsko Festiwal Filmowy Hommage a Kieslowski 2014</t>
  </si>
  <si>
    <t>01.08.-30.13.2014</t>
  </si>
  <si>
    <t>bład w terminie realizacji, rozpoczecie projektu niezgodne z terminem podanym do innych źródel srodkow publicznych</t>
  </si>
  <si>
    <t>17/I/K/2014/II</t>
  </si>
  <si>
    <t>Wrocławska Fundacja Filmowa</t>
  </si>
  <si>
    <t>Świdnica</t>
  </si>
  <si>
    <t>świdnicki</t>
  </si>
  <si>
    <t>VII Międzynarodowy Festiwal Filmów Dokumentalnych "Okiem Młodych" w Świdnicy</t>
  </si>
  <si>
    <t>18/I/K/2014/II</t>
  </si>
  <si>
    <t>Fundacja "Studium Culturae Ecclesiae"</t>
  </si>
  <si>
    <t>Jelcz Laskowice</t>
  </si>
  <si>
    <t>oławski</t>
  </si>
  <si>
    <t>Organizacja Miedzynarodowego Festiwalu Organowo- Wokalnego "Per organi ab astra"</t>
  </si>
  <si>
    <t>05-10.2014</t>
  </si>
  <si>
    <t>termin realizacji niezgodny z konkursem, brak załaczników</t>
  </si>
  <si>
    <t>19/I/K/2014/II</t>
  </si>
  <si>
    <t>Akademickie Stowarzyszenie Kultury "WAGANT"</t>
  </si>
  <si>
    <t>XVI Wrocławski Festiwal filmowy "Najnowsze Kino Polskie"</t>
  </si>
  <si>
    <t>dotacja przeznaczana na wynajem Sali w DCF</t>
  </si>
  <si>
    <t>20/I/K/2014/II</t>
  </si>
  <si>
    <t>Polskie Stowarzyszenie Kontrabasistów</t>
  </si>
  <si>
    <t>V Światowy Festiwal Kontrabasowy Wrocław - Dolny Śląsk 2014</t>
  </si>
  <si>
    <t>01.08.-30.09.2014</t>
  </si>
  <si>
    <t>21/I/K/2014/II</t>
  </si>
  <si>
    <t>Stowarzyszenie Wspierania Inicjatyw Kulturalnych Nasze Miasto Wrocław</t>
  </si>
  <si>
    <t>"wRock for Freedom" - Koncert z okazji 34 rocznicy powstania Solidarności"</t>
  </si>
  <si>
    <t>01.08.-20.09.2014</t>
  </si>
  <si>
    <t>22/I/K/2014/II</t>
  </si>
  <si>
    <t>Fundacja Aktywny Senior</t>
  </si>
  <si>
    <t>Dolnośląski Festiwal Twórczosci Senioralnej - "SENIOR ART. 2014"</t>
  </si>
  <si>
    <t>02.08.-31.12.2014</t>
  </si>
  <si>
    <t>23/I/K/2014/II</t>
  </si>
  <si>
    <t>Parafia ewangelicko- augsburska św. Krzysztofa we Wrocławiu</t>
  </si>
  <si>
    <t>Koncerty Poniedziałkowe Gerhard Zeggert in Memoriam</t>
  </si>
  <si>
    <t>24/I/K/2014/II</t>
  </si>
  <si>
    <t>Stowarzyszenie "Blues nad Bobrem"</t>
  </si>
  <si>
    <t>Kruszyn</t>
  </si>
  <si>
    <t>boleslawiecki</t>
  </si>
  <si>
    <t>Bolesławiec</t>
  </si>
  <si>
    <t>21 Przegląd Zespołów Bluesowych im. Tadeusza Nalepy w ramach 24 Festiwalu Blues nad Bobrem</t>
  </si>
  <si>
    <t>01.06.-30.09.2014</t>
  </si>
  <si>
    <t xml:space="preserve">termin realizacji niezgodny z konkursem, nieprawidlowy harmonogram realizacjia zadania, </t>
  </si>
  <si>
    <t>25/I/K/2014/II</t>
  </si>
  <si>
    <t>Stowarzyszenie Kultury u Źródeł</t>
  </si>
  <si>
    <t>Lądek Zdórj</t>
  </si>
  <si>
    <t xml:space="preserve">kłodzki </t>
  </si>
  <si>
    <t>Lądek Zdrój</t>
  </si>
  <si>
    <t>II Grudniówka Teatralna - prezentacje twórczości NIE tylko lokalnej</t>
  </si>
  <si>
    <t>10.10.-31.12.2014</t>
  </si>
  <si>
    <t>26/I/K/2014/II</t>
  </si>
  <si>
    <t>Stowarzyszenie dla dzieci i Mlodzieży SZANSA</t>
  </si>
  <si>
    <t>IV edycja Festiwalu Kultury Ulicy GlogOFF STREETZ JAM 2014</t>
  </si>
  <si>
    <t>01.08.-31.10.2014</t>
  </si>
  <si>
    <t>27/I/K/2014/II</t>
  </si>
  <si>
    <t>Wrocławskie Towarzystwo Gitarowe</t>
  </si>
  <si>
    <t>kłodzki</t>
  </si>
  <si>
    <t>II Ladeckie Spotkania Gitarowe przyLądek Gitary</t>
  </si>
  <si>
    <t>koszty administracyjne powyżej dopuszczonego limitu 10%</t>
  </si>
  <si>
    <t>28/I/K/2014/II</t>
  </si>
  <si>
    <t>Stowarzyszenie Towarzystwo Krzewienia Kultury Fizycznej KOMPAS</t>
  </si>
  <si>
    <t>XIX Przegląd Filmów Górskich im. Andrzeja Zawady w Lądku - Zdroju</t>
  </si>
  <si>
    <t>29/I/K/2014/II</t>
  </si>
  <si>
    <t>Parafia Rzymskokatolicka Podwyższenia Krzyza Świetego w Jeleniej Górze</t>
  </si>
  <si>
    <t>XVII Festiwal Silesia Sonans w Jeleniej Górze</t>
  </si>
  <si>
    <t>01.07.-20.09.2014</t>
  </si>
  <si>
    <t>termin realizacji zadania niezgodny z konkursem</t>
  </si>
  <si>
    <t>30/I/K/2014/II</t>
  </si>
  <si>
    <t>Parafia Rzymsko- Katolicka pw. Św. Wawrzyńca</t>
  </si>
  <si>
    <t>Wołów</t>
  </si>
  <si>
    <t>wołowski</t>
  </si>
  <si>
    <t xml:space="preserve">14. Miedzynarodowy Festiwal Muzyki Organowej CANTUS ORGANI </t>
  </si>
  <si>
    <t>31/I/K/2014/II</t>
  </si>
  <si>
    <t>Stowarzyszenie ARTEO</t>
  </si>
  <si>
    <t>Dolny Śląsk</t>
  </si>
  <si>
    <t>Dance [R]Evolution Festiwal</t>
  </si>
  <si>
    <t>01.08.-01.12.2014</t>
  </si>
  <si>
    <t>koszty nagrod pow. 10% wnioskowanej kwoty</t>
  </si>
  <si>
    <t>32/I/K/2014/II</t>
  </si>
  <si>
    <t>Fundacja na Rzecz Kultury i Edukacji im. Tymoteusza Karpowicza</t>
  </si>
  <si>
    <t>Wrocław, wałbrzych, szklarska Poręba</t>
  </si>
  <si>
    <t>IV edycja Festiwalu Literacko - Artystyczny preTEXTY 2014"</t>
  </si>
  <si>
    <t>nieczytelny kosztorys zadania, w kosztorysie nieuwzgledniono srodkow wykazanych w tab 3.</t>
  </si>
  <si>
    <t>33/I/K/2014/II</t>
  </si>
  <si>
    <t>Fundacja Repercussion</t>
  </si>
  <si>
    <t>41. Festiwal Barbórkowy Chórów Akademickich</t>
  </si>
  <si>
    <t>29.09.-31.12.2014</t>
  </si>
  <si>
    <t>34/I/K/2014/II</t>
  </si>
  <si>
    <t xml:space="preserve">Stowarzyszenie Planeta Młodych </t>
  </si>
  <si>
    <t xml:space="preserve">Wrocław </t>
  </si>
  <si>
    <t>XI Festiwal Kultury Etno i Reggae One Love Sound Fest 2014</t>
  </si>
  <si>
    <t>35/I/K/2014/II</t>
  </si>
  <si>
    <t>Jaworskie Stowarzyszenie Rozwoju Kultury</t>
  </si>
  <si>
    <t>Jawor</t>
  </si>
  <si>
    <t>jaworski</t>
  </si>
  <si>
    <t>XVI Międzynarodowy Przegląd Zespołow Kameralnych</t>
  </si>
  <si>
    <t xml:space="preserve">II EDUKACJA KULTURALNA </t>
  </si>
  <si>
    <t>1/II/K/2014/II</t>
  </si>
  <si>
    <t>Fundacja im. Jerzego Szmajdzińskiego</t>
  </si>
  <si>
    <t>Jelenia Gora</t>
  </si>
  <si>
    <t>"Świeto Niepodległości 2014- konkurs piosenki ipiesni patriotycznej dla dzieci i młodziezy"</t>
  </si>
  <si>
    <t>01.09.-30.11.2014</t>
  </si>
  <si>
    <t>2/II/K/2014/II</t>
  </si>
  <si>
    <t>Polskie Stowarzyszenie Pedagogów Śpiewu</t>
  </si>
  <si>
    <t>XXXIX Kurs Interpretacji Muzyki Oratoryjnej i Kantatowej z Akcja Upowszechniania Muzyki</t>
  </si>
  <si>
    <t>10.08.-30.11.2014</t>
  </si>
  <si>
    <t>3/II/K/2014/II</t>
  </si>
  <si>
    <t>Towarzystwo Opieki nad Zwierzętami w Polsce oddział w Jeleniej Górze</t>
  </si>
  <si>
    <t xml:space="preserve">Jelenia Góra </t>
  </si>
  <si>
    <t>XXII Majówka ze Zwierzakami</t>
  </si>
  <si>
    <t>15.04.-30.05.2014</t>
  </si>
  <si>
    <t>Niespojny termin realizacji zadania, brak załączników</t>
  </si>
  <si>
    <t>4/II/K/2014/II</t>
  </si>
  <si>
    <t>Towarzystwo im. Ferenca Liszta</t>
  </si>
  <si>
    <t>XXI Międzynarodowy Mistrzowski Kurs Pianistyczny we Wrocławiu</t>
  </si>
  <si>
    <t>5/II/K/2014/II</t>
  </si>
  <si>
    <t>Stowarzyszenie Charytatywno- Opiekuńcze im. Bł. Marii Teresy Gerhardinger przy Domu Pomocy Społecznej dla Dzieci w Świebodzicach</t>
  </si>
  <si>
    <t>Świebodzice</t>
  </si>
  <si>
    <t>I Dolnoślaski Festiwal Tworczości Druzyn Nieprzetartego Szlaku</t>
  </si>
  <si>
    <t>niespojny harmonogram realizacji zadania</t>
  </si>
  <si>
    <t>6/II/K/2014/II</t>
  </si>
  <si>
    <t>Stowarzyszenie K.O.T.</t>
  </si>
  <si>
    <t>Realizacja spektaklu teatralnego "Królowa Śniegu"</t>
  </si>
  <si>
    <t>7/II/K/2014/II</t>
  </si>
  <si>
    <t>Fundacja "Filmowiec"</t>
  </si>
  <si>
    <t>Kudowa Zdroj, Strzelin, Kłodzko, Legnickie Pole, Duszniki Zdrój</t>
  </si>
  <si>
    <t>kłodzki, strzelinski, legnicki</t>
  </si>
  <si>
    <t>Kódzko, Kudowa Zdroj, Duszniki Zdroj, Legnickie Pole, Strzelin</t>
  </si>
  <si>
    <t>"321-Start" Festiwal Twórczości Medialnej Młodzieży</t>
  </si>
  <si>
    <t>podana kwota dofinansowania z innych źródeł rozbieżna między tabelami</t>
  </si>
  <si>
    <t>8/II/K/2014/II</t>
  </si>
  <si>
    <t>Stowarzyszenie "Symetria"</t>
  </si>
  <si>
    <t>"Dobranocki nie tylko na Dobranoc"</t>
  </si>
  <si>
    <t>01.09.31.12.2014</t>
  </si>
  <si>
    <t>brak oświadczeń,  niespojny harmonogram, oferta o powierzenie  a nie wsparcie</t>
  </si>
  <si>
    <t>9/II/K/2014/II</t>
  </si>
  <si>
    <t>Fundacja Spichlerz Kultury</t>
  </si>
  <si>
    <t>"Małe studio nagrań- projekt edukacji muzycznej dla dzieci zagrożonych wykluczeniem"</t>
  </si>
  <si>
    <t>01.09.-20.12.2014</t>
  </si>
  <si>
    <t>10/II/K/2014/II</t>
  </si>
  <si>
    <t>Stowarzyszenie Nowy Kościół</t>
  </si>
  <si>
    <t>Nowy Kosciół</t>
  </si>
  <si>
    <t>złotoryjski</t>
  </si>
  <si>
    <t>Świerzawa</t>
  </si>
  <si>
    <t>Ród Zedlitzów na szczudłach czyli teatr w Nowym Kościele</t>
  </si>
  <si>
    <t>01.08.-19.10.2014</t>
  </si>
  <si>
    <t>11/II/K/2014/II</t>
  </si>
  <si>
    <t>Stowarzyszenie Ludzi Aktywnych</t>
  </si>
  <si>
    <t>Brzezina</t>
  </si>
  <si>
    <t>średzki</t>
  </si>
  <si>
    <t>Miękinia</t>
  </si>
  <si>
    <t>Brzezina- Wilkszyn - kulturalna przestrzeń podmiejska</t>
  </si>
  <si>
    <t>04.08.31.12.2014</t>
  </si>
  <si>
    <t>12/II/K/2014/II</t>
  </si>
  <si>
    <t>Stowarzyszenie "Artyści na Bruku"</t>
  </si>
  <si>
    <t>"Teatr przeciw wykluczeniom"</t>
  </si>
  <si>
    <t>13/II/K/2014/II</t>
  </si>
  <si>
    <t>Wrocław, jelenia Gora, Wałcz, Głogow, Kamienna Góra</t>
  </si>
  <si>
    <t>"Po nutach do gwiazd"</t>
  </si>
  <si>
    <t>14/II/K/2014/II</t>
  </si>
  <si>
    <t>Fundacja Kreacje</t>
  </si>
  <si>
    <t>ząbkowicki</t>
  </si>
  <si>
    <t>Stoszowice</t>
  </si>
  <si>
    <t>Smakowanie Kultury i Sztuki Wszystkimi Zmysłami</t>
  </si>
  <si>
    <t>15/II/K/2014/II</t>
  </si>
  <si>
    <t>Kobierzyce, Kąty Wrocławskie</t>
  </si>
  <si>
    <t>Kobierzyce</t>
  </si>
  <si>
    <t>Mini Bitwy Taneczne "Kids Battle"</t>
  </si>
  <si>
    <t>16/II/K/2014/II</t>
  </si>
  <si>
    <t>Fundacja "Fly with Art."</t>
  </si>
  <si>
    <t>"Autobus Kultury"</t>
  </si>
  <si>
    <t>10.08.-20.12.2014</t>
  </si>
  <si>
    <t>koszty administracyjno - biurowe pow. 10 % wnioskowanej dotacji, błędna kwalifikacja wydatkow w kosztorysie zadania</t>
  </si>
  <si>
    <t>17/II/K/2014/II</t>
  </si>
  <si>
    <t>Fundacja wspierania młodych artystów i inicjatyw kulturalnych "Bliżej Gwiazd"</t>
  </si>
  <si>
    <t>VII edycja Ogólnopolskiej Gali Charytatywnej "Gwiazda na gwiazdkę"</t>
  </si>
  <si>
    <t>18/II/K/2014/II</t>
  </si>
  <si>
    <t>Fundacja Rozwoju Regionalnego "Kobold"</t>
  </si>
  <si>
    <t>Mała Kamienica</t>
  </si>
  <si>
    <t>jeleniogorski</t>
  </si>
  <si>
    <t>Stara Kamienica</t>
  </si>
  <si>
    <t>II Jesienna Zadyma Przegląd twórczosci muzycznej Gór i Pogórza Izerskiego</t>
  </si>
  <si>
    <t>08-12.2014</t>
  </si>
  <si>
    <t>19/II/K/2014/II</t>
  </si>
  <si>
    <t>Stowarzyszenie św. Magdaleny</t>
  </si>
  <si>
    <t>Zawonia</t>
  </si>
  <si>
    <t xml:space="preserve">trzebnicki, </t>
  </si>
  <si>
    <t>Teatr za jeden usmiech - wyrownywanie szans uczestnictwa w kulturze i edukacji kulturalnej dzieci z małych środowisk wiejskich</t>
  </si>
  <si>
    <t>15.08.-31.10.2014</t>
  </si>
  <si>
    <t>niespojny i błedny harmonogram realizacji zadania, brak oświadczeń</t>
  </si>
  <si>
    <t>20/II/K/2014/II</t>
  </si>
  <si>
    <t>Centrum Inicjatyw UNESCO</t>
  </si>
  <si>
    <t>Jan Nowak - Jeziorański naszym bohaterem</t>
  </si>
  <si>
    <t>21/II/K/2014/II</t>
  </si>
  <si>
    <t>Fundacja TEATR AVATAR</t>
  </si>
  <si>
    <t>"Kultura to nie bzdura!"</t>
  </si>
  <si>
    <t>ujecie kosztu niekwalifikowanego, brak oswiadczeń, błdna klasyfikacja wydatkow w kosztorysie zadania</t>
  </si>
  <si>
    <t>22/II/K/2014/II</t>
  </si>
  <si>
    <t>Stowarzyszenie Wspierania Kultury w Gminie Strzegom "AKCJA"</t>
  </si>
  <si>
    <t>Włochy</t>
  </si>
  <si>
    <t>Strzegom</t>
  </si>
  <si>
    <t>Udział w Międzynarodowym Festiwalu Tańca Ludowego w Pavullo nel Frigano - Włochy</t>
  </si>
  <si>
    <t>01.08.30.09.2014</t>
  </si>
  <si>
    <t>23/II/K/2014/II</t>
  </si>
  <si>
    <t>Fundacja Lokalnych Inicjatyw Społecznych</t>
  </si>
  <si>
    <t>głogowski</t>
  </si>
  <si>
    <t>Happening Plastyczny  "Miasto Mowi"</t>
  </si>
  <si>
    <t>24/II/K/2014/II</t>
  </si>
  <si>
    <t>I Turniej Gitarowy w Akademii Rycerskiej w Legnicy - pamieci Jeremy Klicha</t>
  </si>
  <si>
    <t>koszty administracyjne pow. 10% wnioskowanej dotacji</t>
  </si>
  <si>
    <t>25/II/K/2014/II</t>
  </si>
  <si>
    <t>Fundacja ForART</t>
  </si>
  <si>
    <t>Lubin</t>
  </si>
  <si>
    <t>lubinski</t>
  </si>
  <si>
    <t>Mała Jesień Teatralna</t>
  </si>
  <si>
    <t>26/II/K/2014/II</t>
  </si>
  <si>
    <t>Wrocławskie Centrum Twórczosci Dziecka</t>
  </si>
  <si>
    <t>"Żywa woda" - spektakl Repertuarowego Teatru Dziecięcego</t>
  </si>
  <si>
    <t>brak oświadczeń</t>
  </si>
  <si>
    <t>27/II/K/2014/II</t>
  </si>
  <si>
    <t>Fundacja Wspierania Filozoficzno- Humanistycznych Działań Społecznych "SOKRATES"</t>
  </si>
  <si>
    <t>LARP- Literacko- Aktorski Ruch Poznawczy</t>
  </si>
  <si>
    <t>15.08.-31.12.2014</t>
  </si>
  <si>
    <t>28/II/K/2014/II</t>
  </si>
  <si>
    <t>Fundacja Pantomima</t>
  </si>
  <si>
    <t>"Aktywni kulturalnie"</t>
  </si>
  <si>
    <t>niespojny harmonogram realizacji zadania, błedna klasyfikacja kosztów w kosztorysie</t>
  </si>
  <si>
    <t xml:space="preserve"> III TRADYCYJNE DZIEDZICTWO KULTUROWE</t>
  </si>
  <si>
    <t>1/III/K/2014/II</t>
  </si>
  <si>
    <t>Europejski Instytut Demokracji</t>
  </si>
  <si>
    <t>Złotoryja</t>
  </si>
  <si>
    <t>Dolnośląska tożsamość. Mój pierwszy dzień. Wspomnienie.</t>
  </si>
  <si>
    <t>2/III/K/2014/II</t>
  </si>
  <si>
    <t>Światowy Zwiazek Żołnierzy Armii Krajowej Okręg Dolnośląski</t>
  </si>
  <si>
    <t>Ekspozycja stala upamietniajaca Polskie Państwo Podziemne i Armię Krajową</t>
  </si>
  <si>
    <t>3/III/K/2014/II</t>
  </si>
  <si>
    <t>Fundacja na rzecz Rozwoju Wrocławskiej Tkaniny Artystycznej</t>
  </si>
  <si>
    <t>Kowary, Kamienna Góra</t>
  </si>
  <si>
    <t>jeleniogórski, kamiennogórski</t>
  </si>
  <si>
    <t>Kowary, Jelenia Gora</t>
  </si>
  <si>
    <t>Tradycja Źródłem Inspiracji</t>
  </si>
  <si>
    <t>04.08.-31.12.2014</t>
  </si>
  <si>
    <t>4/III/K/2014/II</t>
  </si>
  <si>
    <t>Parafia Rzymsko- Katolicka p.w. Nawiedzenia NMP w Witoszowie Dolnym</t>
  </si>
  <si>
    <t>Witoszow Dolny</t>
  </si>
  <si>
    <t>Ludowy kalejdoskop!</t>
  </si>
  <si>
    <t>5/III/K/2014/II</t>
  </si>
  <si>
    <t>Stowarzyszenie Kulturalne "Krajobrazy" w Legnicy</t>
  </si>
  <si>
    <t>XIII Legnickie Dni Kultury Kresowej</t>
  </si>
  <si>
    <t>03.09.-29.11.2014</t>
  </si>
  <si>
    <t>6/III/K/2014/II</t>
  </si>
  <si>
    <t>Stowarzyszenie Aktywnosci Lokalnej Wsi Nielubia</t>
  </si>
  <si>
    <t>Nielubia</t>
  </si>
  <si>
    <t>Żukowice</t>
  </si>
  <si>
    <t>Świeto Kultury Wsi Polskiej w Nielubi</t>
  </si>
  <si>
    <t>01.08.-20.12.2014</t>
  </si>
  <si>
    <t xml:space="preserve">brak wypisu KRS </t>
  </si>
  <si>
    <t>7/III/K/2014/II</t>
  </si>
  <si>
    <t>Fundacja na rzecz animacji i upowszechniania kultury, sztuki i oświaty Ars Sudetica</t>
  </si>
  <si>
    <t>Szklarska Poreba</t>
  </si>
  <si>
    <t>Szklarska Poręba</t>
  </si>
  <si>
    <t>Fabryka Szklarzy- rózne wymiary szkła</t>
  </si>
  <si>
    <t>31.07.-30.12.2014</t>
  </si>
  <si>
    <t>brak oświadczeń, niespójny harmonogram realizacji, nie wypelnione rubryki ( źródło finansowania zadania z innych środkow publicznych)</t>
  </si>
  <si>
    <t>8/III/K/2014/II</t>
  </si>
  <si>
    <t>Towarzystwo Automobilowe TOPACZ</t>
  </si>
  <si>
    <t>Ślęza</t>
  </si>
  <si>
    <t>Impreza historyczno- edukacyjna "Motoclassic Wrocław"</t>
  </si>
  <si>
    <t>9/III/K/2014/II</t>
  </si>
  <si>
    <t>Stowarzyszenie "STRUPINIANIE"</t>
  </si>
  <si>
    <t>Strupina</t>
  </si>
  <si>
    <t>Prusice</t>
  </si>
  <si>
    <t>"Strupinianie śpiewają i tożsamość kulturową zachowują"</t>
  </si>
  <si>
    <t xml:space="preserve">kosztorys zadania nie odzwierciedla jego celu </t>
  </si>
  <si>
    <t>10/III/K/2014/II</t>
  </si>
  <si>
    <t>Polskie Towarzystwo Numizmatyczne Oddział we Wrocławiu</t>
  </si>
  <si>
    <t>KOŁŁĄTAJKI 2014 - spotkanie z okazji dnia św. Eligiusza, patrona numizmatyków</t>
  </si>
  <si>
    <t>01.09.-15.12.2014</t>
  </si>
  <si>
    <t>11/III/K/2014/II</t>
  </si>
  <si>
    <t>Fundacja "Sztuka dla Ludzi"</t>
  </si>
  <si>
    <t>Średniowieczna Legnica</t>
  </si>
  <si>
    <t>12/III/K/2014/II</t>
  </si>
  <si>
    <t>Stowarzyszenie Na Rzecz Rozwoju Wsi Rzeszówek</t>
  </si>
  <si>
    <t>Rzeszówek</t>
  </si>
  <si>
    <t>II Świeto Polskiego wina w Świerzawie</t>
  </si>
  <si>
    <t>niespojny i błedny harmonogram realizacji zadania, koszty niekwalifikowane - nagrody pow. 10% wnioskowanej dotacji</t>
  </si>
  <si>
    <t>13/III/K/2014/II</t>
  </si>
  <si>
    <t>Towarzystwo Milośników Gminy Pielgrzymka</t>
  </si>
  <si>
    <t>Pielgrzymka</t>
  </si>
  <si>
    <t>Pilgrzymka</t>
  </si>
  <si>
    <t>VIII Agroturystyczne Świeto Wina i Miodu Pitnego</t>
  </si>
  <si>
    <t>04.10.-05.10.2014</t>
  </si>
  <si>
    <t>niespojny i błedny harmonogram realizacji zadania, nieczytelny kosztorys zadania</t>
  </si>
  <si>
    <t>14/III/K/2014/II</t>
  </si>
  <si>
    <t>Stowarzyszenie Lokalna Grupa Działania "Kraina Łęgów Odrzańskich"</t>
  </si>
  <si>
    <t>Prochowice</t>
  </si>
  <si>
    <t>Festiwal Muzyki Lokalnej</t>
  </si>
  <si>
    <t>15/III/K/2014/II</t>
  </si>
  <si>
    <t>Fundacja "PRO ARTE 2002"</t>
  </si>
  <si>
    <t>Opowiesci Chanukowe</t>
  </si>
  <si>
    <t>16/III/K/2014/II</t>
  </si>
  <si>
    <t>Mala kamienica</t>
  </si>
  <si>
    <t>Izerska Kraina Domów Przysłupowych</t>
  </si>
  <si>
    <t>08.-12.2014</t>
  </si>
  <si>
    <t>17/III/K/2014/II</t>
  </si>
  <si>
    <t>Krzeszów, Wroclaw</t>
  </si>
  <si>
    <t>"Szlakiem lutnistów ze Ślaska"</t>
  </si>
  <si>
    <t>18/III/K/2014/II</t>
  </si>
  <si>
    <t>Ochotnicza Straż Pożarna w Stoszowicach</t>
  </si>
  <si>
    <t>"Nie jestem jak czarna owca - historia Stoszowic nie jest mi obca"</t>
  </si>
  <si>
    <t>niespojny harmonogram, bledny kosztorys, brak wypisu KRS</t>
  </si>
  <si>
    <t>19/III/K/2014/II</t>
  </si>
  <si>
    <t>Warsztaty rękodzieła ludowego zakończone wystawą</t>
  </si>
  <si>
    <t>20/III/K/2014/II</t>
  </si>
  <si>
    <t>Fundacja Archeologiczna Archeo</t>
  </si>
  <si>
    <t>Radziechów</t>
  </si>
  <si>
    <t>Zagrodno</t>
  </si>
  <si>
    <t>Pojmanie Czarnego Krzysztofa- nowa dolnoślaska impreza regionalna</t>
  </si>
  <si>
    <t>21/III/K/2014/II</t>
  </si>
  <si>
    <t>Fundacja Slow City</t>
  </si>
  <si>
    <t xml:space="preserve">Kowary </t>
  </si>
  <si>
    <t>Genius loci - Gory Olbrzymie w rękach artystow</t>
  </si>
  <si>
    <t>01,08,-19,12,2014</t>
  </si>
  <si>
    <t>22/III/K/2014/II</t>
  </si>
  <si>
    <t>Fundacja OPEN MIND</t>
  </si>
  <si>
    <t>Drogowskazy. Dolnośląska Mapa Legend i Rzemiosła</t>
  </si>
  <si>
    <t>23/III/K/2014/II</t>
  </si>
  <si>
    <t>Fundacja Doliny Palaców i Ogrodów Kotliny Jeleniogórskiej</t>
  </si>
  <si>
    <t>Bukowiec</t>
  </si>
  <si>
    <t>Mysłakowice</t>
  </si>
  <si>
    <t>Park w Bukowcu - dzieło sztuki ogrodowej w fotografii artystycznej</t>
  </si>
  <si>
    <t>IV INICJATYWA ARTYSTYCZNA</t>
  </si>
  <si>
    <t>1/IV/K/2014/II</t>
  </si>
  <si>
    <t>Stowarzyszenie K.O.T</t>
  </si>
  <si>
    <t>"Zbrodnia i Kara" F. Dostojewski - spektakl teatralny</t>
  </si>
  <si>
    <t>2/IV/K/2014/II</t>
  </si>
  <si>
    <t>Stowarzyszenie Ziemi Krośnickiej "Branda"</t>
  </si>
  <si>
    <t>Bukowicach</t>
  </si>
  <si>
    <t>milicki</t>
  </si>
  <si>
    <t>Krosnice</t>
  </si>
  <si>
    <t>Festiwal Rockowy w Bukowicach</t>
  </si>
  <si>
    <t>01.08.-01.10.2014</t>
  </si>
  <si>
    <t>3/IV/K/2014/II</t>
  </si>
  <si>
    <t>Wieczory tumskie</t>
  </si>
  <si>
    <t>4/IV/K/2014/II</t>
  </si>
  <si>
    <t>Stowarzyszenie Dokumentalistow "Droga"</t>
  </si>
  <si>
    <t>Zgorzelec, Warszawa</t>
  </si>
  <si>
    <t>zgorzelecki</t>
  </si>
  <si>
    <t>Zgorzelec</t>
  </si>
  <si>
    <t>"Od świtu do zmierzchu"</t>
  </si>
  <si>
    <t>niespójny harmonogra, koszt niekwalifikowany - koordynator, brak oswiadczeń</t>
  </si>
  <si>
    <t>5/IV/K/2014/II</t>
  </si>
  <si>
    <t>Stowarzyszenie Przyjaciół Teatru "Arka"</t>
  </si>
  <si>
    <t>Wrocław, Drezno, powiaty w regionie</t>
  </si>
  <si>
    <t>TRANSkulturalia - Dolny Ślask</t>
  </si>
  <si>
    <t>6/IV/K/2014/II</t>
  </si>
  <si>
    <t>Opera Flash</t>
  </si>
  <si>
    <t>brak oświadczenia o zapoznaniu się z treścią ogłoszenia, niespójny harmonogram</t>
  </si>
  <si>
    <t>7/IV/K/2014/II</t>
  </si>
  <si>
    <t>Okreg Wrocławski Zwiazku Polskich Artystów Plastyków</t>
  </si>
  <si>
    <t>Kliczków</t>
  </si>
  <si>
    <t>Osiecznica</t>
  </si>
  <si>
    <t>Plener Malarski "VI PARK SZTUKI" - ZAMEK KLICZKÓW 2014</t>
  </si>
  <si>
    <t>07.09.-31.12.2014</t>
  </si>
  <si>
    <t>8/IV/K/2014/II</t>
  </si>
  <si>
    <t>Związek Polskich Artystów Fotografików Okręg Dolnośląski</t>
  </si>
  <si>
    <t>Bolkow</t>
  </si>
  <si>
    <t>Dolnośląski Plener fotograficzny "Wobec Miejsca i Czasu…V, Zamek Bolków"</t>
  </si>
  <si>
    <t>Zamek Bolkow - zagrozenie podwojnego finansowania (oddzial Muzeum Karkonoskiego)</t>
  </si>
  <si>
    <t>9/IV/K/2014/II</t>
  </si>
  <si>
    <t>Fundacja Terra - Teraz Radzimowice</t>
  </si>
  <si>
    <t>Radzimowice</t>
  </si>
  <si>
    <t>"Spotkanie" z teatrem w Radzimowicach</t>
  </si>
  <si>
    <t>01.08.-15.09.2014</t>
  </si>
  <si>
    <t>brak oświadczeń, oferta na powierzenie a nie na wsparcie</t>
  </si>
  <si>
    <t>10/IV/K/2014/II</t>
  </si>
  <si>
    <t>Stowarzyszenie Inicjatyw Polanica Zdrój</t>
  </si>
  <si>
    <t>Polanica Zdroj, Kłodzko</t>
  </si>
  <si>
    <t>Polanica Zdrój Kłodzko</t>
  </si>
  <si>
    <t>V Miedzynarodowe Spotkania Pokoleń z Jazzem Tradycyjnym Kłodzko - Polanica Zdrój</t>
  </si>
  <si>
    <t>01.08.-15.10.2014</t>
  </si>
  <si>
    <t>11/IV/K/2014/II</t>
  </si>
  <si>
    <t>Fundacja Poza Horyzont</t>
  </si>
  <si>
    <t>"Film fabularny krótkometrażowy "Doktor Faustus"</t>
  </si>
  <si>
    <t>12/IV/K/2014/II</t>
  </si>
  <si>
    <t>Jelenia Góra, Bolesławiec</t>
  </si>
  <si>
    <t>jeleniogórski,Bolesławiecki</t>
  </si>
  <si>
    <t>"32 Lata Teatrów Ulicznych w Polsce"</t>
  </si>
  <si>
    <t>01.08.-22.09.2014</t>
  </si>
  <si>
    <t>13/IV/K/2014/II</t>
  </si>
  <si>
    <t>Polskie Stowarzyszenie Perkusyjne</t>
  </si>
  <si>
    <t>XXIII Miedzynarodowy Festiwal DRUM FEST</t>
  </si>
  <si>
    <t>14/IV/K/2014/II</t>
  </si>
  <si>
    <t>Play with Glass - Europejski Festiwal Szkła na Dolnym Sląsku - "Szklany Autobus", Dzień otwartych Drzwi, Dzień Otwartych Pracowni, warsztaty szklarskie.</t>
  </si>
  <si>
    <t>15/IV/K/2014/II</t>
  </si>
  <si>
    <t>Stowarzyszenie Społeczno - Kulturalne Podgórki</t>
  </si>
  <si>
    <t>Podgórki</t>
  </si>
  <si>
    <t>"Biała Dama w Podgórkach"- plenerowe przedstawienie teatralmne w ramach Europejskich Dni Dziedzictwa Dolnego Ślaska"</t>
  </si>
  <si>
    <t>16/IV/K/2014/II</t>
  </si>
  <si>
    <t>Stowarzyszenie Progress</t>
  </si>
  <si>
    <t>III Miedzynarodowy Zlot Fanów Ewy Farnej</t>
  </si>
  <si>
    <t>01.08.-08.09.2014</t>
  </si>
  <si>
    <t>koszty nagrod pow. 10% wnioskowanej dotacji</t>
  </si>
  <si>
    <t>17/IV/K/2014/II</t>
  </si>
  <si>
    <t>Fundacja Ochrony Przyrody i Rozwoju Turystyki FOPIT - GOBI</t>
  </si>
  <si>
    <t>Legnickie Pole</t>
  </si>
  <si>
    <t>Piknik hippiczny</t>
  </si>
  <si>
    <t>17.08.2014</t>
  </si>
  <si>
    <t>niespojny i blędny harmonogram realizacji zadania; koszty niekwalifikowane</t>
  </si>
  <si>
    <t>18/IV/K/2014/II</t>
  </si>
  <si>
    <t>Stowarzyszenie Tworców i Animatorów Kultury</t>
  </si>
  <si>
    <t>XVIII Dolnośląski Turniej Słowa i Piesni "Razem…."</t>
  </si>
  <si>
    <t>niespojny i błędny harmonogram, koszty niekwalifikowane</t>
  </si>
  <si>
    <t>19/IV/K/2014/II</t>
  </si>
  <si>
    <t>Parafia Rzymsko- katolicka pw. Nawiedzenia NMP w Bardzie</t>
  </si>
  <si>
    <t>Bardo</t>
  </si>
  <si>
    <t>Stanisław Moniuszko, Msza żałobna na cztery głosy z towarzyszeniem organów, g-moll (1871) w Bardzie</t>
  </si>
  <si>
    <t>20/IV/K/2014/II</t>
  </si>
  <si>
    <t>Parafia rzymsko-katolicka św. Mikołaja w Radochowie</t>
  </si>
  <si>
    <t>Kanradów</t>
  </si>
  <si>
    <t>Ladek Zdrój</t>
  </si>
  <si>
    <t>Stabat Mater w Kosciele Podwyższenia Krzyża w Konradowie 14 września 2014 r.</t>
  </si>
  <si>
    <t>21/IV/K/2014/II</t>
  </si>
  <si>
    <t>Fundacja Pałac Żelazno</t>
  </si>
  <si>
    <t>Żelazno</t>
  </si>
  <si>
    <t>Kłodzko</t>
  </si>
  <si>
    <t>Historia nocą pisana</t>
  </si>
  <si>
    <t>22/IV/K/2014/II</t>
  </si>
  <si>
    <t>I Izerski Festiwal Fotografii "Izery 2014"</t>
  </si>
  <si>
    <t>23/IV/K/2014/II</t>
  </si>
  <si>
    <t>Fundacja im. Jana Sebastiana Bacha</t>
  </si>
  <si>
    <t>Dydona i Eneasz H. Purcella w Kościele Pokoju</t>
  </si>
  <si>
    <t>02.08.-30.09.2014</t>
  </si>
  <si>
    <t>niespojny harmonogram realizacji, koszt niekawalifikowany</t>
  </si>
  <si>
    <t>24/IV/K/2014/II</t>
  </si>
  <si>
    <t>Fundacja GUFO</t>
  </si>
  <si>
    <t>Srebrna Góra</t>
  </si>
  <si>
    <t>zabkowicki</t>
  </si>
  <si>
    <t>permorma24 - Srebrnogorski Mixer Artystyczny</t>
  </si>
  <si>
    <t>25/IV/K/2014/II</t>
  </si>
  <si>
    <t>Nowe przestrzenie sztuki - sceny w sklepie i kawiarni</t>
  </si>
  <si>
    <t>26/IV/K/2014/II</t>
  </si>
  <si>
    <t>Fundacja Na Rzecz Kultury i Edukacji im. Tymoteusza Karpowicza</t>
  </si>
  <si>
    <t>"Magazyn Materiałów Literackich Cegła"</t>
  </si>
  <si>
    <t>niezgodność z zadaniem konkursu</t>
  </si>
  <si>
    <t>27/IV/K/2014/II</t>
  </si>
  <si>
    <t>Fundacja "Alfa"</t>
  </si>
  <si>
    <t>Duszniki Zdrój, Łotwa</t>
  </si>
  <si>
    <t>VIII edycja "Wielokulturowy Śląsk - muzyka, sztuka łaczy "Spotkania z kultura turecką i łotewską"</t>
  </si>
  <si>
    <t>koszty administracyjne pow.10% wnioskowanej dotacji</t>
  </si>
  <si>
    <t>V DIALOG KULTUROWY</t>
  </si>
  <si>
    <t>1/V/K/2014/II</t>
  </si>
  <si>
    <t>Związek Ukraińców w Polsce. Koło we Wrocławiu</t>
  </si>
  <si>
    <t>Warszawa</t>
  </si>
  <si>
    <t>Ochrona dziedzictwa kulturowego mniejszości ukraińskiej na Dolnym Śląsku. Rozwój dialogu międzykulturowego wśród mieszkańców Dolnego Śląska</t>
  </si>
  <si>
    <t>01.09-31.12.2014</t>
  </si>
  <si>
    <t>2/V/K/2014/II</t>
  </si>
  <si>
    <t>Parafia p.w. Podwyższenia Krzyża Świętego w Legnicy</t>
  </si>
  <si>
    <t>Spotkanie integracyjne społeczności lokalnej mieszkańców legnickiego osiedla Piekary "C" prezentacja kultury narodu romskiego</t>
  </si>
  <si>
    <t>14.09.-14.09.2014</t>
  </si>
  <si>
    <t>nieprawidłowy harmonogram realizacji zadania, brak terminów realizacji poszczególnych zadań</t>
  </si>
  <si>
    <t>3/V/K/2014/II</t>
  </si>
  <si>
    <t xml:space="preserve">Stowarzyszenie Kulturalne  "Krajobrazy" </t>
  </si>
  <si>
    <t>Legnica, Gromadka, Ścinawa, Prochowice, Lubin, Radwanice, Kunice</t>
  </si>
  <si>
    <t>III Legnickie Dni Romansu Polsko-Rosyjskiego im. Lidii Nowikowej</t>
  </si>
  <si>
    <t>01.09-29.11.2014</t>
  </si>
  <si>
    <t>4/V/K/2014/II</t>
  </si>
  <si>
    <t>Związek Ukraińców w Polsce</t>
  </si>
  <si>
    <t>Ukraińskie Klimaty</t>
  </si>
  <si>
    <t>01.08-31.12.2014</t>
  </si>
  <si>
    <t>5/V/K/2014/II</t>
  </si>
  <si>
    <t>Stowarzyszenie Łemków</t>
  </si>
  <si>
    <t>Przemków, powiat polkowicki, wojeództwo dolnośląskie</t>
  </si>
  <si>
    <t>VII Spotkania Trzech Pokoleń z Kulturą Łemkowską</t>
  </si>
  <si>
    <t>01.08-30.11.2014</t>
  </si>
  <si>
    <t>6/V/K/2014/II</t>
  </si>
  <si>
    <t>Kamiennogórskie Stowarzyszenie Kulturalne ARS LONGA (v.b.)</t>
  </si>
  <si>
    <t>Kamienna Góra</t>
  </si>
  <si>
    <t>kamiennogórski</t>
  </si>
  <si>
    <t>Romowie w obiektywie artysty</t>
  </si>
  <si>
    <t>01.08-01.12.02014</t>
  </si>
  <si>
    <t>niespójnośc dat w harmonogramie</t>
  </si>
  <si>
    <t>7/V/K/2014/II</t>
  </si>
  <si>
    <t>Fundacja PRO ARTE 2002</t>
  </si>
  <si>
    <t>Dolnośląskie Koncerty Hawdalowe</t>
  </si>
  <si>
    <t>25.08-31.12.2014</t>
  </si>
  <si>
    <t>VI WYDAWNICTWA</t>
  </si>
  <si>
    <t>1/VI/K/2014/II</t>
  </si>
  <si>
    <t>Fundacja Instytut Spraw Społecznych i Kultury Europejskiej</t>
  </si>
  <si>
    <t>Publikacja ksiązki pt. Kultura pokoju, współpracy czy nienawiści?</t>
  </si>
  <si>
    <t>30.09-30.12.2014</t>
  </si>
  <si>
    <t>2/VI/K/2014/II</t>
  </si>
  <si>
    <t>Towarzystwo imienia Ferenca Liszta</t>
  </si>
  <si>
    <t>Płyta CD "Popularne utwory fortepianowe 4"</t>
  </si>
  <si>
    <t>01.08-6.09.2014</t>
  </si>
  <si>
    <t>3/VI/K/2014/II</t>
  </si>
  <si>
    <t>Stowarzyszenie Upamiętniania Ofiar Zbrodni Ukraińskich Nacjonalistów</t>
  </si>
  <si>
    <t>Opracowanie materiałów do czasopisma historyczno-publicystycznego "Na Rubieży" Stowarzyszenie Upamiętniania Ofiar Zbrodni Ukraińskich Nacjonalistów we Wrocławiu</t>
  </si>
  <si>
    <t>01.08-19.12.2014</t>
  </si>
  <si>
    <t>4/VI/K/2014/II</t>
  </si>
  <si>
    <t>Katy Wrocławskie, Wrocław, Wałbrzych, Kowary, Siechnice, Świdnicki, Chojnów, Wołów</t>
  </si>
  <si>
    <t>Kąty Wrocławskie</t>
  </si>
  <si>
    <t>Roztańczony Dolny Śląsk</t>
  </si>
  <si>
    <t>5/VI/K/2014/II</t>
  </si>
  <si>
    <t>Śladami wielkich kompozytorów. Przewodnik po Dolnym Śląsku</t>
  </si>
  <si>
    <t xml:space="preserve"> niespójne daty w harmonogramie</t>
  </si>
  <si>
    <t>6/VI/K/2014/II</t>
  </si>
  <si>
    <t>Publikacja książkowa Szkolnictwo Muzyczne na Dolnym Śląsku po Drugiej Wojnie Światowej (lata 1945-1960) tom II</t>
  </si>
  <si>
    <t>01.09-20.12.2014</t>
  </si>
  <si>
    <t>błędna pod względem rachunkowym kalkulacja kosztów</t>
  </si>
  <si>
    <t>7/VI/K/2014/II</t>
  </si>
  <si>
    <t>Stowarzyszenie Pisarzy Polskich, Oddział we Wrocławiu</t>
  </si>
  <si>
    <t>Dolnośląski Rocznik Literacki "Pomosty" nr XIX</t>
  </si>
  <si>
    <t>8/VI/K/2014/II</t>
  </si>
  <si>
    <t>Klub Otwartej Kultury</t>
  </si>
  <si>
    <t>Dolny  Śląsk, Kłodzko, Świdnica, Nowa Ruda, Wrocław</t>
  </si>
  <si>
    <t>Klodzko</t>
  </si>
  <si>
    <t>Świdnica bliżej gwiazd - wydanie książki pt. "Przyjaciółka gwiezdnego nieba"</t>
  </si>
  <si>
    <t>9/VI/K/2014/II</t>
  </si>
  <si>
    <t>Stowarzyszenie Kulturalno-Artystyczne Rita Baum</t>
  </si>
  <si>
    <t>Wrocław, Legnica</t>
  </si>
  <si>
    <t>Wydanie płyty "Hamlet, Książę Danii" zespółu Kormorany</t>
  </si>
  <si>
    <t>01.08-15.10.2014</t>
  </si>
  <si>
    <t xml:space="preserve">brak 3 oświadczeń, koszty wykazane w kosztorysie niespójne ze źródłami finansowania </t>
  </si>
  <si>
    <t>10/VI/K/2014/II</t>
  </si>
  <si>
    <t>Towarzystwo Miłośników Bolkowa</t>
  </si>
  <si>
    <t>Województwo Dolnośląskie, Bolków</t>
  </si>
  <si>
    <t>Bolków</t>
  </si>
  <si>
    <t>Bolków od Legendy do Współczesności -cz.2</t>
  </si>
  <si>
    <t>niespójne daty w harmonogramie</t>
  </si>
  <si>
    <t>11/VI/K/2014/II</t>
  </si>
  <si>
    <t>Fundacja Fuzjon</t>
  </si>
  <si>
    <t>Ilustrowany Album "ADA" Analogowa instalacja kinetyczna</t>
  </si>
  <si>
    <t>01.08-07.11.2014</t>
  </si>
  <si>
    <t>12/VI/K/2014/II</t>
  </si>
  <si>
    <t>Fundacja PERENNITAS</t>
  </si>
  <si>
    <t>Czasopismo internetowe Skarby Kultury</t>
  </si>
  <si>
    <t>13/VI/K/2014/II</t>
  </si>
  <si>
    <t>Parafia Ewangelicko-Augsburska św. Krzysztofa we Wrocławiu</t>
  </si>
  <si>
    <t>Wrocław, Dolny Śląsk</t>
  </si>
  <si>
    <t>Wydanie Dwujęzycznej Publikacji Edukacyjno-Promocyjnej "Kultura Muzyczna Parafii Św. Marii Magdaleny i Św. Krzysztofa we Wrocławiu w latach 1923-1945 - Historia, Dziedzictwo i Perspektywy"</t>
  </si>
  <si>
    <t>14/VI/K/2014/II</t>
  </si>
  <si>
    <t>Dolnośląski Oddział Związku Literatów Polskich we Wrocławiu</t>
  </si>
  <si>
    <t>Wydanie antologii poetyckiej poetów uczestniczących w XI Międzynarodowym Festiwalu Poezji w Polanicy Zdroju "Poeci bez granic " 2014 r.</t>
  </si>
  <si>
    <t>15/VI/K/2014/II</t>
  </si>
  <si>
    <t>Fundacja Lubiąż</t>
  </si>
  <si>
    <t>Lubiąż</t>
  </si>
  <si>
    <t>Wydanie ksiązki o zespole obiektów pocysterskich w Lubiążu</t>
  </si>
  <si>
    <t>01.06-31.07.2014</t>
  </si>
  <si>
    <t xml:space="preserve">termin realizacji zadania niezgodny z regulaminem, bezbłędna pod względem formalno- rachunkowym kalkulacja kosztów </t>
  </si>
  <si>
    <t>16/VI/K/2014/II</t>
  </si>
  <si>
    <t>Fundacja Instytut Innowacji i Rozwoju Społecznego ANIMAR</t>
  </si>
  <si>
    <t>wrocław</t>
  </si>
  <si>
    <t>Publikacja pt. Dolnośląskie Dziedzictwo Kulturowe z Dobrym Smakiem</t>
  </si>
  <si>
    <t>17/VI/K/2014/II</t>
  </si>
  <si>
    <t>Stowarzyszenie Integracji Twórczej w Wałbrzychu</t>
  </si>
  <si>
    <t>Wałbrzych, Kamienna Góra, Nowa Ruda</t>
  </si>
  <si>
    <t>Magiczny Dolny Śląsk - Aglomeracja Wałbrzyska</t>
  </si>
  <si>
    <t>błędna kalkulacja kosztów</t>
  </si>
  <si>
    <t>18/VI/K/2014/II</t>
  </si>
  <si>
    <t>Stowarzyszenie Młodzi -Młodym"</t>
  </si>
  <si>
    <t>Województwo Dolnośląskie, Wielkopolskie, Góra, Chróścina</t>
  </si>
  <si>
    <t>górowski</t>
  </si>
  <si>
    <t>Góra</t>
  </si>
  <si>
    <t>"Historia pewnej wsi…"</t>
  </si>
  <si>
    <t>19/VI/K/2014/II</t>
  </si>
  <si>
    <t>Fundacja Galerii Miejskiej we Wrocławiu</t>
  </si>
  <si>
    <t>Młoda krytyka artystyczna na Dolnym Śląsku</t>
  </si>
  <si>
    <t>niepoprawna kalkulacja kosztów</t>
  </si>
  <si>
    <t>20/VI/K/2014/II</t>
  </si>
  <si>
    <t>Drogowskazy. Dolnośląska mapa legend i rzemiosła</t>
  </si>
  <si>
    <t>21/VI/K/2014/II</t>
  </si>
  <si>
    <t>Stowarzyszenie Eko-Edukacja</t>
  </si>
  <si>
    <t>Wrocław, Kamieniec Ząbkowicki</t>
  </si>
  <si>
    <t>Przygotowanie drugiej części publikacji poświeconej miejscowościom zdrojowym na dolnym śląsku w perspektywie europejskiej</t>
  </si>
  <si>
    <t>VII PROJEKTY INTERDYSCYPLINARNE</t>
  </si>
  <si>
    <t>1/VII/K/2014/II</t>
  </si>
  <si>
    <t>Stowarzyszenie Unia Izerska</t>
  </si>
  <si>
    <t>Mirsk, Wolimierz, Kromnów</t>
  </si>
  <si>
    <t>Lwówek Śląski</t>
  </si>
  <si>
    <t>Mirsk</t>
  </si>
  <si>
    <t>Ludowe tradycje włókiennicze - Izerska Akademia Rękodzieła</t>
  </si>
  <si>
    <t>01.08-30.12.2014</t>
  </si>
  <si>
    <t>2/VII/K/2014/II</t>
  </si>
  <si>
    <t>Fundacja Edusilesia</t>
  </si>
  <si>
    <t>Festiwal Dobrej Energii i Dobrego Smaku</t>
  </si>
  <si>
    <t>błędna kalkulacja kosztów, niespójny harmonogram</t>
  </si>
  <si>
    <t>3/VII/K/2014/II</t>
  </si>
  <si>
    <t>Stowarzyszenie na rzecz odnowy wsi Bukwica "Bukwica - dolina miłości"</t>
  </si>
  <si>
    <t>Bukowice</t>
  </si>
  <si>
    <t>Bukwica- Dolina Miłości zaprasza na spacer kulturalny  po dolnośląskich gminach wiejskich</t>
  </si>
  <si>
    <t>05.08-31.12.2014</t>
  </si>
  <si>
    <t>niespójny harmonogram, nieczytelna kalkulacja kosztów</t>
  </si>
  <si>
    <t>4/VII/K/2014/II</t>
  </si>
  <si>
    <t>Stowarzyszenie Aktywnych "MOGĘ WSZYSTKO"</t>
  </si>
  <si>
    <t>Województwo Dolnośląskie</t>
  </si>
  <si>
    <t>Portal przyjazny kulturze</t>
  </si>
  <si>
    <t>5/VII/K/2014/II</t>
  </si>
  <si>
    <t>Fundacja Pałac Gorzanów</t>
  </si>
  <si>
    <t>Gorzanów</t>
  </si>
  <si>
    <t>Bystrzyca Kłodzka</t>
  </si>
  <si>
    <t>IN ARCE GRAFENORTUM            Pałac w Gorzanowie - historia, kultura, rewitalizacja</t>
  </si>
  <si>
    <t>01.08-15.11.2014</t>
  </si>
  <si>
    <t>6/VII/K/2014/II</t>
  </si>
  <si>
    <t>Instytut Rzeźby Społecznej - Fundacja im. Josepha Beuysa</t>
  </si>
  <si>
    <t>Dolnośląska Akademia Seniora Animatora Kultury</t>
  </si>
  <si>
    <t>01.09-30.12.2014</t>
  </si>
  <si>
    <t>7/VII/K/2014/II</t>
  </si>
  <si>
    <t>Stowarzyszenie Współpracy Polska-Wschód Oddział w Wałbrzychu</t>
  </si>
  <si>
    <t>Wałbrzych, Legnica, Świdnica, Kudowa Zdrój, Polanica Zdrój, Szczawno Zdrój, Duszniki Zdrój</t>
  </si>
  <si>
    <t>Z Adamem Mickiewiczem w tle - wystawa ilustracji do pierwszych wydań dzieł Adama Mickiewicza, ze zbiorów Domu Muzeum Adama Mickiewicza w Nowogródku oraz Muzeum Literatury i Sztuki w Mińsku (Białoruś) połączona z przygotowaniem spektaklu słowno-muzycznego w wykonaniu aktorów polskich i białoruskich z udziałem duetu cymbalistów z Białorusi</t>
  </si>
  <si>
    <t>8/VII/K/2014/II</t>
  </si>
  <si>
    <t>Stowarzyszenie Europejski Instytut Demokracji</t>
  </si>
  <si>
    <t>Dolnośląski Kalendarz Społeczny 2014 - Wystawa fotograficzna "Połączył nas Dolny Śląsk"</t>
  </si>
  <si>
    <t>9/VII/K/2014/II</t>
  </si>
  <si>
    <t>Fundacja Puszka</t>
  </si>
  <si>
    <t>Badanie środowiska artystów tworzących w przestrzeni publicznej Wrocławia i recepcji ich dzieł</t>
  </si>
  <si>
    <t>01.08-15.12.2014</t>
  </si>
  <si>
    <t>wynagrodzenie dla koordynatora projektu płatne z dotacji</t>
  </si>
  <si>
    <t>10/VII/K/2014/II</t>
  </si>
  <si>
    <t>Stowarzyszenie Industrial Art.</t>
  </si>
  <si>
    <t>Festiwal Akustycznej Awangardy ENERGIA DŹWIĘKU 8</t>
  </si>
  <si>
    <t>11/VII/K/2014/II</t>
  </si>
  <si>
    <t>Wrocław, Lądek Zdrój</t>
  </si>
  <si>
    <t>Spektakl operowy "Les Indes Galantes"</t>
  </si>
  <si>
    <t>01.08-31.10.2014</t>
  </si>
  <si>
    <t>wynagrodzenie dla koordynatora płatne z dotacji</t>
  </si>
  <si>
    <t>12/VII/K/2014/II</t>
  </si>
  <si>
    <t>Stowarzyszenie Aktywności Obywatelskiej ACTIO</t>
  </si>
  <si>
    <t>Musicale, musicale… Młodzieżowa gala musicalowa innowacyjnym pomysłem na wprowadzenie do debat na temat kultury Legnicy</t>
  </si>
  <si>
    <t>13/VII/K/2014/II</t>
  </si>
  <si>
    <t>Fundacja Pro Fantastica</t>
  </si>
  <si>
    <t>SZEDARIADA 2014 - Wizerunek Obcego w popkulturze</t>
  </si>
  <si>
    <t>01.08-14.09.2014</t>
  </si>
  <si>
    <t>14/VII/K/2014/II</t>
  </si>
  <si>
    <t>Diecezja Wrocławska Kościoła Ewangelicko-Augsburskiego w RP</t>
  </si>
  <si>
    <t>Akademia Sztuki</t>
  </si>
  <si>
    <t>01.08-15.122014</t>
  </si>
  <si>
    <t>15/VII/K/2014/II</t>
  </si>
  <si>
    <t>Centrum Badań nad Dziedzictwem Kulturowym Dolnego Śląska</t>
  </si>
  <si>
    <t>16/VII/K/2014/II</t>
  </si>
  <si>
    <t>MIASTOmovie:wro - Film, Debata, Sztuka</t>
  </si>
  <si>
    <t>17/VII/K/2014/II</t>
  </si>
  <si>
    <t>Konferencja pt. Kultura pokoju, współpracy czy nienawiści? Kulturowe trendy w Europie w 100 rocznicę wybuchu I wojny światowej</t>
  </si>
  <si>
    <t>01.08-08.12.2014</t>
  </si>
  <si>
    <t>18/VII/K/2014/II</t>
  </si>
  <si>
    <t>Stowarzyszenie Mieszkańców na Rzecz Rozwoju Wsi Stanowice</t>
  </si>
  <si>
    <t>Stanowice</t>
  </si>
  <si>
    <t>Święto Chleba 2014</t>
  </si>
  <si>
    <t>01.08-31.08.2014</t>
  </si>
  <si>
    <t>19/VII/K/2014/II</t>
  </si>
  <si>
    <t>Stowarzyszenie "Radość Życia", Stowarzyszenie WOK - Więcej o Kulturze,  Katolickie Stowarzyszenie "Cavitas Christiana"</t>
  </si>
  <si>
    <t>Co się dzieje w i z kulturą w Wałbrzychu i Powiecie Wałbrzyskim - cykl debat</t>
  </si>
  <si>
    <t>20/VII/K/2014/II</t>
  </si>
  <si>
    <t>Stowarzyszenie Przyjaciół Pałacu w Pawłowicach</t>
  </si>
  <si>
    <t>Pawłowice</t>
  </si>
  <si>
    <t>Na herbatce u XIX-wiecznego mecenasa sztuki w Pawłowicach</t>
  </si>
  <si>
    <t xml:space="preserve">niespójne daty w harmonogramie, </t>
  </si>
  <si>
    <t>OGÓŁEM:</t>
  </si>
  <si>
    <t>1/I/K/2014/I</t>
  </si>
  <si>
    <t>Stowarzyszenie na rzecz wspierania młodych artystów Grawiton</t>
  </si>
  <si>
    <t>VII Międzynarodowy Festiwal Wysokich Temperatur</t>
  </si>
  <si>
    <t>01.02-16.06.2014</t>
  </si>
  <si>
    <t>ujecie kosztu niekwalifikowanego- koordynator</t>
  </si>
  <si>
    <t>2/I/K/2014/I</t>
  </si>
  <si>
    <t>Fundacja im. Jana Sebastiana Bacha w Świdnicy</t>
  </si>
  <si>
    <t>Międzynarodowy Festiwal Bachowski w Świdnicy</t>
  </si>
  <si>
    <t>03.03-30.09.2014</t>
  </si>
  <si>
    <t xml:space="preserve">KRS nie dotyczy podmiotu wnioskujacego </t>
  </si>
  <si>
    <t>3/I/K/2014/I</t>
  </si>
  <si>
    <t>Parafia Rzymsko- Katolicka pw. Nawiedzenia w Bardzie</t>
  </si>
  <si>
    <t>I Międzynarodowy Festiwal Muzyki Organowej w Bardzie</t>
  </si>
  <si>
    <t>01.04-31.10.2014</t>
  </si>
  <si>
    <t>niespojny i niepelny harmonogram realizacji zadania.</t>
  </si>
  <si>
    <t>8/I/K/2014/I</t>
  </si>
  <si>
    <t>Międzynarodowy Festiwal Dobrych Projektow WROCLOVE DESING</t>
  </si>
  <si>
    <t>03.02-31.12.2014</t>
  </si>
  <si>
    <t>niespojny harmonogram realizacji; koszty administracyjno - biurowe przekraczające 10 % dotacji</t>
  </si>
  <si>
    <t>10/I/K/2014/I</t>
  </si>
  <si>
    <t>Stowarzyszenie Prusiczanie</t>
  </si>
  <si>
    <t>trzebnicki</t>
  </si>
  <si>
    <t>Kino wśród od nas - cykl maratonów filmowych</t>
  </si>
  <si>
    <t>01.02.-31.12.2014</t>
  </si>
  <si>
    <t>15/I/K/2014/I</t>
  </si>
  <si>
    <t>Fundacja Na Rzecz Wspierania Kultur Alternatywnych i Ekologicznych</t>
  </si>
  <si>
    <t>"PĘTLA"- Spotkania z Tańcem w Powietrzu</t>
  </si>
  <si>
    <t>01.03.-28.08.2014</t>
  </si>
  <si>
    <t>18/I/K/2014/I</t>
  </si>
  <si>
    <t xml:space="preserve">Festiwal Teatrów Improwizacji </t>
  </si>
  <si>
    <t>01.02.-31.07.2014</t>
  </si>
  <si>
    <t>nagrody rzeczowe przekraczajace 10% dotacji- koszt niekwalifikowany.</t>
  </si>
  <si>
    <t>24/I/K/2014/I</t>
  </si>
  <si>
    <t xml:space="preserve">Stowarzyszenie Towarzystwo Krzewienia Kultury Fizycznej Kompas </t>
  </si>
  <si>
    <t>Ladek Zdój</t>
  </si>
  <si>
    <t>XIX Przegląd Filmow Gorskich im. Andrzeja Zawady w Lądku Zdroju</t>
  </si>
  <si>
    <t>brak wypisu KRS, brak oświadczeń</t>
  </si>
  <si>
    <t>29/I/K/2014/I</t>
  </si>
  <si>
    <t>Stowarzyszenie Autorów Polskich o/ Wałbrzych</t>
  </si>
  <si>
    <t>Międzynarodowy Wałbrzyski Festiwal Literacki - WeFel</t>
  </si>
  <si>
    <t>01.02.-01.10.2014</t>
  </si>
  <si>
    <t>niespojny harmonogram realizacji zadania, brak zalaczników</t>
  </si>
  <si>
    <t>32/I/K/2014/I</t>
  </si>
  <si>
    <t>Stowarzyszenie Gmin Turystycznych Wzgorz Trzebnickich i Doliny Baryczy</t>
  </si>
  <si>
    <t xml:space="preserve">powiat trzebnicki, milicki </t>
  </si>
  <si>
    <t>XXI Międzynarodowy Festiwal Muzyki Kameralnej  i Organowej</t>
  </si>
  <si>
    <t>33/I/K/2014/I</t>
  </si>
  <si>
    <t>Stowarzyszenie Florystów Polskich</t>
  </si>
  <si>
    <t>Zamek Książ</t>
  </si>
  <si>
    <t>Mistrzostwa Polski Florystów w Książu</t>
  </si>
  <si>
    <t>01.02.-17.05.2014</t>
  </si>
  <si>
    <t>harmonogram realizacji zadania wskazujący iż termin realizacji zadania nie jest objęty konkursem, projekt zgłoszony do dwóch jednoczesnie zadania ( Festiwale orazedukacja kulturalna dzieci i młodzieży)</t>
  </si>
  <si>
    <t>41/I/K/2014/I</t>
  </si>
  <si>
    <t>Fundacja Inicjatyw Społecznych i Kulturalnych JEDYNKA</t>
  </si>
  <si>
    <t>Śpiewający Anioł - Festiwal im. Anny German</t>
  </si>
  <si>
    <t>01.02.-25.04.2014</t>
  </si>
  <si>
    <t>harmonogram realizacji zadania niezgodny z konkursem</t>
  </si>
  <si>
    <t>44/I/K/2014/I</t>
  </si>
  <si>
    <t>Gajow</t>
  </si>
  <si>
    <t>Radków</t>
  </si>
  <si>
    <t>IV Festiwal - Wołodia pod Szczelińcem Spotkania z Twórczością Włodzimierza Wysockiego i Piosenka Turystyczną</t>
  </si>
  <si>
    <t>01.06.-31.08.2014</t>
  </si>
  <si>
    <t>projekt finansowany z innych źródel budżetu WD</t>
  </si>
  <si>
    <t>45/I/K/2014/I</t>
  </si>
  <si>
    <t>Stowarzyszenie Lokalna Organizacja Turystyczna "Księstwo Świdnicko- Jaworskie"</t>
  </si>
  <si>
    <t>7 Festiwal Rezyserii Filmowej</t>
  </si>
  <si>
    <t>15.02.-16.07.2014</t>
  </si>
  <si>
    <t>brak danych dot. szczegółowych źródeł finansowania zadania Q48</t>
  </si>
  <si>
    <t>51/I/K/2014/I</t>
  </si>
  <si>
    <t>Parafia Rzym-Kat pw. Wniebowzięcia Najświętszej Maryi Panny</t>
  </si>
  <si>
    <t>Krzeszow</t>
  </si>
  <si>
    <t>kamiennogórskie</t>
  </si>
  <si>
    <t>Kamienna Gora</t>
  </si>
  <si>
    <t>Festiwal Musica Coelestis</t>
  </si>
  <si>
    <t>01.02.-15.12.2014</t>
  </si>
  <si>
    <t>52/I/K/2014/I</t>
  </si>
  <si>
    <t>Diecezja Legnicka</t>
  </si>
  <si>
    <t>Festiwal Musica Crissoviana w Krzeszowie</t>
  </si>
  <si>
    <t>01.04.-15.11.2014</t>
  </si>
  <si>
    <t>55/I/K/2014/I</t>
  </si>
  <si>
    <t>Dolnośląskie Towarzystwo im. Fryderyka Chopina</t>
  </si>
  <si>
    <t>Plejada polskich kompozytorów</t>
  </si>
  <si>
    <t>termin realizacji nie objety konkursem, koszt niekwalifikowany - koordynator</t>
  </si>
  <si>
    <t>1/II/K/2014/I</t>
  </si>
  <si>
    <t>Fundacja Czarodziejska Góra im. Michała Żurobskiego</t>
  </si>
  <si>
    <t>Strzelin</t>
  </si>
  <si>
    <t>strzeliński</t>
  </si>
  <si>
    <t>Konkurs eseistyczny dla młodzieży szkół ponadgimnazjalnych</t>
  </si>
  <si>
    <t>01.02-25.05.2014</t>
  </si>
  <si>
    <t>brak 3 oświadczeń</t>
  </si>
  <si>
    <t>2/II/K/2014/I</t>
  </si>
  <si>
    <t>Stowarzyszenie Ogród Wyobraźni</t>
  </si>
  <si>
    <t>Kuźnia Talentu</t>
  </si>
  <si>
    <t>01.02-31.12.2014</t>
  </si>
  <si>
    <t>4/II/K/2014/I</t>
  </si>
  <si>
    <t>Fundacja "Fly with Art"</t>
  </si>
  <si>
    <t>Wrocław, Jelenia Góra</t>
  </si>
  <si>
    <t>krakowski</t>
  </si>
  <si>
    <t>Kraków</t>
  </si>
  <si>
    <t>Autobus Kultury</t>
  </si>
  <si>
    <t>niewypełnione wszystkie rubryki w ofercie (termin realizacji zadania)</t>
  </si>
  <si>
    <t>5/II/K/2014/I</t>
  </si>
  <si>
    <t>Sztoszowice, Wrocław, Wałbrzych, Wojsławice, Kłodzko</t>
  </si>
  <si>
    <t>6/II/K/2014/I</t>
  </si>
  <si>
    <t>Stowarzyszenie na Rzecz Integracji Społeczeństwa Wielokulturowego NOMADA</t>
  </si>
  <si>
    <t>Wrocław, Jaworzyna Śląska</t>
  </si>
  <si>
    <t>Cztery strony świata -Cykl warsztatów sztuki dla młodzieży polskiej i romskiej</t>
  </si>
  <si>
    <t>01.02-3.07.2014</t>
  </si>
  <si>
    <t>7/II/K/2014/I</t>
  </si>
  <si>
    <t>Stowarzyszenie Twórców i Animatorów Kultury</t>
  </si>
  <si>
    <t>Wrocław, Oława, Sobótka, Ziębice, Oleśnica</t>
  </si>
  <si>
    <t>XVIII Dolnośląski Turniej Słowa</t>
  </si>
  <si>
    <r>
      <t xml:space="preserve">w kosztorysie brak ostatniej kolumny </t>
    </r>
    <r>
      <rPr>
        <i/>
        <sz val="12"/>
        <rFont val="Calibri"/>
        <family val="2"/>
      </rPr>
      <t>koszt do pokrycia z wkładu osobowego…</t>
    </r>
  </si>
  <si>
    <t>8/II/K/2014/I</t>
  </si>
  <si>
    <t>Fundacja Spichlerzy Kultury</t>
  </si>
  <si>
    <t>Jaworzyna Śląska</t>
  </si>
  <si>
    <t>Telewizja uśmiechu - projekt edukacji medialnej dzieci i młodzieży</t>
  </si>
  <si>
    <t>03.03-31.10.2014</t>
  </si>
  <si>
    <t>10/II/K/2014/I</t>
  </si>
  <si>
    <t>Towarzystwo Społeczno-Kulturalne</t>
  </si>
  <si>
    <t>Legnicka Akademia Dziecięca</t>
  </si>
  <si>
    <t>02.02-31.12.2014</t>
  </si>
  <si>
    <t>12/II/K/2014/I</t>
  </si>
  <si>
    <t>lubański</t>
  </si>
  <si>
    <t>Leśna</t>
  </si>
  <si>
    <t>II Międzynarodowy Festiwal Teatrów dla Dzieci</t>
  </si>
  <si>
    <t>21/II/K/2014/I</t>
  </si>
  <si>
    <t>Dobkowice, Jelenia Góra, Legnica, Zgorzelec, Głogów, Bolesławiec</t>
  </si>
  <si>
    <t>Żywa Pamięć Dolnego Śląska</t>
  </si>
  <si>
    <t>01.04-31.12.2014</t>
  </si>
  <si>
    <t>22/II/K/2014/I</t>
  </si>
  <si>
    <t>Stowarzyszenie na Rzecz Rozwoju Lokalnego "Warzęgowianie"</t>
  </si>
  <si>
    <t>Warzęgów</t>
  </si>
  <si>
    <t>Dziecięca Akademia Ludowa</t>
  </si>
  <si>
    <t>15.02.-30.06.2014</t>
  </si>
  <si>
    <t>25/II/K/2014/I</t>
  </si>
  <si>
    <t>Jeleniogórskie Towarzystwo Muzyczne im. Ludomira Różyckiego</t>
  </si>
  <si>
    <t>Jelenia Góra, Cieplice, Karpacz, Lubań, Kamienna Góra, Lubawka</t>
  </si>
  <si>
    <t>Edukacja Muzyczna Dzieci i Młodzieży poprzez Społeczne Ogniska Muzyczne</t>
  </si>
  <si>
    <t>kosztorys niezgodny z przewidywanymi źródłami finansowania, zadanie obejmuje działalność bieżącą podmiotu</t>
  </si>
  <si>
    <t>34/II/K/2014/I</t>
  </si>
  <si>
    <t>Stowarzyszenie Przyjaciół Wsi Niedźwiedzice</t>
  </si>
  <si>
    <t>Niedźwiedzice, Wrocław</t>
  </si>
  <si>
    <t>Chojnów</t>
  </si>
  <si>
    <t>Kierunek - Kultura !..</t>
  </si>
  <si>
    <t>39/II/K/2014/I</t>
  </si>
  <si>
    <t>Stowarzyszenie Instytut Edukacyjno-Badawczy</t>
  </si>
  <si>
    <t>Kulturalna czas wolny</t>
  </si>
  <si>
    <t>41/II/K/2014/I</t>
  </si>
  <si>
    <t>Stowarzyszenie Gildia Przewodników Sudeckich</t>
  </si>
  <si>
    <t>Działania edukacyjne dla dzieci i młodzieży z placówek opiekuńczych z kotliny jeleniogórskiej oparte o dziedzictwo kulturowe dolnego śląska</t>
  </si>
  <si>
    <t>brak 2 oświadczeń: oświadczenie o zapoznaniu się z treścią ogłoszenia,oświadczenia oferenta, iż nie prowadzi odpłatnej działalności …</t>
  </si>
  <si>
    <t>43/II/K/2014/I</t>
  </si>
  <si>
    <t>Fundacja im. Elżbiety Marii Urbańskiej</t>
  </si>
  <si>
    <t>Wrocław, Wałbrzych</t>
  </si>
  <si>
    <t>Brave Kids 2014 Wałbrzych -edukacja międzykulturowa</t>
  </si>
  <si>
    <t>koszt niekwalifikowalny (koordynator projektu)</t>
  </si>
  <si>
    <t>11/III/K/2014/I</t>
  </si>
  <si>
    <t>Stowarzyszenie "Ślężanie - Lokalna Grupa Działania"</t>
  </si>
  <si>
    <t>Sobótka</t>
  </si>
  <si>
    <t>VIII Festiwal Rzemiosł, Rękodzieła i Produktu Lokalnego</t>
  </si>
  <si>
    <t>01.01-31.12.2014</t>
  </si>
  <si>
    <t>niespójne daty w harmonogramie, nagrody rzeczowe przekraczają 10 % wnioskowanej dotacji</t>
  </si>
  <si>
    <t>12/III/K/2014/I</t>
  </si>
  <si>
    <t>Fundacja KGM Progress</t>
  </si>
  <si>
    <t>miasto Kraków</t>
  </si>
  <si>
    <t>Trendy Kultury Województwa Dolnośląskiego</t>
  </si>
  <si>
    <t>niespójne daty w harmonogramie, koszt niekwalifikowalny (koordynator)</t>
  </si>
  <si>
    <t>13/III/K/2014/I</t>
  </si>
  <si>
    <t>Stowarzyszenie Niemcza - Partnerstwo Miast</t>
  </si>
  <si>
    <t>dzierżoniowski</t>
  </si>
  <si>
    <t>Niemcza</t>
  </si>
  <si>
    <t>Popularyzacja Dziedzictwa Kulturowego Dolnego Śląska w Formie Podróży Studialnej</t>
  </si>
  <si>
    <t>10.05-25.07.2014</t>
  </si>
  <si>
    <t>brak 3 oświadczeń, niespójne daty w harmonogramie</t>
  </si>
  <si>
    <t>14/III/K/2014/I</t>
  </si>
  <si>
    <t>Fundacja Pomocy Szkole im. Edwarda Machniewicza</t>
  </si>
  <si>
    <t>VII Jarmark Górowski - Ocalić od zapomnienia nasze tradycje</t>
  </si>
  <si>
    <t>01.07-20.12.2014</t>
  </si>
  <si>
    <t>15/III/K/2014/I</t>
  </si>
  <si>
    <t>Przecznica, Wolimierz, Koromnów</t>
  </si>
  <si>
    <t>lwówecki</t>
  </si>
  <si>
    <t>01.04-30.12.2014</t>
  </si>
  <si>
    <t>19/III/K/2014/I</t>
  </si>
  <si>
    <t>Klub Nauczycielski w Bogatyni</t>
  </si>
  <si>
    <t>Bogatynia</t>
  </si>
  <si>
    <t>Bliżej siebie poprzez tradycje i kulturę. Spotkania międzypokoleniowe</t>
  </si>
  <si>
    <t>koszt niekwalifikowalny  płatny z dotacji (koordynator), brak oświadczenie o rzetelnym i terminowym rozliczenie dotacji...</t>
  </si>
  <si>
    <t>21/III/K/2014/I</t>
  </si>
  <si>
    <t>Fundacja Doliny Pałaców i Ogrodów Kotliny Jeleniogórskiej</t>
  </si>
  <si>
    <t>Ekspozycja multimedialna w zabytkowej stodole w Bukowcu</t>
  </si>
  <si>
    <t>33/III/K/2014/I</t>
  </si>
  <si>
    <t>Stowarzyszenie Inicjatywa Historyczna</t>
  </si>
  <si>
    <t>Wołów, Dzierżoniów, Trzebnica</t>
  </si>
  <si>
    <t>Akademia Wiedzy Kresowej</t>
  </si>
  <si>
    <t>15.02-31.12.2014</t>
  </si>
  <si>
    <t>brak 3 oświadczeń, koszt niekwalifikowalny  płatny z dotacji (koordynator), nagrody  rzeczowe przekraczają 10 % wnioskowanej kwoty dotacji</t>
  </si>
  <si>
    <t>38/III/K/2014/I</t>
  </si>
  <si>
    <t>Stowarzyszenie Mieszkańców Krzydliny Wielkiej "KREDA"</t>
  </si>
  <si>
    <t>Krzydlina Wielka</t>
  </si>
  <si>
    <t>Festiwal Produktu Lokalnego w Krzydlinie Wielkiej</t>
  </si>
  <si>
    <t>01.06-31.08.2014</t>
  </si>
  <si>
    <t>niespójne daty w harmonogramie, błędna kalkulacja kosztów</t>
  </si>
  <si>
    <t>42/III/K/2014/I</t>
  </si>
  <si>
    <t>Śląskie Towarzystwo Muzyki Kościelnej</t>
  </si>
  <si>
    <t>Wrocław, Prusice, Chojnów, Krosowice</t>
  </si>
  <si>
    <t>Ars Cholaris - program rozwoju chóralistyki na Dolnym Śląsku</t>
  </si>
  <si>
    <t>1/IV/K/2014/I</t>
  </si>
  <si>
    <r>
      <t>Fundacja BIEL</t>
    </r>
    <r>
      <rPr>
        <sz val="12"/>
        <color indexed="8"/>
        <rFont val="Czcionka tekstu podstawowego"/>
        <family val="0"/>
      </rPr>
      <t>´</t>
    </r>
    <r>
      <rPr>
        <sz val="11"/>
        <color indexed="8"/>
        <rFont val="Czcionka tekstu podstawowego"/>
        <family val="0"/>
      </rPr>
      <t>ARTE</t>
    </r>
  </si>
  <si>
    <t>Bielawa</t>
  </si>
  <si>
    <t>dzierżonowski</t>
  </si>
  <si>
    <t>Kabaret Literacji BIEL´ARTE</t>
  </si>
  <si>
    <t>brak odpisu z KRS (postanowienie)</t>
  </si>
  <si>
    <t>2/IV/K/2014/I</t>
  </si>
  <si>
    <t>Stowarzyszenie Rozwoju Henryka Lubańskiego</t>
  </si>
  <si>
    <t>Henryków Lubański</t>
  </si>
  <si>
    <t>Lubań</t>
  </si>
  <si>
    <t>IX Ogólnopolskie Imieniny Henryka, Henryki i Henrykowa</t>
  </si>
  <si>
    <t>01.04-30.09.2014</t>
  </si>
  <si>
    <t>nieczytelna kalkulacja kosztów</t>
  </si>
  <si>
    <t>5/IV/K/2014/I</t>
  </si>
  <si>
    <t>Fundacja Angelus</t>
  </si>
  <si>
    <t>Wrocław, Iwiny</t>
  </si>
  <si>
    <t>Projekt muzyczny pt. "Bogusław Kierc - Zapiski Miłosne"</t>
  </si>
  <si>
    <t>03.02-30.11.2014</t>
  </si>
  <si>
    <t>niespójne daty w harmonogramie, koszt niekwalifikowalny  płatny z dotacji (koordynator)</t>
  </si>
  <si>
    <t>6/IV/K/2014/I</t>
  </si>
  <si>
    <t>Stowarzyszenie "Nasza Nowa Wieś" w Nowej Wsi Legnickiej</t>
  </si>
  <si>
    <t>Nowa Wieś Legnicka</t>
  </si>
  <si>
    <t>Widowisko teatralno-muzyczne pt. "Św. Bartłomiej na czacie"</t>
  </si>
  <si>
    <t>03.02-30.09.2014</t>
  </si>
  <si>
    <t>12/IV/K/2014/I</t>
  </si>
  <si>
    <t>Fundacja Inicjatyw Społecznych i Kulturalnych "Jedynka"</t>
  </si>
  <si>
    <t>Wrocław, Wisznia Mała</t>
  </si>
  <si>
    <t>III Przegląd Światowej Piosenki Wojskowej</t>
  </si>
  <si>
    <t>07.02-30.06.2014</t>
  </si>
  <si>
    <t>nieczytelna kalkulacja kosztów, błędnie wskazane źródła finansowania</t>
  </si>
  <si>
    <t>14/IV/K/2014/I</t>
  </si>
  <si>
    <t>Stowarzyszenie Polska Asocjacja Bonsai</t>
  </si>
  <si>
    <t>Festiwal Orientu - Międzynarodowa Wystawa Bonsai, Suiseki, Kakemono i Malarstwa Sumi-e oraz Sztuki Orientu</t>
  </si>
  <si>
    <t>09.05-11.05.2014</t>
  </si>
  <si>
    <t>niespójny harmonogram realizacji zadania, brak 3 oświadczeń</t>
  </si>
  <si>
    <t>21/IV/K/2014/I</t>
  </si>
  <si>
    <t>Fundacja dla Kultury Muzycznej Wrocławia Wratislavia</t>
  </si>
  <si>
    <t>Klasycy w Ratuszu</t>
  </si>
  <si>
    <t>koszt niekwalifikowalny płatny z dotacji (koordynator)</t>
  </si>
  <si>
    <t>22/IV/K/2014/I</t>
  </si>
  <si>
    <t>I Ogólnokrajowy Turniej Gitarowy w Akademii Rycerskiej w Legnicy pamięci Jaremy Klicha</t>
  </si>
  <si>
    <t>01.02-30.06.2014</t>
  </si>
  <si>
    <t>27/IV/K/2014/I</t>
  </si>
  <si>
    <t>Stowarzyszenie  Przyjaciół Teatru Arka</t>
  </si>
  <si>
    <t>Wrocław, Edynburg</t>
  </si>
  <si>
    <t>Przygotowanie i prezentacja wydarzenia artystycznego pt. " Statek szaleńców" jako promocja kultury DolnegoŚląska zarówno w kraju, jak i za granicą.</t>
  </si>
  <si>
    <t>błędna kalkulacja kosztów (błędy rachunkowe)</t>
  </si>
  <si>
    <t>28/IV/K/2014/I</t>
  </si>
  <si>
    <t>Fundacja Odranocka</t>
  </si>
  <si>
    <t>Koncerty przy Pergoli</t>
  </si>
  <si>
    <t>33/IV/K/2014/I</t>
  </si>
  <si>
    <t>Edynburg</t>
  </si>
  <si>
    <t>25-lecie Teatru Klinika Lalek na Edinburgh Festival Fringe 2014</t>
  </si>
  <si>
    <t>37/IV/K/2014/I</t>
  </si>
  <si>
    <t>Stowarzyszenie "Nowy Młyn" - Kolonia Artystyczna</t>
  </si>
  <si>
    <t>Szklarska Poręba, Karpacz, Kopaniec, Michałowice, Popielówek, Wolimierz, Kazimierz Dolny</t>
  </si>
  <si>
    <t>"Tam gdzie więcej sztuki niż świata" I festiwal Kolonii Artystycznych: Kazimierz Dolny - Szklarska Poręba - Worpswede. Przygotowanie prezentacji środowiska artystycznego Karkonoszy</t>
  </si>
  <si>
    <t>01.04-30.07.2014</t>
  </si>
  <si>
    <t>2/V/K/2014/I</t>
  </si>
  <si>
    <t>Fundacja Bente Kahan</t>
  </si>
  <si>
    <t>Rytmy Żydowskiego Życia</t>
  </si>
  <si>
    <t>01.03.-31.12.2014</t>
  </si>
  <si>
    <t>niespojny harmonogram realizacji zadania, koszt niekwalifikowany (koordynator), brak oświadczeń</t>
  </si>
  <si>
    <t>4/V/K/2014/I</t>
  </si>
  <si>
    <t xml:space="preserve">Fundacja Alfa </t>
  </si>
  <si>
    <t>Turcja</t>
  </si>
  <si>
    <t xml:space="preserve">Turcja </t>
  </si>
  <si>
    <t>VIII edycja "Wielokulturowy Sląsk - muzyka, sztuka łaczy"</t>
  </si>
  <si>
    <t>05.02.-31.12.2014</t>
  </si>
  <si>
    <t>błędy rachunkowe w kosztorysie majace wplyw na okreslenie wysokosci wnioskowanej dotacji.</t>
  </si>
  <si>
    <t>6/V/K/2014/I</t>
  </si>
  <si>
    <t>Legnica,Wrocław</t>
  </si>
  <si>
    <t>legnicki, wrocławski</t>
  </si>
  <si>
    <t>Legnica, Wrocław</t>
  </si>
  <si>
    <t>VII International Gypsy JAZZ MEETING 2014</t>
  </si>
  <si>
    <t>01.02.-30.12.2014</t>
  </si>
  <si>
    <t xml:space="preserve">błedy w tabeli źródła finansowania publicznego </t>
  </si>
  <si>
    <t>12/V/K/2014/I</t>
  </si>
  <si>
    <t>Związek Ukraińców w Polsce oddział w Legnicy</t>
  </si>
  <si>
    <t>15.02.-31.12.2014</t>
  </si>
  <si>
    <t>nieczytelny kosztorys zadania, niewypelnione wszystkie pola w ofercie</t>
  </si>
  <si>
    <t>15/V/K/2014/I</t>
  </si>
  <si>
    <t>Fundacja Dom Pokoju</t>
  </si>
  <si>
    <t>"Gdzie Zachód potyka się ze Wschodem" - twórczość Jerzego Nowosielskigo oraz Adama Stalony- Dobrzańskiego w cerkwiach prawoslawnych na Dolnym Śląsku</t>
  </si>
  <si>
    <t>01.02.-30.06.2014</t>
  </si>
  <si>
    <t>koszt niekwalifikowany - koordynator</t>
  </si>
  <si>
    <t>1/VI/K/2014/I</t>
  </si>
  <si>
    <t>Stowarzyszenie Instytut Wolnej Kultury</t>
  </si>
  <si>
    <t>Wrocław, Województwo Dolnośląskie</t>
  </si>
  <si>
    <t>"Miasto B" publikacja</t>
  </si>
  <si>
    <t>4/VI/K/2014/I</t>
  </si>
  <si>
    <t>Skarby Kultury</t>
  </si>
  <si>
    <t>7/VI/K/2014/I</t>
  </si>
  <si>
    <t>Stowarzyszenie Muzeum Wapiennik w Starej Morawie</t>
  </si>
  <si>
    <t>Stara Morawa</t>
  </si>
  <si>
    <t>Stronie Śląskie</t>
  </si>
  <si>
    <t>Stronica śnieżnicka. Kultura z dwóch stron granicy. Kwartalnik kulturalno-regionalny.</t>
  </si>
  <si>
    <t>niespójne daty w harmonogramie, brak 3 oświadczeń</t>
  </si>
  <si>
    <t>8/VI/K/2014/I</t>
  </si>
  <si>
    <t>Parafia p.w. św. Jakuba w Brożcu</t>
  </si>
  <si>
    <t>Brożec</t>
  </si>
  <si>
    <t>Publikacja pt.:"Historia i tajemnice Brożca"</t>
  </si>
  <si>
    <t>15/VI/K/2014/I</t>
  </si>
  <si>
    <t>Kłodzko, Świdnica, Nowa Ruda, Wrocław</t>
  </si>
  <si>
    <t>17/VI/K/2014/I</t>
  </si>
  <si>
    <t>Dolków</t>
  </si>
  <si>
    <t>Bolków - od Legendy do Współczesności - cz. 2</t>
  </si>
  <si>
    <t>01.03-31.12.2014</t>
  </si>
  <si>
    <t>niespójne daty w harmonogramie, brak wypełnionych wszystkich rubryk</t>
  </si>
  <si>
    <t>22/VI/K/2014/I</t>
  </si>
  <si>
    <t>Publikacja pt. "Dolnośląskie dziedzictwo kulturalne z dobrym smakiem"</t>
  </si>
  <si>
    <t>03.02-30.05.2014</t>
  </si>
  <si>
    <t>23/VI/K/2014/I</t>
  </si>
  <si>
    <t>Stowarzyszenie Kolejarz</t>
  </si>
  <si>
    <t>Miłkowice</t>
  </si>
  <si>
    <t>I KOŁA TURKOCĄ, I PUKA, I STUKA - Opracowanie i wydanie albumu "Historie z Koleją w Tle"</t>
  </si>
  <si>
    <t>błędnie wskazane źródła finansowania</t>
  </si>
  <si>
    <t>29/VI/K/2014/I</t>
  </si>
  <si>
    <t>Wydanie dwupłytowego albumu zespołu Kormorany - Kormorany - styropiany.archive</t>
  </si>
  <si>
    <t>20.02-30.06.2014</t>
  </si>
  <si>
    <t>brak wypełnienie wszystkich rubryk (kosztorys)</t>
  </si>
  <si>
    <t>30/VI/K/2014/I</t>
  </si>
  <si>
    <t>Stowarzyszenie Inicjatyw Obywatelskich Progres</t>
  </si>
  <si>
    <t>Oborniki Śląskie</t>
  </si>
  <si>
    <t>Album - "Dziedzictwo Kulturowe Dolnego Śląska z lotu ptaka" Album DVD (Multimedialny przewodnik) -  "Dziedzictwo Kulturowe Dolnego Śląska z lotu ptaka"</t>
  </si>
  <si>
    <t>cele działań podmiotu nie obejmują  działalności  w sferze kultury, wymienione cele stowarzyszenia w ofercie (pkt a, ppkt d) niezgodne z celemi wymienionymi w KRS i statucie</t>
  </si>
  <si>
    <t>31/VI/K/2014/I</t>
  </si>
  <si>
    <t>Stowarzyszenie Teatralne Szaniawskiego</t>
  </si>
  <si>
    <t>Sudeckie Zeszyty Literackie</t>
  </si>
  <si>
    <t>1/VII/K/2014/I</t>
  </si>
  <si>
    <t>Stowarzyszenie "W Kobiecym Kręgu"</t>
  </si>
  <si>
    <t>Kiełczów</t>
  </si>
  <si>
    <t>Dugołeka</t>
  </si>
  <si>
    <t>brak tytułu zadania</t>
  </si>
  <si>
    <t>01.05.-31.10.2014</t>
  </si>
  <si>
    <t>oferta nieczytelna, brak kosztorysu zadania, brak tutułu, niespojny i niewlaściwy harmonogram realizacji zadania, brak oświadczeń</t>
  </si>
  <si>
    <t>3/VII/K/2014/I</t>
  </si>
  <si>
    <t>Akademickie Biuro Kultury i Sztuki Alma Art.</t>
  </si>
  <si>
    <t>XIV Eliminacje Miedzynarodowego Kampusu Artystycznego FAMA we Wrocławiu</t>
  </si>
  <si>
    <t>administracyjne koszty osobowe i rzeczowe ponad 10 % , bvledna klasyfikacja zadań w kosztorysie</t>
  </si>
  <si>
    <t>5/VII/K/2014/I</t>
  </si>
  <si>
    <t>Archidiecezja Wrocławska</t>
  </si>
  <si>
    <t>Europejskie Dni Dziedzictwa Chrzescijaństwa Noce Kosciołów 2014</t>
  </si>
  <si>
    <t>nieczytelny kosztorys zadania</t>
  </si>
  <si>
    <t>6/VII/K/2014/I</t>
  </si>
  <si>
    <t>Kolo Przyjaciół Dzieci - oddział dolnosląski - Koło Przyjaciół Dzieci "Copernicus" przy Publicznej Szkole Podstawowej nr 2 w Strzegomiu</t>
  </si>
  <si>
    <t>Polsko - czeskie spotkania z kulturą - 'Poznaj swojego sąsiada/ Seznamte se Vas soused"</t>
  </si>
  <si>
    <t>06.05.-30.06.2014</t>
  </si>
  <si>
    <t>koszt nagrod przekraczajace 10 % dotacji</t>
  </si>
  <si>
    <t>7/VII/K/2014/I</t>
  </si>
  <si>
    <t>Baginiec</t>
  </si>
  <si>
    <t>Jaworzyna Ślaska</t>
  </si>
  <si>
    <t>Letnia scena artystyczna w Bagieńcu</t>
  </si>
  <si>
    <t>15.04.-15.09.2014</t>
  </si>
  <si>
    <t>brak trzech oświadczeń</t>
  </si>
  <si>
    <t>8/VII/K/2014/I</t>
  </si>
  <si>
    <t>Stowarzyszenie Lokalna Grupa Dzialania - Partnerstwo Izerskie</t>
  </si>
  <si>
    <t>Nowogrodziec</t>
  </si>
  <si>
    <t>Gryfów Ślaski</t>
  </si>
  <si>
    <t>VI Miedzynarodowy festiwal Muzyczny "Muzyka u Józefa Ignacego Schnabla"</t>
  </si>
  <si>
    <t>01.02.-01.06.2014</t>
  </si>
  <si>
    <t>niespojny harmonogram realizacji</t>
  </si>
  <si>
    <t>12/VII/K/2014/I</t>
  </si>
  <si>
    <t>Fundacja In Situ</t>
  </si>
  <si>
    <t>Sokolowsko</t>
  </si>
  <si>
    <t>Mieroszow</t>
  </si>
  <si>
    <t>"Produkcja jezykowa- język polski na Dolnym Ślasku po 1945 r."</t>
  </si>
  <si>
    <t>01.04.-25.07.2014</t>
  </si>
  <si>
    <t>niespójny i nieczytelny harmonogram realizacji zadania</t>
  </si>
  <si>
    <t>14/VII/K/2014/I</t>
  </si>
  <si>
    <t>Fundacja Instytut Spraw Spolecznych i Kultury Europejskiej</t>
  </si>
  <si>
    <t>Trzebnica</t>
  </si>
  <si>
    <t>Konferencja pt. Kulturowe przemiany obywateli i państwa 10 lat po integracji z UE</t>
  </si>
  <si>
    <t>15.03.-24.06.2014</t>
  </si>
  <si>
    <t>błedny harmonogram zadania</t>
  </si>
  <si>
    <t>15/VII/K/2014/I</t>
  </si>
  <si>
    <t>Stowarzyszenie na rzecz Edukacji, Innowacji i Rozwoju Spolecznego "Dextrum"</t>
  </si>
  <si>
    <t>Krzyżowa</t>
  </si>
  <si>
    <t>Upowszechnianie informacji nt. walorow kulturalnych wojewodztwa dolnosląskiego</t>
  </si>
  <si>
    <t>01.02.-30.09.2014</t>
  </si>
  <si>
    <t>bład w formularzu oferty oraz administracyjne koszty osobowe i rzeczowe powyżej 10 %</t>
  </si>
  <si>
    <t>22/VII/K/2014/I</t>
  </si>
  <si>
    <t>Fundacja Inicjatyw Spolecznych i Kulturalnych JEDYNKA</t>
  </si>
  <si>
    <t>VI Majowka Militarna "Operacja Zachód 2014"</t>
  </si>
  <si>
    <t>01.03.-30.06.2014</t>
  </si>
  <si>
    <t>terminrealizacji nie objety konkursem; koszt niekwalifikowany - nagrody powyżej 10% dotacji</t>
  </si>
  <si>
    <t>25/VII/K/2014/I</t>
  </si>
  <si>
    <t>Instytut Edukacji Społecznej</t>
  </si>
  <si>
    <t>Lądek - Zdroj</t>
  </si>
  <si>
    <t>klodzki</t>
  </si>
  <si>
    <t>Sympozjum Twórcze Silesium</t>
  </si>
  <si>
    <t>10.05.-10.12.2013</t>
  </si>
  <si>
    <t>29/VII/K/2014/I</t>
  </si>
  <si>
    <t>Stowarzyszenie Romów w Polkowicach</t>
  </si>
  <si>
    <t>Polkowice</t>
  </si>
  <si>
    <t>polkowicki</t>
  </si>
  <si>
    <t>Zakup tkanin i akcesoriow krawieckich oraz uszycie strojów ludowych (Romskich) dla 14 dzieci z zespolu integracyjnego "Terno Drom"</t>
  </si>
  <si>
    <t>Cel zadania nie zgodny z konkursem, niespojny harmonogram zadania, dotacja w wysokosci 100%, brak oswiadczeń</t>
  </si>
  <si>
    <t>31/VII/K/2014/I</t>
  </si>
  <si>
    <t>Laboratorium DESINGU i SZTUKI</t>
  </si>
  <si>
    <t>niespójny harmonogram realizacji zadania, kowota z innych źródel publicznych nie uwzgledniona w kosztorysie zadania.</t>
  </si>
  <si>
    <t>32/VII/K/2014/I</t>
  </si>
  <si>
    <t>Stowarzyszenie "Prusiczanin"</t>
  </si>
  <si>
    <t>Coolturalne organizacje pozarządowe na IV Dniach Prusic</t>
  </si>
  <si>
    <t>01.04.-30.09.2014</t>
  </si>
  <si>
    <t>niepelny kosztorys zadania, błędy rachunkowe ( kwota ogółem kosztorysu wraz z kwota wnioskowana)</t>
  </si>
  <si>
    <t>34/VII/K/2014/I</t>
  </si>
  <si>
    <t>Towarzystwo Miłosnikow Krosnowic</t>
  </si>
  <si>
    <t>Krosnowice</t>
  </si>
  <si>
    <t>"Nawiązanie dialogu między pokoleniami mieszkańców Krosnowic na płaszczyźnie działań kulturalnych"</t>
  </si>
  <si>
    <t>niespójny harmonogram realizacji, bład w tabeli - źródla finansowania.</t>
  </si>
  <si>
    <t>35/VII/K/2014/I</t>
  </si>
  <si>
    <t>Jeleniej Górze</t>
  </si>
  <si>
    <t>Święto ulicy 1-go Maja w Jeleniej Górze- festyn europejski - 10 lat Polski w Unii Europejskiej</t>
  </si>
  <si>
    <t>01.05.-01.05.2014</t>
  </si>
  <si>
    <t>brak oswiadczeń, błedny harmonogram, w tym niezgodny z terminem realizacji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</si>
</sst>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zł&quot;_-;\-* #,##0.00&quot; zł&quot;_-;_-* \-??&quot; zł&quot;_-;_-@_-"/>
    <numFmt numFmtId="166" formatCode="#,##0.00"/>
    <numFmt numFmtId="167" formatCode="#,##0.00_ ;\-#,##0.00\ "/>
  </numFmts>
  <fonts count="11">
    <font>
      <sz val="11"/>
      <color indexed="8"/>
      <name val="Czcionka tekstu podstawowego"/>
      <family val="2"/>
    </font>
    <font>
      <sz val="10"/>
      <name val="Arial"/>
      <family val="0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1"/>
      <color indexed="8"/>
      <name val="Czcionka tekstu podstawowego"/>
      <family val="2"/>
    </font>
    <font>
      <b/>
      <sz val="14"/>
      <color indexed="8"/>
      <name val="Calibri"/>
      <family val="2"/>
    </font>
    <font>
      <i/>
      <sz val="12"/>
      <name val="Calibri"/>
      <family val="2"/>
    </font>
    <font>
      <sz val="12"/>
      <color indexed="8"/>
      <name val="Czcionka tekstu podstawowego"/>
      <family val="0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0">
    <xf numFmtId="164" fontId="0" fillId="0" borderId="0" xfId="0" applyAlignment="1">
      <alignment/>
    </xf>
    <xf numFmtId="164" fontId="0" fillId="0" borderId="0" xfId="0" applyNumberFormat="1" applyFill="1" applyAlignment="1">
      <alignment horizontal="center" vertical="center"/>
    </xf>
    <xf numFmtId="164" fontId="0" fillId="0" borderId="0" xfId="0" applyAlignment="1">
      <alignment textRotation="90"/>
    </xf>
    <xf numFmtId="165" fontId="0" fillId="0" borderId="0" xfId="17" applyFont="1" applyFill="1" applyBorder="1" applyAlignment="1" applyProtection="1">
      <alignment/>
      <protection/>
    </xf>
    <xf numFmtId="164" fontId="2" fillId="0" borderId="0" xfId="0" applyFont="1" applyAlignment="1">
      <alignment wrapText="1"/>
    </xf>
    <xf numFmtId="164" fontId="0" fillId="0" borderId="0" xfId="0" applyBorder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textRotation="90" wrapText="1"/>
    </xf>
    <xf numFmtId="165" fontId="4" fillId="0" borderId="2" xfId="17" applyFont="1" applyFill="1" applyBorder="1" applyAlignment="1" applyProtection="1">
      <alignment horizontal="center" vertical="center" wrapText="1"/>
      <protection/>
    </xf>
    <xf numFmtId="164" fontId="3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0" fillId="0" borderId="5" xfId="0" applyFill="1" applyBorder="1" applyAlignment="1">
      <alignment/>
    </xf>
    <xf numFmtId="164" fontId="0" fillId="0" borderId="1" xfId="0" applyFill="1" applyBorder="1" applyAlignment="1">
      <alignment/>
    </xf>
    <xf numFmtId="164" fontId="0" fillId="0" borderId="1" xfId="0" applyBorder="1" applyAlignment="1">
      <alignment/>
    </xf>
    <xf numFmtId="164" fontId="3" fillId="0" borderId="6" xfId="0" applyFont="1" applyBorder="1" applyAlignment="1">
      <alignment horizontal="center" vertical="center" wrapText="1"/>
    </xf>
    <xf numFmtId="164" fontId="0" fillId="2" borderId="1" xfId="0" applyFill="1" applyBorder="1" applyAlignment="1">
      <alignment/>
    </xf>
    <xf numFmtId="164" fontId="3" fillId="3" borderId="7" xfId="0" applyFont="1" applyFill="1" applyBorder="1" applyAlignment="1">
      <alignment horizontal="left" vertical="center"/>
    </xf>
    <xf numFmtId="166" fontId="5" fillId="3" borderId="7" xfId="0" applyNumberFormat="1" applyFont="1" applyFill="1" applyBorder="1" applyAlignment="1">
      <alignment horizontal="center" vertical="center"/>
    </xf>
    <xf numFmtId="166" fontId="3" fillId="3" borderId="7" xfId="0" applyNumberFormat="1" applyFont="1" applyFill="1" applyBorder="1" applyAlignment="1">
      <alignment horizontal="center" vertical="center"/>
    </xf>
    <xf numFmtId="164" fontId="5" fillId="3" borderId="7" xfId="0" applyFont="1" applyFill="1" applyBorder="1" applyAlignment="1">
      <alignment horizontal="center" vertical="center"/>
    </xf>
    <xf numFmtId="164" fontId="2" fillId="3" borderId="7" xfId="0" applyFont="1" applyFill="1" applyBorder="1" applyAlignment="1">
      <alignment horizontal="center" vertical="center" wrapText="1"/>
    </xf>
    <xf numFmtId="164" fontId="0" fillId="2" borderId="0" xfId="0" applyFill="1" applyAlignment="1">
      <alignment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4" borderId="1" xfId="0" applyFont="1" applyFill="1" applyBorder="1" applyAlignment="1">
      <alignment horizontal="center" vertical="center" wrapText="1"/>
    </xf>
    <xf numFmtId="164" fontId="6" fillId="4" borderId="1" xfId="0" applyFont="1" applyFill="1" applyBorder="1" applyAlignment="1">
      <alignment horizontal="center" vertical="center" textRotation="90" wrapText="1"/>
    </xf>
    <xf numFmtId="166" fontId="6" fillId="4" borderId="1" xfId="0" applyNumberFormat="1" applyFont="1" applyFill="1" applyBorder="1" applyAlignment="1">
      <alignment horizontal="center" vertical="center" wrapText="1"/>
    </xf>
    <xf numFmtId="167" fontId="4" fillId="4" borderId="1" xfId="17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textRotation="90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7" fontId="4" fillId="0" borderId="1" xfId="17" applyNumberFormat="1" applyFont="1" applyFill="1" applyBorder="1" applyAlignment="1" applyProtection="1">
      <alignment horizontal="center" vertical="center" wrapText="1"/>
      <protection/>
    </xf>
    <xf numFmtId="164" fontId="5" fillId="4" borderId="1" xfId="0" applyFont="1" applyFill="1" applyBorder="1" applyAlignment="1">
      <alignment horizontal="center" vertical="center" wrapText="1"/>
    </xf>
    <xf numFmtId="167" fontId="4" fillId="5" borderId="1" xfId="17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Font="1" applyFill="1" applyBorder="1" applyAlignment="1">
      <alignment horizontal="left" vertical="center" wrapText="1"/>
    </xf>
    <xf numFmtId="164" fontId="5" fillId="5" borderId="1" xfId="0" applyFont="1" applyFill="1" applyBorder="1" applyAlignment="1">
      <alignment horizontal="center" vertical="center" wrapText="1"/>
    </xf>
    <xf numFmtId="164" fontId="5" fillId="5" borderId="1" xfId="0" applyFont="1" applyFill="1" applyBorder="1" applyAlignment="1">
      <alignment horizontal="center" vertical="center" textRotation="90" wrapText="1"/>
    </xf>
    <xf numFmtId="164" fontId="5" fillId="5" borderId="5" xfId="0" applyFont="1" applyFill="1" applyBorder="1" applyAlignment="1">
      <alignment horizontal="center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  <xf numFmtId="166" fontId="3" fillId="5" borderId="1" xfId="0" applyNumberFormat="1" applyFont="1" applyFill="1" applyBorder="1" applyAlignment="1">
      <alignment horizontal="center" vertical="center" wrapText="1"/>
    </xf>
    <xf numFmtId="164" fontId="3" fillId="5" borderId="1" xfId="0" applyFont="1" applyFill="1" applyBorder="1" applyAlignment="1">
      <alignment horizontal="center" vertical="center"/>
    </xf>
    <xf numFmtId="164" fontId="5" fillId="5" borderId="1" xfId="0" applyFont="1" applyFill="1" applyBorder="1" applyAlignment="1">
      <alignment horizontal="center" vertical="center"/>
    </xf>
    <xf numFmtId="164" fontId="3" fillId="6" borderId="1" xfId="0" applyFont="1" applyFill="1" applyBorder="1" applyAlignment="1">
      <alignment horizontal="left" vertical="center" wrapText="1"/>
    </xf>
    <xf numFmtId="166" fontId="5" fillId="6" borderId="1" xfId="0" applyNumberFormat="1" applyFont="1" applyFill="1" applyBorder="1" applyAlignment="1">
      <alignment horizontal="center" vertical="center" wrapText="1"/>
    </xf>
    <xf numFmtId="166" fontId="3" fillId="6" borderId="1" xfId="0" applyNumberFormat="1" applyFont="1" applyFill="1" applyBorder="1" applyAlignment="1">
      <alignment horizontal="center" vertical="center" wrapText="1"/>
    </xf>
    <xf numFmtId="164" fontId="5" fillId="6" borderId="1" xfId="0" applyFont="1" applyFill="1" applyBorder="1" applyAlignment="1">
      <alignment horizontal="center" vertical="center" wrapText="1"/>
    </xf>
    <xf numFmtId="164" fontId="5" fillId="6" borderId="1" xfId="0" applyFont="1" applyFill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0" fillId="6" borderId="0" xfId="0" applyFill="1" applyAlignment="1">
      <alignment/>
    </xf>
    <xf numFmtId="164" fontId="6" fillId="5" borderId="1" xfId="0" applyFont="1" applyFill="1" applyBorder="1" applyAlignment="1">
      <alignment horizontal="center" vertical="center" wrapText="1"/>
    </xf>
    <xf numFmtId="164" fontId="3" fillId="6" borderId="1" xfId="0" applyFont="1" applyFill="1" applyBorder="1" applyAlignment="1">
      <alignment horizontal="left" vertical="center"/>
    </xf>
    <xf numFmtId="164" fontId="3" fillId="6" borderId="1" xfId="0" applyFont="1" applyFill="1" applyBorder="1" applyAlignment="1">
      <alignment horizontal="center" vertical="center" wrapText="1"/>
    </xf>
    <xf numFmtId="164" fontId="3" fillId="6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center"/>
    </xf>
    <xf numFmtId="164" fontId="5" fillId="5" borderId="1" xfId="0" applyFont="1" applyFill="1" applyBorder="1" applyAlignment="1">
      <alignment horizontal="left" vertical="center"/>
    </xf>
    <xf numFmtId="164" fontId="5" fillId="4" borderId="1" xfId="0" applyFont="1" applyFill="1" applyBorder="1" applyAlignment="1">
      <alignment horizontal="left" vertical="center"/>
    </xf>
    <xf numFmtId="164" fontId="5" fillId="4" borderId="1" xfId="0" applyFont="1" applyFill="1" applyBorder="1" applyAlignment="1">
      <alignment horizontal="center" vertical="center" textRotation="90" wrapText="1"/>
    </xf>
    <xf numFmtId="166" fontId="5" fillId="4" borderId="1" xfId="0" applyNumberFormat="1" applyFont="1" applyFill="1" applyBorder="1" applyAlignment="1">
      <alignment horizontal="center" vertical="center" wrapText="1"/>
    </xf>
    <xf numFmtId="166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Font="1" applyFill="1" applyBorder="1" applyAlignment="1">
      <alignment horizontal="center" vertical="center"/>
    </xf>
    <xf numFmtId="164" fontId="5" fillId="4" borderId="1" xfId="0" applyFont="1" applyFill="1" applyBorder="1" applyAlignment="1">
      <alignment horizontal="center" vertical="center"/>
    </xf>
    <xf numFmtId="167" fontId="3" fillId="5" borderId="1" xfId="17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Font="1" applyFill="1" applyBorder="1" applyAlignment="1">
      <alignment horizontal="center" vertical="center"/>
    </xf>
    <xf numFmtId="167" fontId="3" fillId="4" borderId="1" xfId="17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horizontal="center" vertical="center" textRotation="90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7" fontId="3" fillId="0" borderId="1" xfId="17" applyNumberFormat="1" applyFont="1" applyFill="1" applyBorder="1" applyAlignment="1" applyProtection="1">
      <alignment horizontal="center" vertical="center" wrapText="1"/>
      <protection/>
    </xf>
    <xf numFmtId="164" fontId="5" fillId="6" borderId="8" xfId="0" applyFont="1" applyFill="1" applyBorder="1" applyAlignment="1">
      <alignment horizontal="center" vertical="center"/>
    </xf>
    <xf numFmtId="164" fontId="0" fillId="3" borderId="1" xfId="0" applyFill="1" applyBorder="1" applyAlignment="1">
      <alignment/>
    </xf>
    <xf numFmtId="164" fontId="5" fillId="3" borderId="1" xfId="0" applyFont="1" applyFill="1" applyBorder="1" applyAlignment="1">
      <alignment wrapText="1"/>
    </xf>
    <xf numFmtId="167" fontId="5" fillId="4" borderId="1" xfId="17" applyNumberFormat="1" applyFont="1" applyFill="1" applyBorder="1" applyAlignment="1" applyProtection="1">
      <alignment horizontal="center" vertical="center" wrapText="1"/>
      <protection/>
    </xf>
    <xf numFmtId="164" fontId="5" fillId="4" borderId="8" xfId="0" applyFont="1" applyFill="1" applyBorder="1" applyAlignment="1">
      <alignment horizontal="center" vertical="center" wrapText="1"/>
    </xf>
    <xf numFmtId="167" fontId="5" fillId="5" borderId="1" xfId="17" applyNumberFormat="1" applyFont="1" applyFill="1" applyBorder="1" applyAlignment="1" applyProtection="1">
      <alignment horizontal="center" vertical="center" wrapText="1"/>
      <protection/>
    </xf>
    <xf numFmtId="164" fontId="5" fillId="5" borderId="8" xfId="0" applyFont="1" applyFill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5" borderId="8" xfId="0" applyFont="1" applyFill="1" applyBorder="1" applyAlignment="1">
      <alignment horizontal="center" vertical="center"/>
    </xf>
    <xf numFmtId="164" fontId="5" fillId="0" borderId="1" xfId="0" applyFont="1" applyBorder="1" applyAlignment="1">
      <alignment wrapText="1"/>
    </xf>
    <xf numFmtId="164" fontId="5" fillId="4" borderId="8" xfId="0" applyFont="1" applyFill="1" applyBorder="1" applyAlignment="1">
      <alignment horizontal="center" vertical="center"/>
    </xf>
    <xf numFmtId="164" fontId="0" fillId="0" borderId="9" xfId="0" applyNumberFormat="1" applyFill="1" applyBorder="1" applyAlignment="1">
      <alignment horizontal="center" vertical="center"/>
    </xf>
    <xf numFmtId="164" fontId="0" fillId="0" borderId="0" xfId="0" applyBorder="1" applyAlignment="1">
      <alignment textRotation="90"/>
    </xf>
    <xf numFmtId="164" fontId="7" fillId="0" borderId="10" xfId="0" applyFont="1" applyBorder="1" applyAlignment="1">
      <alignment wrapText="1"/>
    </xf>
    <xf numFmtId="166" fontId="8" fillId="0" borderId="11" xfId="0" applyNumberFormat="1" applyFont="1" applyBorder="1" applyAlignment="1">
      <alignment/>
    </xf>
    <xf numFmtId="164" fontId="0" fillId="0" borderId="5" xfId="0" applyBorder="1" applyAlignment="1">
      <alignment/>
    </xf>
    <xf numFmtId="164" fontId="0" fillId="0" borderId="12" xfId="0" applyNumberFormat="1" applyFill="1" applyBorder="1" applyAlignment="1">
      <alignment horizontal="center" vertical="center"/>
    </xf>
    <xf numFmtId="164" fontId="0" fillId="0" borderId="13" xfId="0" applyBorder="1" applyAlignment="1">
      <alignment/>
    </xf>
    <xf numFmtId="164" fontId="0" fillId="0" borderId="13" xfId="0" applyBorder="1" applyAlignment="1">
      <alignment textRotation="90"/>
    </xf>
    <xf numFmtId="166" fontId="0" fillId="0" borderId="0" xfId="0" applyNumberFormat="1" applyAlignment="1">
      <alignment/>
    </xf>
    <xf numFmtId="164" fontId="6" fillId="4" borderId="1" xfId="0" applyNumberFormat="1" applyFont="1" applyFill="1" applyBorder="1" applyAlignment="1">
      <alignment horizontal="center" vertical="center" wrapText="1"/>
    </xf>
    <xf numFmtId="164" fontId="0" fillId="7" borderId="0" xfId="0" applyFill="1" applyAlignment="1">
      <alignment/>
    </xf>
    <xf numFmtId="164" fontId="0" fillId="5" borderId="0" xfId="0" applyFill="1" applyBorder="1" applyAlignment="1">
      <alignment/>
    </xf>
    <xf numFmtId="164" fontId="0" fillId="5" borderId="0" xfId="0" applyFill="1" applyAlignment="1">
      <alignment/>
    </xf>
    <xf numFmtId="164" fontId="3" fillId="4" borderId="1" xfId="0" applyFont="1" applyFill="1" applyBorder="1" applyAlignment="1">
      <alignment horizontal="left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0" fillId="4" borderId="1" xfId="0" applyFill="1" applyBorder="1" applyAlignment="1">
      <alignment/>
    </xf>
    <xf numFmtId="164" fontId="5" fillId="4" borderId="1" xfId="0" applyFont="1" applyFill="1" applyBorder="1" applyAlignment="1">
      <alignment wrapText="1"/>
    </xf>
    <xf numFmtId="166" fontId="3" fillId="0" borderId="1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300"/>
  <sheetViews>
    <sheetView tabSelected="1" zoomScale="80" zoomScaleNormal="80" workbookViewId="0" topLeftCell="A1">
      <pane ySplit="2805" topLeftCell="A158" activePane="bottomLeft" state="split"/>
      <selection pane="topLeft" activeCell="A1" sqref="A1"/>
      <selection pane="bottomLeft" activeCell="C161" sqref="C161"/>
    </sheetView>
  </sheetViews>
  <sheetFormatPr defaultColWidth="8.796875" defaultRowHeight="14.25"/>
  <cols>
    <col min="1" max="1" width="4.3984375" style="1" customWidth="1"/>
    <col min="2" max="2" width="16.09765625" style="0" customWidth="1"/>
    <col min="3" max="3" width="22.59765625" style="0" customWidth="1"/>
    <col min="4" max="4" width="6" style="2" customWidth="1"/>
    <col min="5" max="5" width="5.8984375" style="2" customWidth="1"/>
    <col min="6" max="6" width="6.5" style="2" customWidth="1"/>
    <col min="7" max="7" width="25.796875" style="0" customWidth="1"/>
    <col min="8" max="8" width="16.296875" style="0" customWidth="1"/>
    <col min="9" max="9" width="23.59765625" style="0" customWidth="1"/>
    <col min="10" max="10" width="16.09765625" style="0" customWidth="1"/>
    <col min="11" max="11" width="16.296875" style="3" customWidth="1"/>
    <col min="12" max="13" width="12.296875" style="0" customWidth="1"/>
    <col min="14" max="14" width="9.59765625" style="0" customWidth="1"/>
    <col min="15" max="15" width="10.5" style="0" customWidth="1"/>
    <col min="16" max="16" width="12.5" style="0" customWidth="1"/>
    <col min="17" max="17" width="11.296875" style="0" customWidth="1"/>
    <col min="18" max="18" width="7" style="0" customWidth="1"/>
    <col min="19" max="19" width="18.8984375" style="4" customWidth="1"/>
    <col min="20" max="20" width="9" style="5" customWidth="1"/>
    <col min="21" max="48" width="9" style="6" customWidth="1"/>
    <col min="49" max="72" width="9" style="7" customWidth="1"/>
  </cols>
  <sheetData>
    <row r="1" spans="1:72" s="16" customFormat="1" ht="15.75" customHeight="1">
      <c r="A1" s="8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1" t="s">
        <v>10</v>
      </c>
      <c r="L1" s="9" t="s">
        <v>11</v>
      </c>
      <c r="M1" s="12" t="s">
        <v>12</v>
      </c>
      <c r="N1" s="12"/>
      <c r="O1" s="12"/>
      <c r="P1" s="12"/>
      <c r="Q1" s="12"/>
      <c r="R1" s="12"/>
      <c r="S1" s="13" t="s">
        <v>13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14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</row>
    <row r="2" spans="1:72" s="18" customFormat="1" ht="160.5" customHeight="1">
      <c r="A2" s="8"/>
      <c r="B2" s="9"/>
      <c r="C2" s="9"/>
      <c r="D2" s="10"/>
      <c r="E2" s="10"/>
      <c r="F2" s="10"/>
      <c r="G2" s="9"/>
      <c r="H2" s="9"/>
      <c r="I2" s="9"/>
      <c r="J2" s="9"/>
      <c r="K2" s="11"/>
      <c r="L2" s="9"/>
      <c r="M2" s="17" t="s">
        <v>14</v>
      </c>
      <c r="N2" s="17" t="s">
        <v>15</v>
      </c>
      <c r="O2" s="17" t="s">
        <v>16</v>
      </c>
      <c r="P2" s="17" t="s">
        <v>17</v>
      </c>
      <c r="Q2" s="17" t="s">
        <v>18</v>
      </c>
      <c r="R2" s="17" t="s">
        <v>19</v>
      </c>
      <c r="S2" s="13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14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</row>
    <row r="3" spans="1:72" s="24" customFormat="1" ht="12.75">
      <c r="A3" s="19" t="s">
        <v>20</v>
      </c>
      <c r="B3" s="19"/>
      <c r="C3" s="19"/>
      <c r="D3" s="19"/>
      <c r="E3" s="19"/>
      <c r="F3" s="19"/>
      <c r="G3" s="19"/>
      <c r="H3" s="19"/>
      <c r="I3" s="20">
        <f>SUM(I4:I38)</f>
        <v>3332761</v>
      </c>
      <c r="J3" s="20">
        <f>SUM(J4:J38)</f>
        <v>1323994</v>
      </c>
      <c r="K3" s="21">
        <f>SUM(K4:K38)</f>
        <v>128000</v>
      </c>
      <c r="L3" s="22"/>
      <c r="M3" s="22"/>
      <c r="N3" s="22"/>
      <c r="O3" s="22"/>
      <c r="P3" s="22"/>
      <c r="Q3" s="22"/>
      <c r="R3" s="22"/>
      <c r="S3" s="2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</row>
    <row r="4" spans="1:48" s="7" customFormat="1" ht="111" customHeight="1">
      <c r="A4" s="25">
        <v>1</v>
      </c>
      <c r="B4" s="26" t="s">
        <v>21</v>
      </c>
      <c r="C4" s="26" t="s">
        <v>22</v>
      </c>
      <c r="D4" s="27" t="s">
        <v>23</v>
      </c>
      <c r="E4" s="27" t="s">
        <v>24</v>
      </c>
      <c r="F4" s="27" t="s">
        <v>23</v>
      </c>
      <c r="G4" s="26" t="s">
        <v>25</v>
      </c>
      <c r="H4" s="26" t="s">
        <v>26</v>
      </c>
      <c r="I4" s="28">
        <v>24060</v>
      </c>
      <c r="J4" s="28">
        <v>20860</v>
      </c>
      <c r="K4" s="29"/>
      <c r="L4" s="26" t="s">
        <v>27</v>
      </c>
      <c r="M4" s="26"/>
      <c r="N4" s="26"/>
      <c r="O4" s="26"/>
      <c r="P4" s="26"/>
      <c r="Q4" s="26"/>
      <c r="R4" s="26"/>
      <c r="S4" s="26" t="s">
        <v>28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1:48" s="7" customFormat="1" ht="120.75" customHeight="1">
      <c r="A5" s="25">
        <v>2</v>
      </c>
      <c r="B5" s="30" t="s">
        <v>29</v>
      </c>
      <c r="C5" s="31" t="s">
        <v>30</v>
      </c>
      <c r="D5" s="32" t="s">
        <v>31</v>
      </c>
      <c r="E5" s="32" t="s">
        <v>32</v>
      </c>
      <c r="F5" s="32" t="s">
        <v>33</v>
      </c>
      <c r="G5" s="31" t="s">
        <v>34</v>
      </c>
      <c r="H5" s="30" t="s">
        <v>35</v>
      </c>
      <c r="I5" s="33">
        <v>139910</v>
      </c>
      <c r="J5" s="33">
        <v>93010</v>
      </c>
      <c r="K5" s="34">
        <v>0</v>
      </c>
      <c r="L5" s="30" t="s">
        <v>36</v>
      </c>
      <c r="M5" s="31">
        <v>7</v>
      </c>
      <c r="N5" s="31">
        <v>6</v>
      </c>
      <c r="O5" s="31">
        <v>4</v>
      </c>
      <c r="P5" s="31">
        <v>3</v>
      </c>
      <c r="Q5" s="31">
        <v>3</v>
      </c>
      <c r="R5" s="31">
        <f>SUM(M5:Q5)</f>
        <v>23</v>
      </c>
      <c r="S5" s="31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48" s="7" customFormat="1" ht="133.5" customHeight="1">
      <c r="A6" s="25">
        <v>3</v>
      </c>
      <c r="B6" s="30" t="s">
        <v>37</v>
      </c>
      <c r="C6" s="31" t="s">
        <v>38</v>
      </c>
      <c r="D6" s="32" t="s">
        <v>39</v>
      </c>
      <c r="E6" s="32" t="s">
        <v>40</v>
      </c>
      <c r="F6" s="32" t="s">
        <v>41</v>
      </c>
      <c r="G6" s="31" t="s">
        <v>42</v>
      </c>
      <c r="H6" s="30" t="s">
        <v>43</v>
      </c>
      <c r="I6" s="33">
        <v>226620</v>
      </c>
      <c r="J6" s="33">
        <v>130300</v>
      </c>
      <c r="K6" s="34">
        <v>0</v>
      </c>
      <c r="L6" s="30" t="s">
        <v>36</v>
      </c>
      <c r="M6" s="31">
        <v>6</v>
      </c>
      <c r="N6" s="31">
        <v>5</v>
      </c>
      <c r="O6" s="31">
        <v>5</v>
      </c>
      <c r="P6" s="31">
        <v>3</v>
      </c>
      <c r="Q6" s="31">
        <v>2</v>
      </c>
      <c r="R6" s="31">
        <f>SUM(M6:Q6)</f>
        <v>21</v>
      </c>
      <c r="S6" s="31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s="7" customFormat="1" ht="83.25" customHeight="1">
      <c r="A7" s="25">
        <v>4</v>
      </c>
      <c r="B7" s="30" t="s">
        <v>44</v>
      </c>
      <c r="C7" s="31" t="s">
        <v>45</v>
      </c>
      <c r="D7" s="32" t="s">
        <v>46</v>
      </c>
      <c r="E7" s="32" t="s">
        <v>47</v>
      </c>
      <c r="F7" s="32" t="s">
        <v>46</v>
      </c>
      <c r="G7" s="31" t="s">
        <v>48</v>
      </c>
      <c r="H7" s="30" t="s">
        <v>49</v>
      </c>
      <c r="I7" s="33">
        <v>14914</v>
      </c>
      <c r="J7" s="33">
        <v>12950</v>
      </c>
      <c r="K7" s="34">
        <v>0</v>
      </c>
      <c r="L7" s="30" t="s">
        <v>36</v>
      </c>
      <c r="M7" s="31">
        <v>5</v>
      </c>
      <c r="N7" s="31">
        <v>3</v>
      </c>
      <c r="O7" s="31">
        <v>3</v>
      </c>
      <c r="P7" s="31">
        <v>1</v>
      </c>
      <c r="Q7" s="31">
        <v>3</v>
      </c>
      <c r="R7" s="31">
        <f>SUM(M7:Q7)</f>
        <v>15</v>
      </c>
      <c r="S7" s="31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1:48" s="7" customFormat="1" ht="122.25" customHeight="1">
      <c r="A8" s="25">
        <v>5</v>
      </c>
      <c r="B8" s="30" t="s">
        <v>50</v>
      </c>
      <c r="C8" s="31" t="s">
        <v>51</v>
      </c>
      <c r="D8" s="32" t="s">
        <v>23</v>
      </c>
      <c r="E8" s="32" t="s">
        <v>24</v>
      </c>
      <c r="F8" s="32" t="s">
        <v>52</v>
      </c>
      <c r="G8" s="31" t="s">
        <v>53</v>
      </c>
      <c r="H8" s="30" t="s">
        <v>54</v>
      </c>
      <c r="I8" s="33">
        <v>84490</v>
      </c>
      <c r="J8" s="33">
        <v>26690</v>
      </c>
      <c r="K8" s="34">
        <v>18000</v>
      </c>
      <c r="L8" s="30" t="s">
        <v>36</v>
      </c>
      <c r="M8" s="31">
        <v>8</v>
      </c>
      <c r="N8" s="31">
        <v>7</v>
      </c>
      <c r="O8" s="31">
        <v>5</v>
      </c>
      <c r="P8" s="31">
        <v>5</v>
      </c>
      <c r="Q8" s="31">
        <v>4</v>
      </c>
      <c r="R8" s="31">
        <f>SUM(M8:Q8)</f>
        <v>29</v>
      </c>
      <c r="S8" s="31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1:48" s="7" customFormat="1" ht="69" customHeight="1">
      <c r="A9" s="25">
        <v>6</v>
      </c>
      <c r="B9" s="26" t="s">
        <v>55</v>
      </c>
      <c r="C9" s="35" t="s">
        <v>56</v>
      </c>
      <c r="D9" s="27" t="s">
        <v>23</v>
      </c>
      <c r="E9" s="27" t="s">
        <v>24</v>
      </c>
      <c r="F9" s="27" t="s">
        <v>23</v>
      </c>
      <c r="G9" s="35" t="s">
        <v>57</v>
      </c>
      <c r="H9" s="26" t="s">
        <v>58</v>
      </c>
      <c r="I9" s="28">
        <v>53368</v>
      </c>
      <c r="J9" s="28">
        <v>18950</v>
      </c>
      <c r="K9" s="29"/>
      <c r="L9" s="26" t="s">
        <v>27</v>
      </c>
      <c r="M9" s="35"/>
      <c r="N9" s="35"/>
      <c r="O9" s="35"/>
      <c r="P9" s="35"/>
      <c r="Q9" s="35"/>
      <c r="R9" s="35"/>
      <c r="S9" s="35" t="s">
        <v>59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48" s="7" customFormat="1" ht="84" customHeight="1">
      <c r="A10" s="25">
        <v>7</v>
      </c>
      <c r="B10" s="30" t="s">
        <v>60</v>
      </c>
      <c r="C10" s="31" t="s">
        <v>61</v>
      </c>
      <c r="D10" s="32" t="s">
        <v>23</v>
      </c>
      <c r="E10" s="32" t="s">
        <v>24</v>
      </c>
      <c r="F10" s="32" t="s">
        <v>23</v>
      </c>
      <c r="G10" s="31" t="s">
        <v>62</v>
      </c>
      <c r="H10" s="30" t="s">
        <v>63</v>
      </c>
      <c r="I10" s="33">
        <v>253300</v>
      </c>
      <c r="J10" s="33">
        <v>42300</v>
      </c>
      <c r="K10" s="34">
        <v>0</v>
      </c>
      <c r="L10" s="30" t="s">
        <v>36</v>
      </c>
      <c r="M10" s="31">
        <v>6</v>
      </c>
      <c r="N10" s="31">
        <v>6</v>
      </c>
      <c r="O10" s="31">
        <v>4</v>
      </c>
      <c r="P10" s="31">
        <v>5</v>
      </c>
      <c r="Q10" s="31">
        <v>3</v>
      </c>
      <c r="R10" s="31">
        <f aca="true" t="shared" si="0" ref="R10:R15">SUM(M10:Q10)</f>
        <v>24</v>
      </c>
      <c r="S10" s="31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</row>
    <row r="11" spans="1:48" s="7" customFormat="1" ht="69" customHeight="1">
      <c r="A11" s="25">
        <v>8</v>
      </c>
      <c r="B11" s="30" t="s">
        <v>64</v>
      </c>
      <c r="C11" s="31" t="s">
        <v>65</v>
      </c>
      <c r="D11" s="32" t="s">
        <v>23</v>
      </c>
      <c r="E11" s="32" t="s">
        <v>66</v>
      </c>
      <c r="F11" s="32" t="s">
        <v>23</v>
      </c>
      <c r="G11" s="31" t="s">
        <v>67</v>
      </c>
      <c r="H11" s="30" t="s">
        <v>63</v>
      </c>
      <c r="I11" s="33">
        <v>45000</v>
      </c>
      <c r="J11" s="33">
        <v>33000</v>
      </c>
      <c r="K11" s="34">
        <v>0</v>
      </c>
      <c r="L11" s="30" t="s">
        <v>36</v>
      </c>
      <c r="M11" s="31">
        <v>5</v>
      </c>
      <c r="N11" s="31">
        <v>5</v>
      </c>
      <c r="O11" s="31">
        <v>4</v>
      </c>
      <c r="P11" s="31">
        <v>3</v>
      </c>
      <c r="Q11" s="31">
        <v>4</v>
      </c>
      <c r="R11" s="31">
        <f t="shared" si="0"/>
        <v>21</v>
      </c>
      <c r="S11" s="31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</row>
    <row r="12" spans="1:48" s="7" customFormat="1" ht="90" customHeight="1">
      <c r="A12" s="25">
        <v>9</v>
      </c>
      <c r="B12" s="30" t="s">
        <v>68</v>
      </c>
      <c r="C12" s="31" t="s">
        <v>69</v>
      </c>
      <c r="D12" s="32" t="s">
        <v>70</v>
      </c>
      <c r="E12" s="32" t="s">
        <v>71</v>
      </c>
      <c r="F12" s="32" t="s">
        <v>72</v>
      </c>
      <c r="G12" s="31" t="s">
        <v>73</v>
      </c>
      <c r="H12" s="30" t="s">
        <v>74</v>
      </c>
      <c r="I12" s="33">
        <v>47720</v>
      </c>
      <c r="J12" s="33">
        <v>39620</v>
      </c>
      <c r="K12" s="34">
        <v>19000</v>
      </c>
      <c r="L12" s="30" t="s">
        <v>36</v>
      </c>
      <c r="M12" s="31">
        <v>9</v>
      </c>
      <c r="N12" s="31">
        <v>7</v>
      </c>
      <c r="O12" s="31">
        <v>4</v>
      </c>
      <c r="P12" s="31">
        <v>5</v>
      </c>
      <c r="Q12" s="31">
        <v>1</v>
      </c>
      <c r="R12" s="31">
        <f t="shared" si="0"/>
        <v>26</v>
      </c>
      <c r="S12" s="31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7" customFormat="1" ht="69" customHeight="1">
      <c r="A13" s="25">
        <v>10</v>
      </c>
      <c r="B13" s="30" t="s">
        <v>75</v>
      </c>
      <c r="C13" s="31" t="s">
        <v>76</v>
      </c>
      <c r="D13" s="32" t="s">
        <v>23</v>
      </c>
      <c r="E13" s="32" t="s">
        <v>24</v>
      </c>
      <c r="F13" s="32" t="s">
        <v>23</v>
      </c>
      <c r="G13" s="31" t="s">
        <v>77</v>
      </c>
      <c r="H13" s="30" t="s">
        <v>78</v>
      </c>
      <c r="I13" s="33">
        <v>35408</v>
      </c>
      <c r="J13" s="33">
        <v>17200</v>
      </c>
      <c r="K13" s="36">
        <v>0</v>
      </c>
      <c r="L13" s="30" t="s">
        <v>36</v>
      </c>
      <c r="M13" s="31">
        <v>6</v>
      </c>
      <c r="N13" s="31">
        <v>6</v>
      </c>
      <c r="O13" s="31">
        <v>4</v>
      </c>
      <c r="P13" s="31">
        <v>3</v>
      </c>
      <c r="Q13" s="31">
        <v>4</v>
      </c>
      <c r="R13" s="31">
        <f t="shared" si="0"/>
        <v>23</v>
      </c>
      <c r="S13" s="31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1:48" s="7" customFormat="1" ht="69" customHeight="1">
      <c r="A14" s="25">
        <v>11</v>
      </c>
      <c r="B14" s="30" t="s">
        <v>79</v>
      </c>
      <c r="C14" s="31" t="s">
        <v>80</v>
      </c>
      <c r="D14" s="32" t="s">
        <v>81</v>
      </c>
      <c r="E14" s="32" t="s">
        <v>82</v>
      </c>
      <c r="F14" s="32" t="s">
        <v>81</v>
      </c>
      <c r="G14" s="31" t="s">
        <v>83</v>
      </c>
      <c r="H14" s="30" t="s">
        <v>74</v>
      </c>
      <c r="I14" s="33">
        <v>63598</v>
      </c>
      <c r="J14" s="33">
        <v>35708</v>
      </c>
      <c r="K14" s="34">
        <v>0</v>
      </c>
      <c r="L14" s="30" t="s">
        <v>36</v>
      </c>
      <c r="M14" s="31">
        <v>6</v>
      </c>
      <c r="N14" s="31">
        <v>5</v>
      </c>
      <c r="O14" s="31">
        <v>3</v>
      </c>
      <c r="P14" s="31">
        <v>3</v>
      </c>
      <c r="Q14" s="31">
        <v>3</v>
      </c>
      <c r="R14" s="31">
        <f t="shared" si="0"/>
        <v>20</v>
      </c>
      <c r="S14" s="3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s="7" customFormat="1" ht="69" customHeight="1">
      <c r="A15" s="25">
        <v>12</v>
      </c>
      <c r="B15" s="30" t="s">
        <v>84</v>
      </c>
      <c r="C15" s="31" t="s">
        <v>85</v>
      </c>
      <c r="D15" s="32" t="s">
        <v>23</v>
      </c>
      <c r="E15" s="32" t="s">
        <v>24</v>
      </c>
      <c r="F15" s="32" t="s">
        <v>23</v>
      </c>
      <c r="G15" s="31" t="s">
        <v>86</v>
      </c>
      <c r="H15" s="30" t="s">
        <v>63</v>
      </c>
      <c r="I15" s="33">
        <v>55400</v>
      </c>
      <c r="J15" s="33">
        <v>54846</v>
      </c>
      <c r="K15" s="34">
        <v>0</v>
      </c>
      <c r="L15" s="30" t="s">
        <v>36</v>
      </c>
      <c r="M15" s="31">
        <v>5</v>
      </c>
      <c r="N15" s="31">
        <v>5</v>
      </c>
      <c r="O15" s="31">
        <v>5</v>
      </c>
      <c r="P15" s="31">
        <v>0</v>
      </c>
      <c r="Q15" s="31">
        <v>3</v>
      </c>
      <c r="R15" s="31">
        <f t="shared" si="0"/>
        <v>18</v>
      </c>
      <c r="S15" s="31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s="7" customFormat="1" ht="69" customHeight="1">
      <c r="A16" s="25">
        <v>13</v>
      </c>
      <c r="B16" s="26" t="s">
        <v>87</v>
      </c>
      <c r="C16" s="35" t="s">
        <v>88</v>
      </c>
      <c r="D16" s="27" t="s">
        <v>89</v>
      </c>
      <c r="E16" s="27" t="s">
        <v>90</v>
      </c>
      <c r="F16" s="27" t="s">
        <v>89</v>
      </c>
      <c r="G16" s="35" t="s">
        <v>91</v>
      </c>
      <c r="H16" s="26" t="s">
        <v>63</v>
      </c>
      <c r="I16" s="28">
        <v>39600</v>
      </c>
      <c r="J16" s="28">
        <v>16400</v>
      </c>
      <c r="K16" s="29"/>
      <c r="L16" s="26" t="s">
        <v>27</v>
      </c>
      <c r="M16" s="35"/>
      <c r="N16" s="35"/>
      <c r="O16" s="35"/>
      <c r="P16" s="35"/>
      <c r="Q16" s="35"/>
      <c r="R16" s="35"/>
      <c r="S16" s="35" t="s">
        <v>92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s="7" customFormat="1" ht="69" customHeight="1">
      <c r="A17" s="25">
        <v>14</v>
      </c>
      <c r="B17" s="30" t="s">
        <v>93</v>
      </c>
      <c r="C17" s="31" t="s">
        <v>94</v>
      </c>
      <c r="D17" s="32" t="s">
        <v>23</v>
      </c>
      <c r="E17" s="32" t="s">
        <v>66</v>
      </c>
      <c r="F17" s="32" t="s">
        <v>52</v>
      </c>
      <c r="G17" s="31" t="s">
        <v>95</v>
      </c>
      <c r="H17" s="30" t="s">
        <v>96</v>
      </c>
      <c r="I17" s="33">
        <v>18623</v>
      </c>
      <c r="J17" s="33">
        <v>6000</v>
      </c>
      <c r="K17" s="34">
        <v>4000</v>
      </c>
      <c r="L17" s="30" t="s">
        <v>36</v>
      </c>
      <c r="M17" s="31">
        <v>7</v>
      </c>
      <c r="N17" s="31">
        <v>7</v>
      </c>
      <c r="O17" s="31">
        <v>5</v>
      </c>
      <c r="P17" s="31">
        <v>5</v>
      </c>
      <c r="Q17" s="31">
        <v>4</v>
      </c>
      <c r="R17" s="31">
        <f>SUM(M17:Q17)</f>
        <v>28</v>
      </c>
      <c r="S17" s="31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s="7" customFormat="1" ht="69" customHeight="1">
      <c r="A18" s="25">
        <v>15</v>
      </c>
      <c r="B18" s="26" t="s">
        <v>97</v>
      </c>
      <c r="C18" s="35" t="s">
        <v>98</v>
      </c>
      <c r="D18" s="27" t="s">
        <v>99</v>
      </c>
      <c r="E18" s="27" t="s">
        <v>71</v>
      </c>
      <c r="F18" s="27" t="s">
        <v>99</v>
      </c>
      <c r="G18" s="35" t="s">
        <v>100</v>
      </c>
      <c r="H18" s="26" t="s">
        <v>101</v>
      </c>
      <c r="I18" s="28">
        <v>75000</v>
      </c>
      <c r="J18" s="28">
        <v>30000</v>
      </c>
      <c r="K18" s="29"/>
      <c r="L18" s="26" t="s">
        <v>27</v>
      </c>
      <c r="M18" s="35"/>
      <c r="N18" s="35"/>
      <c r="O18" s="35"/>
      <c r="P18" s="35"/>
      <c r="Q18" s="35"/>
      <c r="R18" s="35"/>
      <c r="S18" s="35" t="s">
        <v>102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s="7" customFormat="1" ht="195.75" customHeight="1">
      <c r="A19" s="25">
        <v>16</v>
      </c>
      <c r="B19" s="26" t="s">
        <v>103</v>
      </c>
      <c r="C19" s="35" t="s">
        <v>104</v>
      </c>
      <c r="D19" s="27" t="s">
        <v>105</v>
      </c>
      <c r="E19" s="27" t="s">
        <v>106</v>
      </c>
      <c r="F19" s="27" t="s">
        <v>107</v>
      </c>
      <c r="G19" s="35" t="s">
        <v>108</v>
      </c>
      <c r="H19" s="26" t="s">
        <v>109</v>
      </c>
      <c r="I19" s="28">
        <v>153700</v>
      </c>
      <c r="J19" s="28">
        <v>77450</v>
      </c>
      <c r="K19" s="29"/>
      <c r="L19" s="26" t="s">
        <v>27</v>
      </c>
      <c r="M19" s="35"/>
      <c r="N19" s="35"/>
      <c r="O19" s="35"/>
      <c r="P19" s="35"/>
      <c r="Q19" s="35"/>
      <c r="R19" s="35"/>
      <c r="S19" s="35" t="s">
        <v>110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s="7" customFormat="1" ht="69" customHeight="1">
      <c r="A20" s="25">
        <v>17</v>
      </c>
      <c r="B20" s="30" t="s">
        <v>111</v>
      </c>
      <c r="C20" s="31" t="s">
        <v>112</v>
      </c>
      <c r="D20" s="32" t="s">
        <v>113</v>
      </c>
      <c r="E20" s="32" t="s">
        <v>114</v>
      </c>
      <c r="F20" s="32" t="s">
        <v>113</v>
      </c>
      <c r="G20" s="31" t="s">
        <v>115</v>
      </c>
      <c r="H20" s="30" t="s">
        <v>54</v>
      </c>
      <c r="I20" s="33">
        <v>102360</v>
      </c>
      <c r="J20" s="33">
        <v>25000</v>
      </c>
      <c r="K20" s="34">
        <v>0</v>
      </c>
      <c r="L20" s="30" t="s">
        <v>36</v>
      </c>
      <c r="M20" s="31">
        <v>7</v>
      </c>
      <c r="N20" s="31">
        <v>6</v>
      </c>
      <c r="O20" s="31">
        <v>4</v>
      </c>
      <c r="P20" s="31">
        <v>5</v>
      </c>
      <c r="Q20" s="31">
        <v>2</v>
      </c>
      <c r="R20" s="31">
        <f>SUM(M20:Q20)</f>
        <v>24</v>
      </c>
      <c r="S20" s="31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8" s="7" customFormat="1" ht="96" customHeight="1">
      <c r="A21" s="25">
        <v>18</v>
      </c>
      <c r="B21" s="26" t="s">
        <v>116</v>
      </c>
      <c r="C21" s="35" t="s">
        <v>117</v>
      </c>
      <c r="D21" s="27" t="s">
        <v>118</v>
      </c>
      <c r="E21" s="27" t="s">
        <v>119</v>
      </c>
      <c r="F21" s="27" t="s">
        <v>118</v>
      </c>
      <c r="G21" s="35" t="s">
        <v>120</v>
      </c>
      <c r="H21" s="26" t="s">
        <v>121</v>
      </c>
      <c r="I21" s="28">
        <v>37050</v>
      </c>
      <c r="J21" s="28">
        <v>22850</v>
      </c>
      <c r="K21" s="29"/>
      <c r="L21" s="26" t="s">
        <v>27</v>
      </c>
      <c r="M21" s="35"/>
      <c r="N21" s="35"/>
      <c r="O21" s="35"/>
      <c r="P21" s="35"/>
      <c r="Q21" s="35"/>
      <c r="R21" s="35"/>
      <c r="S21" s="35" t="s">
        <v>122</v>
      </c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48" s="7" customFormat="1" ht="69" customHeight="1">
      <c r="A22" s="25">
        <v>19</v>
      </c>
      <c r="B22" s="30" t="s">
        <v>123</v>
      </c>
      <c r="C22" s="31" t="s">
        <v>124</v>
      </c>
      <c r="D22" s="32" t="s">
        <v>23</v>
      </c>
      <c r="E22" s="32" t="s">
        <v>24</v>
      </c>
      <c r="F22" s="32" t="s">
        <v>23</v>
      </c>
      <c r="G22" s="31" t="s">
        <v>125</v>
      </c>
      <c r="H22" s="30" t="s">
        <v>74</v>
      </c>
      <c r="I22" s="33">
        <v>60450</v>
      </c>
      <c r="J22" s="33">
        <v>20000</v>
      </c>
      <c r="K22" s="34">
        <v>0</v>
      </c>
      <c r="L22" s="30" t="s">
        <v>36</v>
      </c>
      <c r="M22" s="31">
        <v>5</v>
      </c>
      <c r="N22" s="31">
        <v>5</v>
      </c>
      <c r="O22" s="31">
        <v>4</v>
      </c>
      <c r="P22" s="31">
        <v>5</v>
      </c>
      <c r="Q22" s="31">
        <v>3</v>
      </c>
      <c r="R22" s="31">
        <f>SUM(M22:Q22)</f>
        <v>22</v>
      </c>
      <c r="S22" s="31" t="s">
        <v>126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s="7" customFormat="1" ht="69" customHeight="1">
      <c r="A23" s="25">
        <v>20</v>
      </c>
      <c r="B23" s="30" t="s">
        <v>127</v>
      </c>
      <c r="C23" s="31" t="s">
        <v>128</v>
      </c>
      <c r="D23" s="32" t="s">
        <v>23</v>
      </c>
      <c r="E23" s="32" t="s">
        <v>24</v>
      </c>
      <c r="F23" s="32" t="s">
        <v>23</v>
      </c>
      <c r="G23" s="31" t="s">
        <v>129</v>
      </c>
      <c r="H23" s="30" t="s">
        <v>130</v>
      </c>
      <c r="I23" s="33">
        <v>80000</v>
      </c>
      <c r="J23" s="33">
        <v>30000</v>
      </c>
      <c r="K23" s="34">
        <v>15000</v>
      </c>
      <c r="L23" s="30" t="s">
        <v>36</v>
      </c>
      <c r="M23" s="31">
        <v>9</v>
      </c>
      <c r="N23" s="31">
        <v>7</v>
      </c>
      <c r="O23" s="31">
        <v>5</v>
      </c>
      <c r="P23" s="31">
        <v>5</v>
      </c>
      <c r="Q23" s="31">
        <v>4</v>
      </c>
      <c r="R23" s="31">
        <f>SUM(M23:Q23)</f>
        <v>30</v>
      </c>
      <c r="S23" s="31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</row>
    <row r="24" spans="1:48" s="7" customFormat="1" ht="69" customHeight="1">
      <c r="A24" s="25">
        <v>21</v>
      </c>
      <c r="B24" s="30" t="s">
        <v>131</v>
      </c>
      <c r="C24" s="31" t="s">
        <v>132</v>
      </c>
      <c r="D24" s="32" t="s">
        <v>23</v>
      </c>
      <c r="E24" s="32" t="s">
        <v>24</v>
      </c>
      <c r="F24" s="32" t="s">
        <v>23</v>
      </c>
      <c r="G24" s="31" t="s">
        <v>133</v>
      </c>
      <c r="H24" s="30" t="s">
        <v>134</v>
      </c>
      <c r="I24" s="33">
        <v>200000</v>
      </c>
      <c r="J24" s="33">
        <v>60000</v>
      </c>
      <c r="K24" s="34">
        <v>28000</v>
      </c>
      <c r="L24" s="30" t="s">
        <v>36</v>
      </c>
      <c r="M24" s="31">
        <v>8</v>
      </c>
      <c r="N24" s="31">
        <v>7</v>
      </c>
      <c r="O24" s="31">
        <v>5</v>
      </c>
      <c r="P24" s="31">
        <v>5</v>
      </c>
      <c r="Q24" s="31">
        <v>4</v>
      </c>
      <c r="R24" s="31">
        <f>SUM(M24:Q24)</f>
        <v>29</v>
      </c>
      <c r="S24" s="31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</row>
    <row r="25" spans="1:48" s="7" customFormat="1" ht="69" customHeight="1">
      <c r="A25" s="25">
        <v>22</v>
      </c>
      <c r="B25" s="30" t="s">
        <v>135</v>
      </c>
      <c r="C25" s="31" t="s">
        <v>136</v>
      </c>
      <c r="D25" s="32" t="s">
        <v>23</v>
      </c>
      <c r="E25" s="32" t="s">
        <v>24</v>
      </c>
      <c r="F25" s="32" t="s">
        <v>23</v>
      </c>
      <c r="G25" s="31" t="s">
        <v>137</v>
      </c>
      <c r="H25" s="30" t="s">
        <v>138</v>
      </c>
      <c r="I25" s="33">
        <v>81160</v>
      </c>
      <c r="J25" s="33">
        <v>67160</v>
      </c>
      <c r="K25" s="34">
        <v>0</v>
      </c>
      <c r="L25" s="30" t="s">
        <v>36</v>
      </c>
      <c r="M25" s="31">
        <v>4</v>
      </c>
      <c r="N25" s="31">
        <v>5</v>
      </c>
      <c r="O25" s="31">
        <v>3</v>
      </c>
      <c r="P25" s="31">
        <v>1</v>
      </c>
      <c r="Q25" s="31">
        <v>3</v>
      </c>
      <c r="R25" s="31">
        <f>SUM(M25:Q25)</f>
        <v>16</v>
      </c>
      <c r="S25" s="31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s="7" customFormat="1" ht="69" customHeight="1">
      <c r="A26" s="25">
        <v>23</v>
      </c>
      <c r="B26" s="30" t="s">
        <v>139</v>
      </c>
      <c r="C26" s="31" t="s">
        <v>140</v>
      </c>
      <c r="D26" s="32" t="s">
        <v>23</v>
      </c>
      <c r="E26" s="32" t="s">
        <v>24</v>
      </c>
      <c r="F26" s="32" t="s">
        <v>52</v>
      </c>
      <c r="G26" s="31" t="s">
        <v>141</v>
      </c>
      <c r="H26" s="30" t="s">
        <v>74</v>
      </c>
      <c r="I26" s="33">
        <v>38800</v>
      </c>
      <c r="J26" s="33">
        <v>22800</v>
      </c>
      <c r="K26" s="34">
        <v>0</v>
      </c>
      <c r="L26" s="30" t="s">
        <v>36</v>
      </c>
      <c r="M26" s="31">
        <v>4</v>
      </c>
      <c r="N26" s="31">
        <v>4</v>
      </c>
      <c r="O26" s="31">
        <v>4</v>
      </c>
      <c r="P26" s="31">
        <v>3</v>
      </c>
      <c r="Q26" s="31">
        <v>4</v>
      </c>
      <c r="R26" s="31">
        <f>SUM(M26:Q26)</f>
        <v>19</v>
      </c>
      <c r="S26" s="31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8" s="7" customFormat="1" ht="101.25" customHeight="1">
      <c r="A27" s="25">
        <v>24</v>
      </c>
      <c r="B27" s="26" t="s">
        <v>142</v>
      </c>
      <c r="C27" s="35" t="s">
        <v>143</v>
      </c>
      <c r="D27" s="27" t="s">
        <v>144</v>
      </c>
      <c r="E27" s="27" t="s">
        <v>145</v>
      </c>
      <c r="F27" s="27" t="s">
        <v>146</v>
      </c>
      <c r="G27" s="35" t="s">
        <v>147</v>
      </c>
      <c r="H27" s="26" t="s">
        <v>148</v>
      </c>
      <c r="I27" s="28">
        <v>47540</v>
      </c>
      <c r="J27" s="28">
        <v>19700</v>
      </c>
      <c r="K27" s="29"/>
      <c r="L27" s="26" t="s">
        <v>27</v>
      </c>
      <c r="M27" s="35"/>
      <c r="N27" s="35"/>
      <c r="O27" s="35"/>
      <c r="P27" s="35"/>
      <c r="Q27" s="35"/>
      <c r="R27" s="35"/>
      <c r="S27" s="35" t="s">
        <v>149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:48" s="7" customFormat="1" ht="69" customHeight="1">
      <c r="A28" s="25">
        <v>25</v>
      </c>
      <c r="B28" s="30" t="s">
        <v>150</v>
      </c>
      <c r="C28" s="31" t="s">
        <v>151</v>
      </c>
      <c r="D28" s="32" t="s">
        <v>152</v>
      </c>
      <c r="E28" s="32" t="s">
        <v>153</v>
      </c>
      <c r="F28" s="32" t="s">
        <v>154</v>
      </c>
      <c r="G28" s="31" t="s">
        <v>155</v>
      </c>
      <c r="H28" s="30" t="s">
        <v>156</v>
      </c>
      <c r="I28" s="33">
        <v>14800</v>
      </c>
      <c r="J28" s="33">
        <v>11300</v>
      </c>
      <c r="K28" s="34">
        <v>9000</v>
      </c>
      <c r="L28" s="30" t="s">
        <v>36</v>
      </c>
      <c r="M28" s="31">
        <v>8</v>
      </c>
      <c r="N28" s="31">
        <v>7</v>
      </c>
      <c r="O28" s="31">
        <v>4</v>
      </c>
      <c r="P28" s="31">
        <v>3</v>
      </c>
      <c r="Q28" s="31">
        <v>4</v>
      </c>
      <c r="R28" s="31">
        <f>SUM(M28:Q28)</f>
        <v>26</v>
      </c>
      <c r="S28" s="31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1:48" s="7" customFormat="1" ht="69" customHeight="1">
      <c r="A29" s="25">
        <v>26</v>
      </c>
      <c r="B29" s="30" t="s">
        <v>157</v>
      </c>
      <c r="C29" s="31" t="s">
        <v>158</v>
      </c>
      <c r="D29" s="32" t="s">
        <v>89</v>
      </c>
      <c r="E29" s="32" t="s">
        <v>90</v>
      </c>
      <c r="F29" s="32" t="s">
        <v>89</v>
      </c>
      <c r="G29" s="31" t="s">
        <v>159</v>
      </c>
      <c r="H29" s="30" t="s">
        <v>160</v>
      </c>
      <c r="I29" s="33">
        <v>66600</v>
      </c>
      <c r="J29" s="33">
        <v>39400</v>
      </c>
      <c r="K29" s="34">
        <v>0</v>
      </c>
      <c r="L29" s="30" t="s">
        <v>36</v>
      </c>
      <c r="M29" s="31">
        <v>6</v>
      </c>
      <c r="N29" s="31">
        <v>6</v>
      </c>
      <c r="O29" s="31">
        <v>4</v>
      </c>
      <c r="P29" s="31">
        <v>3</v>
      </c>
      <c r="Q29" s="31">
        <v>3</v>
      </c>
      <c r="R29" s="31">
        <f>SUM(M29:Q29)</f>
        <v>22</v>
      </c>
      <c r="S29" s="31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1:48" s="7" customFormat="1" ht="109.5" customHeight="1">
      <c r="A30" s="25">
        <v>27</v>
      </c>
      <c r="B30" s="26" t="s">
        <v>161</v>
      </c>
      <c r="C30" s="35" t="s">
        <v>162</v>
      </c>
      <c r="D30" s="27" t="s">
        <v>152</v>
      </c>
      <c r="E30" s="27" t="s">
        <v>163</v>
      </c>
      <c r="F30" s="27" t="s">
        <v>154</v>
      </c>
      <c r="G30" s="35" t="s">
        <v>164</v>
      </c>
      <c r="H30" s="26" t="s">
        <v>35</v>
      </c>
      <c r="I30" s="28">
        <v>31920</v>
      </c>
      <c r="J30" s="28">
        <v>23900</v>
      </c>
      <c r="K30" s="29"/>
      <c r="L30" s="26" t="s">
        <v>27</v>
      </c>
      <c r="M30" s="35"/>
      <c r="N30" s="35"/>
      <c r="O30" s="35"/>
      <c r="P30" s="35"/>
      <c r="Q30" s="35"/>
      <c r="R30" s="35"/>
      <c r="S30" s="35" t="s">
        <v>165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</row>
    <row r="31" spans="1:48" s="7" customFormat="1" ht="69" customHeight="1">
      <c r="A31" s="25">
        <v>28</v>
      </c>
      <c r="B31" s="30" t="s">
        <v>166</v>
      </c>
      <c r="C31" s="31" t="s">
        <v>167</v>
      </c>
      <c r="D31" s="32" t="s">
        <v>152</v>
      </c>
      <c r="E31" s="32" t="s">
        <v>163</v>
      </c>
      <c r="F31" s="32" t="s">
        <v>154</v>
      </c>
      <c r="G31" s="31" t="s">
        <v>168</v>
      </c>
      <c r="H31" s="30" t="s">
        <v>63</v>
      </c>
      <c r="I31" s="33">
        <v>237970</v>
      </c>
      <c r="J31" s="33">
        <v>70000</v>
      </c>
      <c r="K31" s="34">
        <v>0</v>
      </c>
      <c r="L31" s="30" t="s">
        <v>36</v>
      </c>
      <c r="M31" s="31">
        <v>4</v>
      </c>
      <c r="N31" s="31">
        <v>6</v>
      </c>
      <c r="O31" s="31">
        <v>4</v>
      </c>
      <c r="P31" s="31">
        <v>5</v>
      </c>
      <c r="Q31" s="31">
        <v>4</v>
      </c>
      <c r="R31" s="31">
        <f>SUM(M31:Q31)</f>
        <v>23</v>
      </c>
      <c r="S31" s="31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</row>
    <row r="32" spans="1:48" s="7" customFormat="1" ht="108.75" customHeight="1">
      <c r="A32" s="25">
        <v>29</v>
      </c>
      <c r="B32" s="26" t="s">
        <v>169</v>
      </c>
      <c r="C32" s="35" t="s">
        <v>170</v>
      </c>
      <c r="D32" s="27" t="s">
        <v>99</v>
      </c>
      <c r="E32" s="27" t="s">
        <v>71</v>
      </c>
      <c r="F32" s="27" t="s">
        <v>99</v>
      </c>
      <c r="G32" s="35" t="s">
        <v>171</v>
      </c>
      <c r="H32" s="26" t="s">
        <v>172</v>
      </c>
      <c r="I32" s="28">
        <v>56000</v>
      </c>
      <c r="J32" s="28">
        <v>50000</v>
      </c>
      <c r="K32" s="29"/>
      <c r="L32" s="26" t="s">
        <v>27</v>
      </c>
      <c r="M32" s="35"/>
      <c r="N32" s="35"/>
      <c r="O32" s="35"/>
      <c r="P32" s="35"/>
      <c r="Q32" s="35"/>
      <c r="R32" s="35"/>
      <c r="S32" s="35" t="s">
        <v>173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</row>
    <row r="33" spans="1:48" s="7" customFormat="1" ht="69" customHeight="1">
      <c r="A33" s="25">
        <v>30</v>
      </c>
      <c r="B33" s="30" t="s">
        <v>174</v>
      </c>
      <c r="C33" s="31" t="s">
        <v>175</v>
      </c>
      <c r="D33" s="32" t="s">
        <v>176</v>
      </c>
      <c r="E33" s="32" t="s">
        <v>177</v>
      </c>
      <c r="F33" s="32" t="s">
        <v>176</v>
      </c>
      <c r="G33" s="31" t="s">
        <v>178</v>
      </c>
      <c r="H33" s="30" t="s">
        <v>63</v>
      </c>
      <c r="I33" s="33">
        <v>100000</v>
      </c>
      <c r="J33" s="33">
        <v>40000</v>
      </c>
      <c r="K33" s="34">
        <v>10000</v>
      </c>
      <c r="L33" s="30" t="s">
        <v>36</v>
      </c>
      <c r="M33" s="31">
        <v>9</v>
      </c>
      <c r="N33" s="31">
        <v>8</v>
      </c>
      <c r="O33" s="31">
        <v>5</v>
      </c>
      <c r="P33" s="31">
        <v>5</v>
      </c>
      <c r="Q33" s="31">
        <v>4</v>
      </c>
      <c r="R33" s="31">
        <f>SUM(M33:Q33)</f>
        <v>31</v>
      </c>
      <c r="S33" s="31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</row>
    <row r="34" spans="1:48" s="7" customFormat="1" ht="69" customHeight="1">
      <c r="A34" s="25">
        <v>31</v>
      </c>
      <c r="B34" s="26" t="s">
        <v>179</v>
      </c>
      <c r="C34" s="35" t="s">
        <v>180</v>
      </c>
      <c r="D34" s="27" t="s">
        <v>181</v>
      </c>
      <c r="E34" s="27" t="s">
        <v>24</v>
      </c>
      <c r="F34" s="27" t="s">
        <v>23</v>
      </c>
      <c r="G34" s="35" t="s">
        <v>182</v>
      </c>
      <c r="H34" s="26" t="s">
        <v>183</v>
      </c>
      <c r="I34" s="28">
        <v>72200</v>
      </c>
      <c r="J34" s="28">
        <v>42000</v>
      </c>
      <c r="K34" s="29"/>
      <c r="L34" s="26" t="s">
        <v>27</v>
      </c>
      <c r="M34" s="35"/>
      <c r="N34" s="35"/>
      <c r="O34" s="35"/>
      <c r="P34" s="35"/>
      <c r="Q34" s="35"/>
      <c r="R34" s="35"/>
      <c r="S34" s="35" t="s">
        <v>184</v>
      </c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</row>
    <row r="35" spans="1:48" s="7" customFormat="1" ht="97.5" customHeight="1">
      <c r="A35" s="25">
        <v>32</v>
      </c>
      <c r="B35" s="26" t="s">
        <v>185</v>
      </c>
      <c r="C35" s="35" t="s">
        <v>186</v>
      </c>
      <c r="D35" s="27" t="s">
        <v>187</v>
      </c>
      <c r="E35" s="27" t="s">
        <v>24</v>
      </c>
      <c r="F35" s="27" t="s">
        <v>23</v>
      </c>
      <c r="G35" s="35" t="s">
        <v>188</v>
      </c>
      <c r="H35" s="26" t="s">
        <v>63</v>
      </c>
      <c r="I35" s="28">
        <v>19900</v>
      </c>
      <c r="J35" s="28">
        <v>15500</v>
      </c>
      <c r="K35" s="29"/>
      <c r="L35" s="26" t="s">
        <v>27</v>
      </c>
      <c r="M35" s="35"/>
      <c r="N35" s="35"/>
      <c r="O35" s="35"/>
      <c r="P35" s="35"/>
      <c r="Q35" s="35"/>
      <c r="R35" s="35"/>
      <c r="S35" s="35" t="s">
        <v>189</v>
      </c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</row>
    <row r="36" spans="1:48" s="7" customFormat="1" ht="69" customHeight="1">
      <c r="A36" s="25">
        <v>33</v>
      </c>
      <c r="B36" s="30" t="s">
        <v>190</v>
      </c>
      <c r="C36" s="31" t="s">
        <v>191</v>
      </c>
      <c r="D36" s="32" t="s">
        <v>23</v>
      </c>
      <c r="E36" s="32" t="s">
        <v>24</v>
      </c>
      <c r="F36" s="32" t="s">
        <v>23</v>
      </c>
      <c r="G36" s="31" t="s">
        <v>192</v>
      </c>
      <c r="H36" s="30" t="s">
        <v>193</v>
      </c>
      <c r="I36" s="33">
        <v>74400</v>
      </c>
      <c r="J36" s="33">
        <v>32000</v>
      </c>
      <c r="K36" s="34">
        <v>15000</v>
      </c>
      <c r="L36" s="30" t="s">
        <v>36</v>
      </c>
      <c r="M36" s="31">
        <v>9</v>
      </c>
      <c r="N36" s="31">
        <v>7</v>
      </c>
      <c r="O36" s="31">
        <v>5</v>
      </c>
      <c r="P36" s="31">
        <v>5</v>
      </c>
      <c r="Q36" s="31">
        <v>4</v>
      </c>
      <c r="R36" s="31">
        <f>SUM(M36:Q36)</f>
        <v>30</v>
      </c>
      <c r="S36" s="31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</row>
    <row r="37" spans="1:48" s="7" customFormat="1" ht="69" customHeight="1">
      <c r="A37" s="25">
        <v>34</v>
      </c>
      <c r="B37" s="30" t="s">
        <v>194</v>
      </c>
      <c r="C37" s="31" t="s">
        <v>195</v>
      </c>
      <c r="D37" s="32" t="s">
        <v>196</v>
      </c>
      <c r="E37" s="32" t="s">
        <v>24</v>
      </c>
      <c r="F37" s="32" t="s">
        <v>23</v>
      </c>
      <c r="G37" s="31" t="s">
        <v>197</v>
      </c>
      <c r="H37" s="30" t="s">
        <v>63</v>
      </c>
      <c r="I37" s="33">
        <v>646000</v>
      </c>
      <c r="J37" s="33">
        <v>65000</v>
      </c>
      <c r="K37" s="34">
        <v>0</v>
      </c>
      <c r="L37" s="30" t="s">
        <v>36</v>
      </c>
      <c r="M37" s="31">
        <v>6</v>
      </c>
      <c r="N37" s="31">
        <v>5</v>
      </c>
      <c r="O37" s="31">
        <v>4</v>
      </c>
      <c r="P37" s="31">
        <v>5</v>
      </c>
      <c r="Q37" s="31">
        <v>4</v>
      </c>
      <c r="R37" s="31">
        <f>SUM(M37:Q37)</f>
        <v>24</v>
      </c>
      <c r="S37" s="31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</row>
    <row r="38" spans="1:48" s="7" customFormat="1" ht="69" customHeight="1">
      <c r="A38" s="37">
        <v>35</v>
      </c>
      <c r="B38" s="38" t="s">
        <v>198</v>
      </c>
      <c r="C38" s="38" t="s">
        <v>199</v>
      </c>
      <c r="D38" s="39" t="s">
        <v>200</v>
      </c>
      <c r="E38" s="39" t="s">
        <v>201</v>
      </c>
      <c r="F38" s="39" t="s">
        <v>200</v>
      </c>
      <c r="G38" s="38" t="s">
        <v>202</v>
      </c>
      <c r="H38" s="40" t="s">
        <v>63</v>
      </c>
      <c r="I38" s="41">
        <v>34900</v>
      </c>
      <c r="J38" s="41">
        <v>12100</v>
      </c>
      <c r="K38" s="42">
        <v>10000</v>
      </c>
      <c r="L38" s="38" t="s">
        <v>36</v>
      </c>
      <c r="M38" s="43">
        <v>8</v>
      </c>
      <c r="N38" s="43">
        <v>7</v>
      </c>
      <c r="O38" s="43">
        <v>5</v>
      </c>
      <c r="P38" s="44">
        <v>5</v>
      </c>
      <c r="Q38" s="44">
        <v>4</v>
      </c>
      <c r="R38" s="31">
        <f>SUM(M38:Q38)</f>
        <v>29</v>
      </c>
      <c r="S38" s="38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1:72" s="51" customFormat="1" ht="25.5" customHeight="1">
      <c r="A39" s="45" t="s">
        <v>203</v>
      </c>
      <c r="B39" s="45"/>
      <c r="C39" s="45"/>
      <c r="D39" s="45"/>
      <c r="E39" s="45"/>
      <c r="F39" s="45"/>
      <c r="G39" s="45"/>
      <c r="H39" s="45"/>
      <c r="I39" s="46">
        <f>SUM(I40:I67)</f>
        <v>938997.5</v>
      </c>
      <c r="J39" s="46">
        <f>SUM(J40:J67)</f>
        <v>601937.5</v>
      </c>
      <c r="K39" s="47">
        <f>SUM(K40:K67)</f>
        <v>62000</v>
      </c>
      <c r="L39" s="48"/>
      <c r="M39" s="49"/>
      <c r="N39" s="49"/>
      <c r="O39" s="49"/>
      <c r="P39" s="49"/>
      <c r="Q39" s="49"/>
      <c r="R39" s="50"/>
      <c r="S39" s="48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</row>
    <row r="40" spans="1:48" s="7" customFormat="1" ht="80.25" customHeight="1">
      <c r="A40" s="25">
        <v>36</v>
      </c>
      <c r="B40" s="30" t="s">
        <v>204</v>
      </c>
      <c r="C40" s="31" t="s">
        <v>205</v>
      </c>
      <c r="D40" s="32" t="s">
        <v>206</v>
      </c>
      <c r="E40" s="32" t="s">
        <v>71</v>
      </c>
      <c r="F40" s="32" t="s">
        <v>99</v>
      </c>
      <c r="G40" s="31" t="s">
        <v>207</v>
      </c>
      <c r="H40" s="30" t="s">
        <v>208</v>
      </c>
      <c r="I40" s="33">
        <v>59300</v>
      </c>
      <c r="J40" s="33">
        <v>29300</v>
      </c>
      <c r="K40" s="34">
        <v>20000</v>
      </c>
      <c r="L40" s="52" t="s">
        <v>36</v>
      </c>
      <c r="M40" s="31">
        <v>8</v>
      </c>
      <c r="N40" s="30">
        <v>7</v>
      </c>
      <c r="O40" s="30">
        <v>5</v>
      </c>
      <c r="P40" s="31">
        <v>5</v>
      </c>
      <c r="Q40" s="31">
        <v>4</v>
      </c>
      <c r="R40" s="31">
        <f>SUM(M40:Q40)</f>
        <v>29</v>
      </c>
      <c r="S40" s="30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</row>
    <row r="41" spans="1:48" s="7" customFormat="1" ht="72.75" customHeight="1">
      <c r="A41" s="25">
        <v>37</v>
      </c>
      <c r="B41" s="52" t="s">
        <v>209</v>
      </c>
      <c r="C41" s="31" t="s">
        <v>210</v>
      </c>
      <c r="D41" s="32" t="s">
        <v>23</v>
      </c>
      <c r="E41" s="32" t="s">
        <v>24</v>
      </c>
      <c r="F41" s="32" t="s">
        <v>23</v>
      </c>
      <c r="G41" s="31" t="s">
        <v>211</v>
      </c>
      <c r="H41" s="30" t="s">
        <v>212</v>
      </c>
      <c r="I41" s="33">
        <v>43000</v>
      </c>
      <c r="J41" s="33">
        <v>12000</v>
      </c>
      <c r="K41" s="34">
        <v>0</v>
      </c>
      <c r="L41" s="30" t="s">
        <v>36</v>
      </c>
      <c r="M41" s="31">
        <v>6</v>
      </c>
      <c r="N41" s="30">
        <v>4</v>
      </c>
      <c r="O41" s="30">
        <v>3</v>
      </c>
      <c r="P41" s="31">
        <v>5</v>
      </c>
      <c r="Q41" s="31">
        <v>3</v>
      </c>
      <c r="R41" s="31">
        <f>SUM(M41:Q41)</f>
        <v>21</v>
      </c>
      <c r="S41" s="30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s="7" customFormat="1" ht="90.75" customHeight="1">
      <c r="A42" s="25">
        <v>38</v>
      </c>
      <c r="B42" s="26" t="s">
        <v>213</v>
      </c>
      <c r="C42" s="35" t="s">
        <v>214</v>
      </c>
      <c r="D42" s="27" t="s">
        <v>215</v>
      </c>
      <c r="E42" s="27" t="s">
        <v>71</v>
      </c>
      <c r="F42" s="27" t="s">
        <v>99</v>
      </c>
      <c r="G42" s="35" t="s">
        <v>216</v>
      </c>
      <c r="H42" s="26" t="s">
        <v>217</v>
      </c>
      <c r="I42" s="28">
        <v>25500</v>
      </c>
      <c r="J42" s="28">
        <v>5000</v>
      </c>
      <c r="K42" s="29"/>
      <c r="L42" s="26" t="s">
        <v>27</v>
      </c>
      <c r="M42" s="35"/>
      <c r="N42" s="26"/>
      <c r="O42" s="26"/>
      <c r="P42" s="35"/>
      <c r="Q42" s="35"/>
      <c r="R42" s="35"/>
      <c r="S42" s="26" t="s">
        <v>218</v>
      </c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spans="1:48" s="7" customFormat="1" ht="80.25" customHeight="1">
      <c r="A43" s="25">
        <v>39</v>
      </c>
      <c r="B43" s="30" t="s">
        <v>219</v>
      </c>
      <c r="C43" s="31" t="s">
        <v>220</v>
      </c>
      <c r="D43" s="32" t="s">
        <v>23</v>
      </c>
      <c r="E43" s="32" t="s">
        <v>24</v>
      </c>
      <c r="F43" s="32" t="s">
        <v>23</v>
      </c>
      <c r="G43" s="31" t="s">
        <v>221</v>
      </c>
      <c r="H43" s="30" t="s">
        <v>130</v>
      </c>
      <c r="I43" s="33">
        <v>102988</v>
      </c>
      <c r="J43" s="33">
        <v>8000</v>
      </c>
      <c r="K43" s="34">
        <v>7000</v>
      </c>
      <c r="L43" s="52" t="s">
        <v>36</v>
      </c>
      <c r="M43" s="31">
        <v>8</v>
      </c>
      <c r="N43" s="30">
        <v>7</v>
      </c>
      <c r="O43" s="30">
        <v>5</v>
      </c>
      <c r="P43" s="31">
        <v>5</v>
      </c>
      <c r="Q43" s="31">
        <v>4</v>
      </c>
      <c r="R43" s="31">
        <f>SUM(M43:Q43)</f>
        <v>29</v>
      </c>
      <c r="S43" s="30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1:48" s="7" customFormat="1" ht="148.5" customHeight="1">
      <c r="A44" s="25">
        <v>40</v>
      </c>
      <c r="B44" s="26" t="s">
        <v>222</v>
      </c>
      <c r="C44" s="35" t="s">
        <v>223</v>
      </c>
      <c r="D44" s="27" t="s">
        <v>224</v>
      </c>
      <c r="E44" s="27" t="s">
        <v>114</v>
      </c>
      <c r="F44" s="27" t="s">
        <v>224</v>
      </c>
      <c r="G44" s="35" t="s">
        <v>225</v>
      </c>
      <c r="H44" s="26" t="s">
        <v>63</v>
      </c>
      <c r="I44" s="28">
        <v>6404</v>
      </c>
      <c r="J44" s="28">
        <v>4774</v>
      </c>
      <c r="K44" s="29"/>
      <c r="L44" s="26" t="s">
        <v>27</v>
      </c>
      <c r="M44" s="35"/>
      <c r="N44" s="26"/>
      <c r="O44" s="26"/>
      <c r="P44" s="35"/>
      <c r="Q44" s="35"/>
      <c r="R44" s="35"/>
      <c r="S44" s="26" t="s">
        <v>226</v>
      </c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</row>
    <row r="45" spans="1:48" s="7" customFormat="1" ht="65.25" customHeight="1">
      <c r="A45" s="25">
        <v>41</v>
      </c>
      <c r="B45" s="52" t="s">
        <v>227</v>
      </c>
      <c r="C45" s="31" t="s">
        <v>228</v>
      </c>
      <c r="D45" s="32" t="s">
        <v>23</v>
      </c>
      <c r="E45" s="32" t="s">
        <v>24</v>
      </c>
      <c r="F45" s="32" t="s">
        <v>23</v>
      </c>
      <c r="G45" s="31" t="s">
        <v>229</v>
      </c>
      <c r="H45" s="30" t="s">
        <v>26</v>
      </c>
      <c r="I45" s="33">
        <v>42000</v>
      </c>
      <c r="J45" s="33">
        <v>40000</v>
      </c>
      <c r="K45" s="34">
        <v>0</v>
      </c>
      <c r="L45" s="30" t="s">
        <v>36</v>
      </c>
      <c r="M45" s="31">
        <v>6</v>
      </c>
      <c r="N45" s="30">
        <v>4</v>
      </c>
      <c r="O45" s="30">
        <v>4</v>
      </c>
      <c r="P45" s="31">
        <v>0</v>
      </c>
      <c r="Q45" s="31">
        <v>3</v>
      </c>
      <c r="R45" s="31">
        <f>SUM(M45:Q45)</f>
        <v>17</v>
      </c>
      <c r="S45" s="30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  <row r="46" spans="1:48" s="7" customFormat="1" ht="180" customHeight="1">
      <c r="A46" s="25">
        <v>42</v>
      </c>
      <c r="B46" s="26" t="s">
        <v>230</v>
      </c>
      <c r="C46" s="35" t="s">
        <v>231</v>
      </c>
      <c r="D46" s="27" t="s">
        <v>232</v>
      </c>
      <c r="E46" s="27" t="s">
        <v>233</v>
      </c>
      <c r="F46" s="27" t="s">
        <v>234</v>
      </c>
      <c r="G46" s="35" t="s">
        <v>235</v>
      </c>
      <c r="H46" s="26" t="s">
        <v>63</v>
      </c>
      <c r="I46" s="28">
        <v>29620</v>
      </c>
      <c r="J46" s="28">
        <v>12500</v>
      </c>
      <c r="K46" s="29"/>
      <c r="L46" s="26" t="s">
        <v>27</v>
      </c>
      <c r="M46" s="35"/>
      <c r="N46" s="26"/>
      <c r="O46" s="26"/>
      <c r="P46" s="35"/>
      <c r="Q46" s="35"/>
      <c r="R46" s="35"/>
      <c r="S46" s="26" t="s">
        <v>236</v>
      </c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</row>
    <row r="47" spans="1:48" s="7" customFormat="1" ht="109.5" customHeight="1">
      <c r="A47" s="25">
        <v>43</v>
      </c>
      <c r="B47" s="26" t="s">
        <v>237</v>
      </c>
      <c r="C47" s="35" t="s">
        <v>238</v>
      </c>
      <c r="D47" s="27" t="s">
        <v>23</v>
      </c>
      <c r="E47" s="27" t="s">
        <v>24</v>
      </c>
      <c r="F47" s="27" t="s">
        <v>23</v>
      </c>
      <c r="G47" s="35" t="s">
        <v>239</v>
      </c>
      <c r="H47" s="26" t="s">
        <v>240</v>
      </c>
      <c r="I47" s="28">
        <v>50000</v>
      </c>
      <c r="J47" s="28">
        <v>50000</v>
      </c>
      <c r="K47" s="29"/>
      <c r="L47" s="26" t="s">
        <v>27</v>
      </c>
      <c r="M47" s="35"/>
      <c r="N47" s="26"/>
      <c r="O47" s="26"/>
      <c r="P47" s="35"/>
      <c r="Q47" s="35"/>
      <c r="R47" s="35"/>
      <c r="S47" s="26" t="s">
        <v>241</v>
      </c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1:48" s="7" customFormat="1" ht="65.25" customHeight="1">
      <c r="A48" s="25">
        <v>44</v>
      </c>
      <c r="B48" s="52" t="s">
        <v>242</v>
      </c>
      <c r="C48" s="31" t="s">
        <v>243</v>
      </c>
      <c r="D48" s="32" t="s">
        <v>113</v>
      </c>
      <c r="E48" s="32" t="s">
        <v>114</v>
      </c>
      <c r="F48" s="32" t="s">
        <v>113</v>
      </c>
      <c r="G48" s="31" t="s">
        <v>244</v>
      </c>
      <c r="H48" s="30" t="s">
        <v>245</v>
      </c>
      <c r="I48" s="33">
        <v>22190</v>
      </c>
      <c r="J48" s="33">
        <v>16960</v>
      </c>
      <c r="K48" s="34">
        <v>0</v>
      </c>
      <c r="L48" s="30" t="s">
        <v>36</v>
      </c>
      <c r="M48" s="31">
        <v>6</v>
      </c>
      <c r="N48" s="30">
        <v>5</v>
      </c>
      <c r="O48" s="30">
        <v>5</v>
      </c>
      <c r="P48" s="31">
        <v>3</v>
      </c>
      <c r="Q48" s="31">
        <v>4</v>
      </c>
      <c r="R48" s="31">
        <f aca="true" t="shared" si="1" ref="R48:R54">SUM(M48:Q48)</f>
        <v>23</v>
      </c>
      <c r="S48" s="30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spans="1:48" s="7" customFormat="1" ht="80.25" customHeight="1">
      <c r="A49" s="25">
        <v>45</v>
      </c>
      <c r="B49" s="30" t="s">
        <v>246</v>
      </c>
      <c r="C49" s="31" t="s">
        <v>247</v>
      </c>
      <c r="D49" s="32" t="s">
        <v>248</v>
      </c>
      <c r="E49" s="32" t="s">
        <v>249</v>
      </c>
      <c r="F49" s="32" t="s">
        <v>250</v>
      </c>
      <c r="G49" s="31" t="s">
        <v>251</v>
      </c>
      <c r="H49" s="30" t="s">
        <v>252</v>
      </c>
      <c r="I49" s="33">
        <v>12243</v>
      </c>
      <c r="J49" s="33">
        <v>10756</v>
      </c>
      <c r="K49" s="34">
        <v>0</v>
      </c>
      <c r="L49" s="52" t="s">
        <v>36</v>
      </c>
      <c r="M49" s="31">
        <v>5</v>
      </c>
      <c r="N49" s="30">
        <v>4</v>
      </c>
      <c r="O49" s="30">
        <v>4</v>
      </c>
      <c r="P49" s="31">
        <v>1</v>
      </c>
      <c r="Q49" s="31">
        <v>3</v>
      </c>
      <c r="R49" s="31">
        <f t="shared" si="1"/>
        <v>17</v>
      </c>
      <c r="S49" s="30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spans="1:48" s="7" customFormat="1" ht="72.75" customHeight="1">
      <c r="A50" s="25">
        <v>46</v>
      </c>
      <c r="B50" s="52" t="s">
        <v>253</v>
      </c>
      <c r="C50" s="31" t="s">
        <v>254</v>
      </c>
      <c r="D50" s="32" t="s">
        <v>255</v>
      </c>
      <c r="E50" s="32" t="s">
        <v>256</v>
      </c>
      <c r="F50" s="32" t="s">
        <v>257</v>
      </c>
      <c r="G50" s="31" t="s">
        <v>258</v>
      </c>
      <c r="H50" s="30" t="s">
        <v>259</v>
      </c>
      <c r="I50" s="33">
        <v>44386.5</v>
      </c>
      <c r="J50" s="33">
        <v>41386.5</v>
      </c>
      <c r="K50" s="34">
        <v>0</v>
      </c>
      <c r="L50" s="30" t="s">
        <v>36</v>
      </c>
      <c r="M50" s="31">
        <v>5</v>
      </c>
      <c r="N50" s="30">
        <v>5</v>
      </c>
      <c r="O50" s="30">
        <v>3</v>
      </c>
      <c r="P50" s="31">
        <v>0</v>
      </c>
      <c r="Q50" s="31">
        <v>3</v>
      </c>
      <c r="R50" s="31">
        <f t="shared" si="1"/>
        <v>16</v>
      </c>
      <c r="S50" s="30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</row>
    <row r="51" spans="1:48" s="7" customFormat="1" ht="65.25" customHeight="1">
      <c r="A51" s="25">
        <v>47</v>
      </c>
      <c r="B51" s="52" t="s">
        <v>260</v>
      </c>
      <c r="C51" s="31" t="s">
        <v>261</v>
      </c>
      <c r="D51" s="32" t="s">
        <v>23</v>
      </c>
      <c r="E51" s="32" t="s">
        <v>24</v>
      </c>
      <c r="F51" s="32" t="s">
        <v>23</v>
      </c>
      <c r="G51" s="31" t="s">
        <v>262</v>
      </c>
      <c r="H51" s="30" t="s">
        <v>63</v>
      </c>
      <c r="I51" s="33">
        <v>64055</v>
      </c>
      <c r="J51" s="33">
        <v>61485</v>
      </c>
      <c r="K51" s="34">
        <v>0</v>
      </c>
      <c r="L51" s="30" t="s">
        <v>36</v>
      </c>
      <c r="M51" s="31">
        <v>5</v>
      </c>
      <c r="N51" s="30">
        <v>5</v>
      </c>
      <c r="O51" s="30">
        <v>5</v>
      </c>
      <c r="P51" s="31">
        <v>0</v>
      </c>
      <c r="Q51" s="31">
        <v>5</v>
      </c>
      <c r="R51" s="31">
        <f t="shared" si="1"/>
        <v>20</v>
      </c>
      <c r="S51" s="30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</row>
    <row r="52" spans="1:48" s="7" customFormat="1" ht="111" customHeight="1">
      <c r="A52" s="25">
        <v>48</v>
      </c>
      <c r="B52" s="30" t="s">
        <v>263</v>
      </c>
      <c r="C52" s="31" t="s">
        <v>94</v>
      </c>
      <c r="D52" s="32" t="s">
        <v>264</v>
      </c>
      <c r="E52" s="32" t="s">
        <v>24</v>
      </c>
      <c r="F52" s="32" t="s">
        <v>23</v>
      </c>
      <c r="G52" s="31" t="s">
        <v>265</v>
      </c>
      <c r="H52" s="30" t="s">
        <v>74</v>
      </c>
      <c r="I52" s="33">
        <v>19446</v>
      </c>
      <c r="J52" s="33">
        <v>11200</v>
      </c>
      <c r="K52" s="34">
        <v>6000</v>
      </c>
      <c r="L52" s="52" t="s">
        <v>36</v>
      </c>
      <c r="M52" s="31">
        <v>8</v>
      </c>
      <c r="N52" s="30">
        <v>7</v>
      </c>
      <c r="O52" s="30">
        <v>5</v>
      </c>
      <c r="P52" s="31">
        <v>3</v>
      </c>
      <c r="Q52" s="31">
        <v>4</v>
      </c>
      <c r="R52" s="31">
        <f t="shared" si="1"/>
        <v>27</v>
      </c>
      <c r="S52" s="30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</row>
    <row r="53" spans="1:48" s="7" customFormat="1" ht="72.75" customHeight="1">
      <c r="A53" s="25">
        <v>49</v>
      </c>
      <c r="B53" s="52" t="s">
        <v>266</v>
      </c>
      <c r="C53" s="31" t="s">
        <v>267</v>
      </c>
      <c r="D53" s="32" t="s">
        <v>181</v>
      </c>
      <c r="E53" s="32" t="s">
        <v>268</v>
      </c>
      <c r="F53" s="32" t="s">
        <v>269</v>
      </c>
      <c r="G53" s="31" t="s">
        <v>270</v>
      </c>
      <c r="H53" s="30" t="s">
        <v>74</v>
      </c>
      <c r="I53" s="33">
        <v>21459</v>
      </c>
      <c r="J53" s="33">
        <v>19251</v>
      </c>
      <c r="K53" s="34">
        <v>0</v>
      </c>
      <c r="L53" s="30" t="s">
        <v>36</v>
      </c>
      <c r="M53" s="31">
        <v>4</v>
      </c>
      <c r="N53" s="30">
        <v>4</v>
      </c>
      <c r="O53" s="30">
        <v>4</v>
      </c>
      <c r="P53" s="31">
        <v>1</v>
      </c>
      <c r="Q53" s="31">
        <v>3</v>
      </c>
      <c r="R53" s="31">
        <f t="shared" si="1"/>
        <v>16</v>
      </c>
      <c r="S53" s="30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</row>
    <row r="54" spans="1:48" s="7" customFormat="1" ht="94.5" customHeight="1">
      <c r="A54" s="25">
        <v>50</v>
      </c>
      <c r="B54" s="52" t="s">
        <v>271</v>
      </c>
      <c r="C54" s="31" t="s">
        <v>180</v>
      </c>
      <c r="D54" s="32" t="s">
        <v>272</v>
      </c>
      <c r="E54" s="32" t="s">
        <v>24</v>
      </c>
      <c r="F54" s="32" t="s">
        <v>273</v>
      </c>
      <c r="G54" s="31" t="s">
        <v>274</v>
      </c>
      <c r="H54" s="30" t="s">
        <v>43</v>
      </c>
      <c r="I54" s="33">
        <v>25600</v>
      </c>
      <c r="J54" s="33">
        <v>14700</v>
      </c>
      <c r="K54" s="34">
        <v>8000</v>
      </c>
      <c r="L54" s="30" t="s">
        <v>36</v>
      </c>
      <c r="M54" s="31">
        <v>8</v>
      </c>
      <c r="N54" s="30">
        <v>6</v>
      </c>
      <c r="O54" s="30">
        <v>5</v>
      </c>
      <c r="P54" s="31">
        <v>3</v>
      </c>
      <c r="Q54" s="31">
        <v>5</v>
      </c>
      <c r="R54" s="31">
        <f t="shared" si="1"/>
        <v>27</v>
      </c>
      <c r="S54" s="30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</row>
    <row r="55" spans="1:48" s="7" customFormat="1" ht="129.75" customHeight="1">
      <c r="A55" s="25">
        <v>51</v>
      </c>
      <c r="B55" s="26" t="s">
        <v>275</v>
      </c>
      <c r="C55" s="35" t="s">
        <v>276</v>
      </c>
      <c r="D55" s="27" t="s">
        <v>181</v>
      </c>
      <c r="E55" s="27" t="s">
        <v>24</v>
      </c>
      <c r="F55" s="27" t="s">
        <v>23</v>
      </c>
      <c r="G55" s="35" t="s">
        <v>277</v>
      </c>
      <c r="H55" s="26" t="s">
        <v>278</v>
      </c>
      <c r="I55" s="28">
        <v>13100</v>
      </c>
      <c r="J55" s="28">
        <v>6500</v>
      </c>
      <c r="K55" s="29"/>
      <c r="L55" s="26" t="s">
        <v>27</v>
      </c>
      <c r="M55" s="35"/>
      <c r="N55" s="26"/>
      <c r="O55" s="26"/>
      <c r="P55" s="35"/>
      <c r="Q55" s="35"/>
      <c r="R55" s="35"/>
      <c r="S55" s="26" t="s">
        <v>279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</row>
    <row r="56" spans="1:48" s="7" customFormat="1" ht="72.75" customHeight="1">
      <c r="A56" s="25">
        <v>52</v>
      </c>
      <c r="B56" s="52" t="s">
        <v>280</v>
      </c>
      <c r="C56" s="31" t="s">
        <v>281</v>
      </c>
      <c r="D56" s="32" t="s">
        <v>215</v>
      </c>
      <c r="E56" s="32" t="s">
        <v>71</v>
      </c>
      <c r="F56" s="32" t="s">
        <v>99</v>
      </c>
      <c r="G56" s="31" t="s">
        <v>282</v>
      </c>
      <c r="H56" s="30" t="s">
        <v>49</v>
      </c>
      <c r="I56" s="33">
        <v>21030</v>
      </c>
      <c r="J56" s="33">
        <v>10000</v>
      </c>
      <c r="K56" s="34">
        <v>0</v>
      </c>
      <c r="L56" s="30" t="s">
        <v>36</v>
      </c>
      <c r="M56" s="31">
        <v>5</v>
      </c>
      <c r="N56" s="30">
        <v>4</v>
      </c>
      <c r="O56" s="30">
        <v>3</v>
      </c>
      <c r="P56" s="31">
        <v>5</v>
      </c>
      <c r="Q56" s="31">
        <v>3</v>
      </c>
      <c r="R56" s="31">
        <f>SUM(M56:Q56)</f>
        <v>20</v>
      </c>
      <c r="S56" s="30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</row>
    <row r="57" spans="1:48" s="7" customFormat="1" ht="65.25" customHeight="1">
      <c r="A57" s="25">
        <v>53</v>
      </c>
      <c r="B57" s="52" t="s">
        <v>283</v>
      </c>
      <c r="C57" s="31" t="s">
        <v>284</v>
      </c>
      <c r="D57" s="32" t="s">
        <v>285</v>
      </c>
      <c r="E57" s="32" t="s">
        <v>286</v>
      </c>
      <c r="F57" s="32" t="s">
        <v>287</v>
      </c>
      <c r="G57" s="31" t="s">
        <v>288</v>
      </c>
      <c r="H57" s="30" t="s">
        <v>289</v>
      </c>
      <c r="I57" s="33">
        <v>10876</v>
      </c>
      <c r="J57" s="33">
        <v>7570</v>
      </c>
      <c r="K57" s="34">
        <v>0</v>
      </c>
      <c r="L57" s="30" t="s">
        <v>36</v>
      </c>
      <c r="M57" s="31">
        <v>5</v>
      </c>
      <c r="N57" s="30">
        <v>4</v>
      </c>
      <c r="O57" s="30">
        <v>4</v>
      </c>
      <c r="P57" s="31">
        <v>3</v>
      </c>
      <c r="Q57" s="31">
        <v>4</v>
      </c>
      <c r="R57" s="31">
        <f>SUM(M57:Q57)</f>
        <v>20</v>
      </c>
      <c r="S57" s="30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</row>
    <row r="58" spans="1:48" s="7" customFormat="1" ht="80.25" customHeight="1">
      <c r="A58" s="25">
        <v>54</v>
      </c>
      <c r="B58" s="26" t="s">
        <v>290</v>
      </c>
      <c r="C58" s="35" t="s">
        <v>291</v>
      </c>
      <c r="D58" s="27" t="s">
        <v>292</v>
      </c>
      <c r="E58" s="27" t="s">
        <v>293</v>
      </c>
      <c r="F58" s="27" t="s">
        <v>292</v>
      </c>
      <c r="G58" s="35" t="s">
        <v>294</v>
      </c>
      <c r="H58" s="26" t="s">
        <v>295</v>
      </c>
      <c r="I58" s="28">
        <v>58000</v>
      </c>
      <c r="J58" s="28">
        <v>30000</v>
      </c>
      <c r="K58" s="29"/>
      <c r="L58" s="26" t="s">
        <v>27</v>
      </c>
      <c r="M58" s="35"/>
      <c r="N58" s="26"/>
      <c r="O58" s="26"/>
      <c r="P58" s="35"/>
      <c r="Q58" s="35"/>
      <c r="R58" s="35"/>
      <c r="S58" s="26" t="s">
        <v>296</v>
      </c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</row>
    <row r="59" spans="1:48" s="7" customFormat="1" ht="72.75" customHeight="1">
      <c r="A59" s="25">
        <v>55</v>
      </c>
      <c r="B59" s="52" t="s">
        <v>297</v>
      </c>
      <c r="C59" s="31" t="s">
        <v>298</v>
      </c>
      <c r="D59" s="32" t="s">
        <v>181</v>
      </c>
      <c r="E59" s="32" t="s">
        <v>24</v>
      </c>
      <c r="F59" s="32" t="s">
        <v>23</v>
      </c>
      <c r="G59" s="31" t="s">
        <v>299</v>
      </c>
      <c r="H59" s="30" t="s">
        <v>63</v>
      </c>
      <c r="I59" s="33">
        <v>32510</v>
      </c>
      <c r="J59" s="33">
        <v>23210</v>
      </c>
      <c r="K59" s="34">
        <v>0</v>
      </c>
      <c r="L59" s="30" t="s">
        <v>36</v>
      </c>
      <c r="M59" s="31">
        <v>4</v>
      </c>
      <c r="N59" s="30">
        <v>5</v>
      </c>
      <c r="O59" s="30">
        <v>4</v>
      </c>
      <c r="P59" s="31">
        <v>3</v>
      </c>
      <c r="Q59" s="31">
        <v>4</v>
      </c>
      <c r="R59" s="31">
        <f>SUM(M59:Q59)</f>
        <v>20</v>
      </c>
      <c r="S59" s="30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</row>
    <row r="60" spans="1:48" s="7" customFormat="1" ht="126" customHeight="1">
      <c r="A60" s="25">
        <v>56</v>
      </c>
      <c r="B60" s="26" t="s">
        <v>300</v>
      </c>
      <c r="C60" s="35" t="s">
        <v>301</v>
      </c>
      <c r="D60" s="27" t="s">
        <v>81</v>
      </c>
      <c r="E60" s="27" t="s">
        <v>82</v>
      </c>
      <c r="F60" s="27" t="s">
        <v>81</v>
      </c>
      <c r="G60" s="35" t="s">
        <v>302</v>
      </c>
      <c r="H60" s="26" t="s">
        <v>63</v>
      </c>
      <c r="I60" s="28">
        <v>29040</v>
      </c>
      <c r="J60" s="28">
        <v>23440</v>
      </c>
      <c r="K60" s="29"/>
      <c r="L60" s="26" t="s">
        <v>27</v>
      </c>
      <c r="M60" s="35"/>
      <c r="N60" s="26"/>
      <c r="O60" s="26"/>
      <c r="P60" s="35"/>
      <c r="Q60" s="35"/>
      <c r="R60" s="35"/>
      <c r="S60" s="26" t="s">
        <v>303</v>
      </c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</row>
    <row r="61" spans="1:48" s="7" customFormat="1" ht="80.25" customHeight="1">
      <c r="A61" s="25">
        <v>57</v>
      </c>
      <c r="B61" s="30" t="s">
        <v>304</v>
      </c>
      <c r="C61" s="31" t="s">
        <v>305</v>
      </c>
      <c r="D61" s="32" t="s">
        <v>306</v>
      </c>
      <c r="E61" s="32" t="s">
        <v>114</v>
      </c>
      <c r="F61" s="32" t="s">
        <v>307</v>
      </c>
      <c r="G61" s="31" t="s">
        <v>308</v>
      </c>
      <c r="H61" s="30" t="s">
        <v>309</v>
      </c>
      <c r="I61" s="33">
        <v>36330</v>
      </c>
      <c r="J61" s="33">
        <v>30000</v>
      </c>
      <c r="K61" s="34">
        <v>15000</v>
      </c>
      <c r="L61" s="52" t="s">
        <v>36</v>
      </c>
      <c r="M61" s="31">
        <v>8</v>
      </c>
      <c r="N61" s="30">
        <v>7</v>
      </c>
      <c r="O61" s="30">
        <v>6</v>
      </c>
      <c r="P61" s="31">
        <v>1</v>
      </c>
      <c r="Q61" s="31">
        <v>4</v>
      </c>
      <c r="R61" s="31">
        <f>SUM(M61:Q61)</f>
        <v>26</v>
      </c>
      <c r="S61" s="30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</row>
    <row r="62" spans="1:48" s="7" customFormat="1" ht="72.75" customHeight="1">
      <c r="A62" s="25">
        <v>58</v>
      </c>
      <c r="B62" s="52" t="s">
        <v>310</v>
      </c>
      <c r="C62" s="31" t="s">
        <v>311</v>
      </c>
      <c r="D62" s="32" t="s">
        <v>89</v>
      </c>
      <c r="E62" s="32" t="s">
        <v>312</v>
      </c>
      <c r="F62" s="32" t="s">
        <v>89</v>
      </c>
      <c r="G62" s="31" t="s">
        <v>313</v>
      </c>
      <c r="H62" s="30" t="s">
        <v>160</v>
      </c>
      <c r="I62" s="33">
        <v>45200</v>
      </c>
      <c r="J62" s="33">
        <v>34000</v>
      </c>
      <c r="K62" s="34">
        <v>0</v>
      </c>
      <c r="L62" s="30" t="s">
        <v>36</v>
      </c>
      <c r="M62" s="31">
        <v>4</v>
      </c>
      <c r="N62" s="30">
        <v>5</v>
      </c>
      <c r="O62" s="30">
        <v>4</v>
      </c>
      <c r="P62" s="31">
        <v>3</v>
      </c>
      <c r="Q62" s="31">
        <v>4</v>
      </c>
      <c r="R62" s="31">
        <f>SUM(M62:Q62)</f>
        <v>20</v>
      </c>
      <c r="S62" s="30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  <row r="63" spans="1:48" s="7" customFormat="1" ht="123.75" customHeight="1">
      <c r="A63" s="25">
        <v>59</v>
      </c>
      <c r="B63" s="26" t="s">
        <v>314</v>
      </c>
      <c r="C63" s="35" t="s">
        <v>162</v>
      </c>
      <c r="D63" s="27" t="s">
        <v>81</v>
      </c>
      <c r="E63" s="27" t="s">
        <v>82</v>
      </c>
      <c r="F63" s="27" t="s">
        <v>81</v>
      </c>
      <c r="G63" s="35" t="s">
        <v>315</v>
      </c>
      <c r="H63" s="26" t="s">
        <v>63</v>
      </c>
      <c r="I63" s="28">
        <v>33260</v>
      </c>
      <c r="J63" s="28">
        <v>22960</v>
      </c>
      <c r="K63" s="29"/>
      <c r="L63" s="26" t="s">
        <v>27</v>
      </c>
      <c r="M63" s="35"/>
      <c r="N63" s="26"/>
      <c r="O63" s="26"/>
      <c r="P63" s="35"/>
      <c r="Q63" s="35"/>
      <c r="R63" s="35"/>
      <c r="S63" s="26" t="s">
        <v>316</v>
      </c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</row>
    <row r="64" spans="1:48" s="7" customFormat="1" ht="80.25" customHeight="1">
      <c r="A64" s="25">
        <v>60</v>
      </c>
      <c r="B64" s="30" t="s">
        <v>317</v>
      </c>
      <c r="C64" s="31" t="s">
        <v>318</v>
      </c>
      <c r="D64" s="32" t="s">
        <v>319</v>
      </c>
      <c r="E64" s="32" t="s">
        <v>320</v>
      </c>
      <c r="F64" s="32" t="s">
        <v>319</v>
      </c>
      <c r="G64" s="31" t="s">
        <v>321</v>
      </c>
      <c r="H64" s="30" t="s">
        <v>74</v>
      </c>
      <c r="I64" s="33">
        <v>30650</v>
      </c>
      <c r="J64" s="33">
        <v>27350</v>
      </c>
      <c r="K64" s="34">
        <v>0</v>
      </c>
      <c r="L64" s="52" t="s">
        <v>36</v>
      </c>
      <c r="M64" s="31">
        <v>4</v>
      </c>
      <c r="N64" s="30">
        <v>4</v>
      </c>
      <c r="O64" s="30">
        <v>4</v>
      </c>
      <c r="P64" s="31">
        <v>1</v>
      </c>
      <c r="Q64" s="31">
        <v>3</v>
      </c>
      <c r="R64" s="31">
        <f>SUM(M64:Q64)</f>
        <v>16</v>
      </c>
      <c r="S64" s="30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48" s="7" customFormat="1" ht="72.75" customHeight="1">
      <c r="A65" s="25">
        <v>61</v>
      </c>
      <c r="B65" s="26" t="s">
        <v>322</v>
      </c>
      <c r="C65" s="35" t="s">
        <v>323</v>
      </c>
      <c r="D65" s="27" t="s">
        <v>23</v>
      </c>
      <c r="E65" s="27" t="s">
        <v>24</v>
      </c>
      <c r="F65" s="27" t="s">
        <v>23</v>
      </c>
      <c r="G65" s="35" t="s">
        <v>324</v>
      </c>
      <c r="H65" s="26" t="s">
        <v>63</v>
      </c>
      <c r="I65" s="28">
        <v>28775</v>
      </c>
      <c r="J65" s="28">
        <v>22100</v>
      </c>
      <c r="K65" s="29"/>
      <c r="L65" s="26" t="s">
        <v>27</v>
      </c>
      <c r="M65" s="35"/>
      <c r="N65" s="26"/>
      <c r="O65" s="26"/>
      <c r="P65" s="35"/>
      <c r="Q65" s="35"/>
      <c r="R65" s="35"/>
      <c r="S65" s="26" t="s">
        <v>325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48" s="7" customFormat="1" ht="87" customHeight="1">
      <c r="A66" s="25">
        <v>62</v>
      </c>
      <c r="B66" s="52" t="s">
        <v>326</v>
      </c>
      <c r="C66" s="31" t="s">
        <v>327</v>
      </c>
      <c r="D66" s="32" t="s">
        <v>23</v>
      </c>
      <c r="E66" s="32" t="s">
        <v>24</v>
      </c>
      <c r="F66" s="32" t="s">
        <v>23</v>
      </c>
      <c r="G66" s="31" t="s">
        <v>328</v>
      </c>
      <c r="H66" s="30" t="s">
        <v>329</v>
      </c>
      <c r="I66" s="33">
        <v>11925</v>
      </c>
      <c r="J66" s="33">
        <v>10925</v>
      </c>
      <c r="K66" s="34">
        <v>6000</v>
      </c>
      <c r="L66" s="30" t="s">
        <v>36</v>
      </c>
      <c r="M66" s="31">
        <v>10</v>
      </c>
      <c r="N66" s="30">
        <v>6</v>
      </c>
      <c r="O66" s="30">
        <v>6</v>
      </c>
      <c r="P66" s="31">
        <v>0</v>
      </c>
      <c r="Q66" s="31">
        <v>5</v>
      </c>
      <c r="R66" s="31">
        <f>SUM(M66:Q66)</f>
        <v>27</v>
      </c>
      <c r="S66" s="30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48" s="7" customFormat="1" ht="133.5" customHeight="1">
      <c r="A67" s="25">
        <v>63</v>
      </c>
      <c r="B67" s="26" t="s">
        <v>330</v>
      </c>
      <c r="C67" s="35" t="s">
        <v>331</v>
      </c>
      <c r="D67" s="27" t="s">
        <v>23</v>
      </c>
      <c r="E67" s="27" t="s">
        <v>24</v>
      </c>
      <c r="F67" s="27" t="s">
        <v>23</v>
      </c>
      <c r="G67" s="35" t="s">
        <v>332</v>
      </c>
      <c r="H67" s="26" t="s">
        <v>63</v>
      </c>
      <c r="I67" s="28">
        <v>20110</v>
      </c>
      <c r="J67" s="28">
        <v>16570</v>
      </c>
      <c r="K67" s="29"/>
      <c r="L67" s="26" t="s">
        <v>27</v>
      </c>
      <c r="M67" s="35"/>
      <c r="N67" s="26"/>
      <c r="O67" s="26"/>
      <c r="P67" s="35"/>
      <c r="Q67" s="35"/>
      <c r="R67" s="35"/>
      <c r="S67" s="26" t="s">
        <v>333</v>
      </c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19" ht="12.75">
      <c r="A68" s="53" t="s">
        <v>334</v>
      </c>
      <c r="B68" s="53"/>
      <c r="C68" s="53"/>
      <c r="D68" s="53"/>
      <c r="E68" s="53"/>
      <c r="F68" s="53"/>
      <c r="G68" s="53"/>
      <c r="H68" s="53"/>
      <c r="I68" s="47">
        <f>SUM(I69:I91)</f>
        <v>1399349.3399999999</v>
      </c>
      <c r="J68" s="47">
        <f>SUM(J69:J91)</f>
        <v>898535</v>
      </c>
      <c r="K68" s="47">
        <f>SUM(K69:K91)</f>
        <v>93000</v>
      </c>
      <c r="L68" s="54"/>
      <c r="M68" s="55"/>
      <c r="N68" s="55"/>
      <c r="O68" s="55"/>
      <c r="P68" s="55"/>
      <c r="Q68" s="49"/>
      <c r="R68" s="48"/>
      <c r="S68" s="48"/>
    </row>
    <row r="69" spans="1:19" ht="72.75" customHeight="1">
      <c r="A69" s="56">
        <v>64</v>
      </c>
      <c r="B69" s="57" t="s">
        <v>335</v>
      </c>
      <c r="C69" s="38" t="s">
        <v>336</v>
      </c>
      <c r="D69" s="39" t="s">
        <v>337</v>
      </c>
      <c r="E69" s="39" t="s">
        <v>249</v>
      </c>
      <c r="F69" s="39" t="s">
        <v>337</v>
      </c>
      <c r="G69" s="38" t="s">
        <v>338</v>
      </c>
      <c r="H69" s="57" t="s">
        <v>63</v>
      </c>
      <c r="I69" s="41">
        <v>21750</v>
      </c>
      <c r="J69" s="41">
        <v>21250</v>
      </c>
      <c r="K69" s="42">
        <v>20000</v>
      </c>
      <c r="L69" s="38" t="s">
        <v>36</v>
      </c>
      <c r="M69" s="43">
        <v>9</v>
      </c>
      <c r="N69" s="43">
        <v>7</v>
      </c>
      <c r="O69" s="43">
        <v>5</v>
      </c>
      <c r="P69" s="43">
        <v>0</v>
      </c>
      <c r="Q69" s="44">
        <v>5</v>
      </c>
      <c r="R69" s="31">
        <f>SUM(M69:Q69)</f>
        <v>26</v>
      </c>
      <c r="S69" s="38"/>
    </row>
    <row r="70" spans="1:19" ht="90" customHeight="1">
      <c r="A70" s="56">
        <v>65</v>
      </c>
      <c r="B70" s="57" t="s">
        <v>339</v>
      </c>
      <c r="C70" s="38" t="s">
        <v>340</v>
      </c>
      <c r="D70" s="39" t="s">
        <v>23</v>
      </c>
      <c r="E70" s="39" t="s">
        <v>24</v>
      </c>
      <c r="F70" s="39" t="s">
        <v>23</v>
      </c>
      <c r="G70" s="38" t="s">
        <v>341</v>
      </c>
      <c r="H70" s="57" t="s">
        <v>63</v>
      </c>
      <c r="I70" s="41">
        <v>380000</v>
      </c>
      <c r="J70" s="41">
        <v>340000</v>
      </c>
      <c r="K70" s="42">
        <v>0</v>
      </c>
      <c r="L70" s="38" t="s">
        <v>36</v>
      </c>
      <c r="M70" s="43">
        <v>5</v>
      </c>
      <c r="N70" s="43">
        <v>3</v>
      </c>
      <c r="O70" s="43">
        <v>4</v>
      </c>
      <c r="P70" s="43">
        <v>3</v>
      </c>
      <c r="Q70" s="44">
        <v>4</v>
      </c>
      <c r="R70" s="31">
        <f>SUM(M70:Q70)</f>
        <v>19</v>
      </c>
      <c r="S70" s="38"/>
    </row>
    <row r="71" spans="1:19" ht="102.75" customHeight="1">
      <c r="A71" s="56">
        <v>66</v>
      </c>
      <c r="B71" s="57" t="s">
        <v>342</v>
      </c>
      <c r="C71" s="38" t="s">
        <v>343</v>
      </c>
      <c r="D71" s="39" t="s">
        <v>344</v>
      </c>
      <c r="E71" s="39" t="s">
        <v>345</v>
      </c>
      <c r="F71" s="39" t="s">
        <v>346</v>
      </c>
      <c r="G71" s="38" t="s">
        <v>347</v>
      </c>
      <c r="H71" s="57" t="s">
        <v>348</v>
      </c>
      <c r="I71" s="41">
        <v>66000</v>
      </c>
      <c r="J71" s="41">
        <v>40000</v>
      </c>
      <c r="K71" s="42">
        <v>0</v>
      </c>
      <c r="L71" s="38" t="s">
        <v>36</v>
      </c>
      <c r="M71" s="43">
        <v>6</v>
      </c>
      <c r="N71" s="43">
        <v>5</v>
      </c>
      <c r="O71" s="43">
        <v>3</v>
      </c>
      <c r="P71" s="43">
        <v>3</v>
      </c>
      <c r="Q71" s="44">
        <v>3</v>
      </c>
      <c r="R71" s="31">
        <f>SUM(M71:Q71)</f>
        <v>20</v>
      </c>
      <c r="S71" s="38"/>
    </row>
    <row r="72" spans="1:19" ht="120" customHeight="1">
      <c r="A72" s="56">
        <v>67</v>
      </c>
      <c r="B72" s="57" t="s">
        <v>349</v>
      </c>
      <c r="C72" s="38" t="s">
        <v>350</v>
      </c>
      <c r="D72" s="39" t="s">
        <v>351</v>
      </c>
      <c r="E72" s="39" t="s">
        <v>114</v>
      </c>
      <c r="F72" s="39" t="s">
        <v>113</v>
      </c>
      <c r="G72" s="38" t="s">
        <v>352</v>
      </c>
      <c r="H72" s="57" t="s">
        <v>63</v>
      </c>
      <c r="I72" s="41">
        <v>18120</v>
      </c>
      <c r="J72" s="41">
        <v>15700</v>
      </c>
      <c r="K72" s="42">
        <v>0</v>
      </c>
      <c r="L72" s="38" t="s">
        <v>36</v>
      </c>
      <c r="M72" s="43">
        <v>8</v>
      </c>
      <c r="N72" s="43">
        <v>8</v>
      </c>
      <c r="O72" s="43">
        <v>3</v>
      </c>
      <c r="P72" s="43">
        <v>1</v>
      </c>
      <c r="Q72" s="44">
        <v>3</v>
      </c>
      <c r="R72" s="31">
        <f>SUM(M72:Q72)</f>
        <v>23</v>
      </c>
      <c r="S72" s="38"/>
    </row>
    <row r="73" spans="1:19" ht="78.75" customHeight="1">
      <c r="A73" s="56">
        <v>68</v>
      </c>
      <c r="B73" s="57" t="s">
        <v>353</v>
      </c>
      <c r="C73" s="38" t="s">
        <v>354</v>
      </c>
      <c r="D73" s="39" t="s">
        <v>81</v>
      </c>
      <c r="E73" s="39" t="s">
        <v>82</v>
      </c>
      <c r="F73" s="39" t="s">
        <v>81</v>
      </c>
      <c r="G73" s="38" t="s">
        <v>355</v>
      </c>
      <c r="H73" s="57" t="s">
        <v>356</v>
      </c>
      <c r="I73" s="41">
        <v>87108.34</v>
      </c>
      <c r="J73" s="41">
        <v>15000</v>
      </c>
      <c r="K73" s="42">
        <v>8000</v>
      </c>
      <c r="L73" s="38" t="s">
        <v>36</v>
      </c>
      <c r="M73" s="43">
        <v>8</v>
      </c>
      <c r="N73" s="43">
        <v>6</v>
      </c>
      <c r="O73" s="43">
        <v>4</v>
      </c>
      <c r="P73" s="43">
        <v>5</v>
      </c>
      <c r="Q73" s="44">
        <v>5</v>
      </c>
      <c r="R73" s="31">
        <f>SUM(M73:Q73)</f>
        <v>28</v>
      </c>
      <c r="S73" s="38"/>
    </row>
    <row r="74" spans="1:19" ht="60" customHeight="1">
      <c r="A74" s="56">
        <v>69</v>
      </c>
      <c r="B74" s="58" t="s">
        <v>357</v>
      </c>
      <c r="C74" s="35" t="s">
        <v>358</v>
      </c>
      <c r="D74" s="59" t="s">
        <v>359</v>
      </c>
      <c r="E74" s="59" t="s">
        <v>90</v>
      </c>
      <c r="F74" s="59" t="s">
        <v>360</v>
      </c>
      <c r="G74" s="35" t="s">
        <v>361</v>
      </c>
      <c r="H74" s="58" t="s">
        <v>362</v>
      </c>
      <c r="I74" s="60">
        <v>33300</v>
      </c>
      <c r="J74" s="60">
        <v>25900</v>
      </c>
      <c r="K74" s="61"/>
      <c r="L74" s="35" t="s">
        <v>27</v>
      </c>
      <c r="M74" s="62"/>
      <c r="N74" s="62"/>
      <c r="O74" s="62"/>
      <c r="P74" s="63"/>
      <c r="Q74" s="63"/>
      <c r="R74" s="35"/>
      <c r="S74" s="35" t="s">
        <v>363</v>
      </c>
    </row>
    <row r="75" spans="1:19" ht="249" customHeight="1">
      <c r="A75" s="56">
        <v>70</v>
      </c>
      <c r="B75" s="58" t="s">
        <v>364</v>
      </c>
      <c r="C75" s="35" t="s">
        <v>365</v>
      </c>
      <c r="D75" s="59" t="s">
        <v>366</v>
      </c>
      <c r="E75" s="59" t="s">
        <v>71</v>
      </c>
      <c r="F75" s="59" t="s">
        <v>367</v>
      </c>
      <c r="G75" s="35" t="s">
        <v>368</v>
      </c>
      <c r="H75" s="58" t="s">
        <v>369</v>
      </c>
      <c r="I75" s="60">
        <v>59514</v>
      </c>
      <c r="J75" s="60">
        <v>43674</v>
      </c>
      <c r="K75" s="61"/>
      <c r="L75" s="35" t="s">
        <v>27</v>
      </c>
      <c r="M75" s="62"/>
      <c r="N75" s="62"/>
      <c r="O75" s="62"/>
      <c r="P75" s="63"/>
      <c r="Q75" s="63"/>
      <c r="R75" s="35"/>
      <c r="S75" s="35" t="s">
        <v>370</v>
      </c>
    </row>
    <row r="76" spans="1:19" ht="60" customHeight="1">
      <c r="A76" s="56">
        <v>71</v>
      </c>
      <c r="B76" s="57" t="s">
        <v>371</v>
      </c>
      <c r="C76" s="38" t="s">
        <v>372</v>
      </c>
      <c r="D76" s="39" t="s">
        <v>373</v>
      </c>
      <c r="E76" s="39" t="s">
        <v>24</v>
      </c>
      <c r="F76" s="39" t="s">
        <v>273</v>
      </c>
      <c r="G76" s="38" t="s">
        <v>374</v>
      </c>
      <c r="H76" s="57" t="s">
        <v>63</v>
      </c>
      <c r="I76" s="41">
        <v>206460</v>
      </c>
      <c r="J76" s="41">
        <v>45000</v>
      </c>
      <c r="K76" s="42">
        <v>35000</v>
      </c>
      <c r="L76" s="38" t="s">
        <v>36</v>
      </c>
      <c r="M76" s="43">
        <v>9</v>
      </c>
      <c r="N76" s="43">
        <v>8</v>
      </c>
      <c r="O76" s="43">
        <v>5</v>
      </c>
      <c r="P76" s="44">
        <v>5</v>
      </c>
      <c r="Q76" s="44">
        <v>5</v>
      </c>
      <c r="R76" s="31">
        <f>SUM(M76:Q76)</f>
        <v>32</v>
      </c>
      <c r="S76" s="38"/>
    </row>
    <row r="77" spans="1:19" ht="60.75" customHeight="1">
      <c r="A77" s="56">
        <v>72</v>
      </c>
      <c r="B77" s="58" t="s">
        <v>375</v>
      </c>
      <c r="C77" s="35" t="s">
        <v>376</v>
      </c>
      <c r="D77" s="59" t="s">
        <v>377</v>
      </c>
      <c r="E77" s="59" t="s">
        <v>293</v>
      </c>
      <c r="F77" s="59" t="s">
        <v>378</v>
      </c>
      <c r="G77" s="35" t="s">
        <v>379</v>
      </c>
      <c r="H77" s="58" t="s">
        <v>63</v>
      </c>
      <c r="I77" s="60">
        <v>6500</v>
      </c>
      <c r="J77" s="60">
        <v>5780</v>
      </c>
      <c r="K77" s="61"/>
      <c r="L77" s="35" t="s">
        <v>27</v>
      </c>
      <c r="M77" s="62"/>
      <c r="N77" s="62"/>
      <c r="O77" s="62"/>
      <c r="P77" s="63"/>
      <c r="Q77" s="63"/>
      <c r="R77" s="35"/>
      <c r="S77" s="35" t="s">
        <v>380</v>
      </c>
    </row>
    <row r="78" spans="1:19" ht="87" customHeight="1">
      <c r="A78" s="56">
        <v>73</v>
      </c>
      <c r="B78" s="57" t="s">
        <v>381</v>
      </c>
      <c r="C78" s="38" t="s">
        <v>382</v>
      </c>
      <c r="D78" s="39" t="s">
        <v>23</v>
      </c>
      <c r="E78" s="39" t="s">
        <v>24</v>
      </c>
      <c r="F78" s="39" t="s">
        <v>23</v>
      </c>
      <c r="G78" s="38" t="s">
        <v>383</v>
      </c>
      <c r="H78" s="57" t="s">
        <v>384</v>
      </c>
      <c r="I78" s="41">
        <v>15000</v>
      </c>
      <c r="J78" s="41">
        <v>5500</v>
      </c>
      <c r="K78" s="42">
        <v>0</v>
      </c>
      <c r="L78" s="38" t="s">
        <v>36</v>
      </c>
      <c r="M78" s="43">
        <v>5</v>
      </c>
      <c r="N78" s="43">
        <v>4</v>
      </c>
      <c r="O78" s="43">
        <v>3</v>
      </c>
      <c r="P78" s="44">
        <v>5</v>
      </c>
      <c r="Q78" s="44">
        <v>3</v>
      </c>
      <c r="R78" s="31">
        <f>SUM(M78:Q78)</f>
        <v>20</v>
      </c>
      <c r="S78" s="38"/>
    </row>
    <row r="79" spans="1:19" ht="60.75" customHeight="1">
      <c r="A79" s="56">
        <v>74</v>
      </c>
      <c r="B79" s="57" t="s">
        <v>385</v>
      </c>
      <c r="C79" s="38" t="s">
        <v>386</v>
      </c>
      <c r="D79" s="39" t="s">
        <v>81</v>
      </c>
      <c r="E79" s="39" t="s">
        <v>82</v>
      </c>
      <c r="F79" s="39" t="s">
        <v>81</v>
      </c>
      <c r="G79" s="38" t="s">
        <v>387</v>
      </c>
      <c r="H79" s="57" t="s">
        <v>63</v>
      </c>
      <c r="I79" s="41">
        <v>35980</v>
      </c>
      <c r="J79" s="41">
        <v>13980</v>
      </c>
      <c r="K79" s="42">
        <v>0</v>
      </c>
      <c r="L79" s="38" t="s">
        <v>36</v>
      </c>
      <c r="M79" s="43">
        <v>4</v>
      </c>
      <c r="N79" s="43">
        <v>4</v>
      </c>
      <c r="O79" s="43">
        <v>3</v>
      </c>
      <c r="P79" s="44">
        <v>5</v>
      </c>
      <c r="Q79" s="44">
        <v>3</v>
      </c>
      <c r="R79" s="31">
        <f>SUM(M79:Q79)</f>
        <v>19</v>
      </c>
      <c r="S79" s="38"/>
    </row>
    <row r="80" spans="1:19" ht="149.25" customHeight="1">
      <c r="A80" s="56">
        <v>75</v>
      </c>
      <c r="B80" s="58" t="s">
        <v>388</v>
      </c>
      <c r="C80" s="35" t="s">
        <v>389</v>
      </c>
      <c r="D80" s="59" t="s">
        <v>390</v>
      </c>
      <c r="E80" s="59" t="s">
        <v>249</v>
      </c>
      <c r="F80" s="59" t="s">
        <v>250</v>
      </c>
      <c r="G80" s="35" t="s">
        <v>391</v>
      </c>
      <c r="H80" s="58" t="s">
        <v>130</v>
      </c>
      <c r="I80" s="60">
        <v>13640</v>
      </c>
      <c r="J80" s="60">
        <v>12600</v>
      </c>
      <c r="K80" s="61"/>
      <c r="L80" s="35" t="s">
        <v>27</v>
      </c>
      <c r="M80" s="62"/>
      <c r="N80" s="62"/>
      <c r="O80" s="62"/>
      <c r="P80" s="63"/>
      <c r="Q80" s="63"/>
      <c r="R80" s="35"/>
      <c r="S80" s="35" t="s">
        <v>392</v>
      </c>
    </row>
    <row r="81" spans="1:19" ht="123.75" customHeight="1">
      <c r="A81" s="56">
        <v>76</v>
      </c>
      <c r="B81" s="58" t="s">
        <v>393</v>
      </c>
      <c r="C81" s="35" t="s">
        <v>394</v>
      </c>
      <c r="D81" s="59" t="s">
        <v>395</v>
      </c>
      <c r="E81" s="59" t="s">
        <v>249</v>
      </c>
      <c r="F81" s="59" t="s">
        <v>396</v>
      </c>
      <c r="G81" s="35" t="s">
        <v>397</v>
      </c>
      <c r="H81" s="58" t="s">
        <v>398</v>
      </c>
      <c r="I81" s="60">
        <v>10500</v>
      </c>
      <c r="J81" s="60">
        <v>8400</v>
      </c>
      <c r="K81" s="61"/>
      <c r="L81" s="35" t="s">
        <v>27</v>
      </c>
      <c r="M81" s="62"/>
      <c r="N81" s="62"/>
      <c r="O81" s="62"/>
      <c r="P81" s="63"/>
      <c r="Q81" s="63"/>
      <c r="R81" s="35"/>
      <c r="S81" s="35" t="s">
        <v>399</v>
      </c>
    </row>
    <row r="82" spans="1:19" ht="70.5" customHeight="1">
      <c r="A82" s="56">
        <v>77</v>
      </c>
      <c r="B82" s="57" t="s">
        <v>400</v>
      </c>
      <c r="C82" s="38" t="s">
        <v>401</v>
      </c>
      <c r="D82" s="39" t="s">
        <v>402</v>
      </c>
      <c r="E82" s="39" t="s">
        <v>82</v>
      </c>
      <c r="F82" s="39" t="s">
        <v>402</v>
      </c>
      <c r="G82" s="38" t="s">
        <v>403</v>
      </c>
      <c r="H82" s="57" t="s">
        <v>63</v>
      </c>
      <c r="I82" s="41">
        <v>47837</v>
      </c>
      <c r="J82" s="41">
        <v>32301</v>
      </c>
      <c r="K82" s="42">
        <v>0</v>
      </c>
      <c r="L82" s="38" t="s">
        <v>36</v>
      </c>
      <c r="M82" s="43">
        <v>5</v>
      </c>
      <c r="N82" s="43">
        <v>4</v>
      </c>
      <c r="O82" s="43">
        <v>4</v>
      </c>
      <c r="P82" s="44">
        <v>3</v>
      </c>
      <c r="Q82" s="44">
        <v>4</v>
      </c>
      <c r="R82" s="31">
        <f>SUM(M82:Q82)</f>
        <v>20</v>
      </c>
      <c r="S82" s="38"/>
    </row>
    <row r="83" spans="1:19" ht="89.25" customHeight="1">
      <c r="A83" s="56">
        <v>78</v>
      </c>
      <c r="B83" s="57" t="s">
        <v>404</v>
      </c>
      <c r="C83" s="38" t="s">
        <v>405</v>
      </c>
      <c r="D83" s="39" t="s">
        <v>23</v>
      </c>
      <c r="E83" s="39" t="s">
        <v>24</v>
      </c>
      <c r="F83" s="39" t="s">
        <v>23</v>
      </c>
      <c r="G83" s="38" t="s">
        <v>406</v>
      </c>
      <c r="H83" s="57" t="s">
        <v>63</v>
      </c>
      <c r="I83" s="41">
        <v>44750</v>
      </c>
      <c r="J83" s="41">
        <v>44000</v>
      </c>
      <c r="K83" s="42">
        <v>20000</v>
      </c>
      <c r="L83" s="38" t="s">
        <v>36</v>
      </c>
      <c r="M83" s="43">
        <v>8</v>
      </c>
      <c r="N83" s="43">
        <v>8</v>
      </c>
      <c r="O83" s="43">
        <v>5</v>
      </c>
      <c r="P83" s="44">
        <v>0</v>
      </c>
      <c r="Q83" s="44">
        <v>5</v>
      </c>
      <c r="R83" s="31">
        <f>SUM(M83:Q83)</f>
        <v>26</v>
      </c>
      <c r="S83" s="38"/>
    </row>
    <row r="84" spans="1:19" ht="60" customHeight="1">
      <c r="A84" s="56">
        <v>79</v>
      </c>
      <c r="B84" s="57" t="s">
        <v>407</v>
      </c>
      <c r="C84" s="38" t="s">
        <v>284</v>
      </c>
      <c r="D84" s="39" t="s">
        <v>408</v>
      </c>
      <c r="E84" s="39" t="s">
        <v>71</v>
      </c>
      <c r="F84" s="39" t="s">
        <v>287</v>
      </c>
      <c r="G84" s="38" t="s">
        <v>409</v>
      </c>
      <c r="H84" s="57" t="s">
        <v>410</v>
      </c>
      <c r="I84" s="41">
        <v>17350</v>
      </c>
      <c r="J84" s="41">
        <v>15300</v>
      </c>
      <c r="K84" s="42">
        <v>0</v>
      </c>
      <c r="L84" s="38" t="s">
        <v>36</v>
      </c>
      <c r="M84" s="43">
        <v>6</v>
      </c>
      <c r="N84" s="43">
        <v>5</v>
      </c>
      <c r="O84" s="43">
        <v>4</v>
      </c>
      <c r="P84" s="44">
        <v>1</v>
      </c>
      <c r="Q84" s="44">
        <v>4</v>
      </c>
      <c r="R84" s="31">
        <f>SUM(M84:Q84)</f>
        <v>20</v>
      </c>
      <c r="S84" s="38"/>
    </row>
    <row r="85" spans="1:19" ht="120" customHeight="1">
      <c r="A85" s="56">
        <v>80</v>
      </c>
      <c r="B85" s="58" t="s">
        <v>411</v>
      </c>
      <c r="C85" s="35" t="s">
        <v>162</v>
      </c>
      <c r="D85" s="59" t="s">
        <v>412</v>
      </c>
      <c r="E85" s="59" t="s">
        <v>24</v>
      </c>
      <c r="F85" s="59" t="s">
        <v>23</v>
      </c>
      <c r="G85" s="35" t="s">
        <v>413</v>
      </c>
      <c r="H85" s="58" t="s">
        <v>63</v>
      </c>
      <c r="I85" s="60">
        <v>44690</v>
      </c>
      <c r="J85" s="60">
        <v>30000</v>
      </c>
      <c r="K85" s="61"/>
      <c r="L85" s="35" t="s">
        <v>27</v>
      </c>
      <c r="M85" s="62"/>
      <c r="N85" s="62"/>
      <c r="O85" s="62"/>
      <c r="P85" s="63"/>
      <c r="Q85" s="63"/>
      <c r="R85" s="35"/>
      <c r="S85" s="35" t="s">
        <v>316</v>
      </c>
    </row>
    <row r="86" spans="1:19" ht="129.75" customHeight="1">
      <c r="A86" s="56">
        <v>81</v>
      </c>
      <c r="B86" s="58" t="s">
        <v>414</v>
      </c>
      <c r="C86" s="35" t="s">
        <v>415</v>
      </c>
      <c r="D86" s="59" t="s">
        <v>269</v>
      </c>
      <c r="E86" s="59" t="s">
        <v>268</v>
      </c>
      <c r="F86" s="59" t="s">
        <v>269</v>
      </c>
      <c r="G86" s="35" t="s">
        <v>416</v>
      </c>
      <c r="H86" s="58" t="s">
        <v>35</v>
      </c>
      <c r="I86" s="60">
        <v>22160</v>
      </c>
      <c r="J86" s="60">
        <v>16810</v>
      </c>
      <c r="K86" s="61"/>
      <c r="L86" s="35" t="s">
        <v>27</v>
      </c>
      <c r="M86" s="62"/>
      <c r="N86" s="62"/>
      <c r="O86" s="62"/>
      <c r="P86" s="63"/>
      <c r="Q86" s="63"/>
      <c r="R86" s="35"/>
      <c r="S86" s="35" t="s">
        <v>417</v>
      </c>
    </row>
    <row r="87" spans="1:19" ht="60.75" customHeight="1">
      <c r="A87" s="56">
        <v>82</v>
      </c>
      <c r="B87" s="57" t="s">
        <v>418</v>
      </c>
      <c r="C87" s="38" t="s">
        <v>305</v>
      </c>
      <c r="D87" s="39" t="s">
        <v>307</v>
      </c>
      <c r="E87" s="39" t="s">
        <v>114</v>
      </c>
      <c r="F87" s="39" t="s">
        <v>307</v>
      </c>
      <c r="G87" s="38" t="s">
        <v>419</v>
      </c>
      <c r="H87" s="57" t="s">
        <v>130</v>
      </c>
      <c r="I87" s="41">
        <v>41380</v>
      </c>
      <c r="J87" s="41">
        <v>34980</v>
      </c>
      <c r="K87" s="42">
        <v>0</v>
      </c>
      <c r="L87" s="38" t="s">
        <v>36</v>
      </c>
      <c r="M87" s="43">
        <v>4</v>
      </c>
      <c r="N87" s="43">
        <v>5</v>
      </c>
      <c r="O87" s="43">
        <v>4</v>
      </c>
      <c r="P87" s="44">
        <v>1</v>
      </c>
      <c r="Q87" s="44">
        <v>3</v>
      </c>
      <c r="R87" s="31">
        <f>SUM(M87:Q87)</f>
        <v>17</v>
      </c>
      <c r="S87" s="38"/>
    </row>
    <row r="88" spans="1:19" ht="77.25" customHeight="1">
      <c r="A88" s="56">
        <v>83</v>
      </c>
      <c r="B88" s="57" t="s">
        <v>420</v>
      </c>
      <c r="C88" s="38" t="s">
        <v>421</v>
      </c>
      <c r="D88" s="39" t="s">
        <v>422</v>
      </c>
      <c r="E88" s="39" t="s">
        <v>249</v>
      </c>
      <c r="F88" s="39" t="s">
        <v>423</v>
      </c>
      <c r="G88" s="38" t="s">
        <v>424</v>
      </c>
      <c r="H88" s="57" t="s">
        <v>43</v>
      </c>
      <c r="I88" s="41">
        <v>31720</v>
      </c>
      <c r="J88" s="41">
        <v>25120</v>
      </c>
      <c r="K88" s="42">
        <v>0</v>
      </c>
      <c r="L88" s="38" t="s">
        <v>36</v>
      </c>
      <c r="M88" s="43">
        <v>5</v>
      </c>
      <c r="N88" s="43">
        <v>6</v>
      </c>
      <c r="O88" s="43">
        <v>3</v>
      </c>
      <c r="P88" s="44">
        <v>3</v>
      </c>
      <c r="Q88" s="44">
        <v>3</v>
      </c>
      <c r="R88" s="31">
        <f>SUM(M88:Q88)</f>
        <v>20</v>
      </c>
      <c r="S88" s="38"/>
    </row>
    <row r="89" spans="1:19" ht="60.75" customHeight="1">
      <c r="A89" s="56">
        <v>84</v>
      </c>
      <c r="B89" s="57" t="s">
        <v>425</v>
      </c>
      <c r="C89" s="38" t="s">
        <v>426</v>
      </c>
      <c r="D89" s="39" t="s">
        <v>427</v>
      </c>
      <c r="E89" s="39" t="s">
        <v>71</v>
      </c>
      <c r="F89" s="39" t="s">
        <v>427</v>
      </c>
      <c r="G89" s="38" t="s">
        <v>428</v>
      </c>
      <c r="H89" s="57" t="s">
        <v>429</v>
      </c>
      <c r="I89" s="41">
        <v>55390</v>
      </c>
      <c r="J89" s="41">
        <v>36240</v>
      </c>
      <c r="K89" s="42">
        <v>0</v>
      </c>
      <c r="L89" s="38" t="s">
        <v>36</v>
      </c>
      <c r="M89" s="43">
        <v>4</v>
      </c>
      <c r="N89" s="43">
        <v>5</v>
      </c>
      <c r="O89" s="43">
        <v>3</v>
      </c>
      <c r="P89" s="44">
        <v>3</v>
      </c>
      <c r="Q89" s="44">
        <v>3</v>
      </c>
      <c r="R89" s="31">
        <f>SUM(M89:Q89)</f>
        <v>18</v>
      </c>
      <c r="S89" s="38"/>
    </row>
    <row r="90" spans="1:19" ht="89.25" customHeight="1">
      <c r="A90" s="56">
        <v>85</v>
      </c>
      <c r="B90" s="57" t="s">
        <v>430</v>
      </c>
      <c r="C90" s="38" t="s">
        <v>431</v>
      </c>
      <c r="D90" s="39" t="s">
        <v>23</v>
      </c>
      <c r="E90" s="39" t="s">
        <v>24</v>
      </c>
      <c r="F90" s="39" t="s">
        <v>23</v>
      </c>
      <c r="G90" s="38" t="s">
        <v>432</v>
      </c>
      <c r="H90" s="57" t="s">
        <v>63</v>
      </c>
      <c r="I90" s="41">
        <v>106100</v>
      </c>
      <c r="J90" s="41">
        <v>41000</v>
      </c>
      <c r="K90" s="42">
        <v>0</v>
      </c>
      <c r="L90" s="38" t="s">
        <v>36</v>
      </c>
      <c r="M90" s="43">
        <v>6</v>
      </c>
      <c r="N90" s="43">
        <v>5</v>
      </c>
      <c r="O90" s="43">
        <v>3</v>
      </c>
      <c r="P90" s="44">
        <v>5</v>
      </c>
      <c r="Q90" s="44">
        <v>3</v>
      </c>
      <c r="R90" s="31">
        <f>SUM(M90:Q90)</f>
        <v>22</v>
      </c>
      <c r="S90" s="38"/>
    </row>
    <row r="91" spans="1:19" ht="81" customHeight="1">
      <c r="A91" s="56">
        <v>86</v>
      </c>
      <c r="B91" s="57" t="s">
        <v>433</v>
      </c>
      <c r="C91" s="38" t="s">
        <v>434</v>
      </c>
      <c r="D91" s="39" t="s">
        <v>435</v>
      </c>
      <c r="E91" s="39" t="s">
        <v>286</v>
      </c>
      <c r="F91" s="39" t="s">
        <v>436</v>
      </c>
      <c r="G91" s="38" t="s">
        <v>437</v>
      </c>
      <c r="H91" s="57" t="s">
        <v>63</v>
      </c>
      <c r="I91" s="41">
        <v>34100</v>
      </c>
      <c r="J91" s="41">
        <v>30000</v>
      </c>
      <c r="K91" s="42">
        <v>10000</v>
      </c>
      <c r="L91" s="38" t="s">
        <v>36</v>
      </c>
      <c r="M91" s="43">
        <v>8</v>
      </c>
      <c r="N91" s="43">
        <v>7</v>
      </c>
      <c r="O91" s="43">
        <v>5</v>
      </c>
      <c r="P91" s="44">
        <v>1</v>
      </c>
      <c r="Q91" s="44">
        <v>5</v>
      </c>
      <c r="R91" s="31">
        <f>SUM(M91:Q91)</f>
        <v>26</v>
      </c>
      <c r="S91" s="38"/>
    </row>
    <row r="92" spans="1:19" ht="31.5" customHeight="1">
      <c r="A92" s="45" t="s">
        <v>438</v>
      </c>
      <c r="B92" s="45"/>
      <c r="C92" s="45"/>
      <c r="D92" s="45"/>
      <c r="E92" s="45"/>
      <c r="F92" s="45"/>
      <c r="G92" s="45"/>
      <c r="H92" s="45"/>
      <c r="I92" s="47">
        <f>SUM(I93:I119)</f>
        <v>1167406.62</v>
      </c>
      <c r="J92" s="47">
        <f>SUM(J93:J119)</f>
        <v>816695.77</v>
      </c>
      <c r="K92" s="47">
        <f>SUM(K93:K119)</f>
        <v>133000</v>
      </c>
      <c r="L92" s="48"/>
      <c r="M92" s="49"/>
      <c r="N92" s="49"/>
      <c r="O92" s="49"/>
      <c r="P92" s="49"/>
      <c r="Q92" s="49"/>
      <c r="R92" s="48"/>
      <c r="S92" s="48"/>
    </row>
    <row r="93" spans="1:19" ht="65.25" customHeight="1">
      <c r="A93" s="25">
        <v>87</v>
      </c>
      <c r="B93" s="57" t="s">
        <v>439</v>
      </c>
      <c r="C93" s="38" t="s">
        <v>440</v>
      </c>
      <c r="D93" s="39" t="s">
        <v>23</v>
      </c>
      <c r="E93" s="39" t="s">
        <v>24</v>
      </c>
      <c r="F93" s="39" t="s">
        <v>23</v>
      </c>
      <c r="G93" s="38" t="s">
        <v>441</v>
      </c>
      <c r="H93" s="38" t="s">
        <v>245</v>
      </c>
      <c r="I93" s="41">
        <v>71000</v>
      </c>
      <c r="J93" s="41">
        <v>41000</v>
      </c>
      <c r="K93" s="64">
        <v>25000</v>
      </c>
      <c r="L93" s="38" t="s">
        <v>36</v>
      </c>
      <c r="M93" s="44">
        <v>9</v>
      </c>
      <c r="N93" s="44">
        <v>6</v>
      </c>
      <c r="O93" s="44">
        <v>5</v>
      </c>
      <c r="P93" s="44">
        <v>3</v>
      </c>
      <c r="Q93" s="65">
        <v>4</v>
      </c>
      <c r="R93" s="31">
        <f>SUM(M93:Q93)</f>
        <v>27</v>
      </c>
      <c r="S93" s="31"/>
    </row>
    <row r="94" spans="1:19" ht="84.75" customHeight="1">
      <c r="A94" s="25">
        <v>88</v>
      </c>
      <c r="B94" s="57" t="s">
        <v>442</v>
      </c>
      <c r="C94" s="38" t="s">
        <v>443</v>
      </c>
      <c r="D94" s="39" t="s">
        <v>444</v>
      </c>
      <c r="E94" s="39" t="s">
        <v>445</v>
      </c>
      <c r="F94" s="39" t="s">
        <v>446</v>
      </c>
      <c r="G94" s="38" t="s">
        <v>447</v>
      </c>
      <c r="H94" s="38" t="s">
        <v>448</v>
      </c>
      <c r="I94" s="41">
        <v>26400</v>
      </c>
      <c r="J94" s="41">
        <v>19000</v>
      </c>
      <c r="K94" s="64">
        <v>10000</v>
      </c>
      <c r="L94" s="38" t="s">
        <v>36</v>
      </c>
      <c r="M94" s="44">
        <v>8</v>
      </c>
      <c r="N94" s="44">
        <v>8</v>
      </c>
      <c r="O94" s="44">
        <v>5</v>
      </c>
      <c r="P94" s="44">
        <v>3</v>
      </c>
      <c r="Q94" s="65">
        <v>4</v>
      </c>
      <c r="R94" s="31">
        <f>SUM(M94:Q94)</f>
        <v>28</v>
      </c>
      <c r="S94" s="31"/>
    </row>
    <row r="95" spans="1:19" ht="69.75" customHeight="1">
      <c r="A95" s="25">
        <v>89</v>
      </c>
      <c r="B95" s="57" t="s">
        <v>449</v>
      </c>
      <c r="C95" s="38" t="s">
        <v>405</v>
      </c>
      <c r="D95" s="39" t="s">
        <v>23</v>
      </c>
      <c r="E95" s="39" t="s">
        <v>24</v>
      </c>
      <c r="F95" s="39" t="s">
        <v>23</v>
      </c>
      <c r="G95" s="38" t="s">
        <v>450</v>
      </c>
      <c r="H95" s="38" t="s">
        <v>63</v>
      </c>
      <c r="I95" s="41">
        <v>55100</v>
      </c>
      <c r="J95" s="41">
        <v>45000</v>
      </c>
      <c r="K95" s="64">
        <v>20000</v>
      </c>
      <c r="L95" s="38" t="s">
        <v>36</v>
      </c>
      <c r="M95" s="44">
        <v>9</v>
      </c>
      <c r="N95" s="44">
        <v>8</v>
      </c>
      <c r="O95" s="44">
        <v>6</v>
      </c>
      <c r="P95" s="44">
        <v>1</v>
      </c>
      <c r="Q95" s="65">
        <v>4</v>
      </c>
      <c r="R95" s="31">
        <f>SUM(M95:Q95)</f>
        <v>28</v>
      </c>
      <c r="S95" s="31"/>
    </row>
    <row r="96" spans="1:19" ht="141" customHeight="1">
      <c r="A96" s="25">
        <v>90</v>
      </c>
      <c r="B96" s="58" t="s">
        <v>451</v>
      </c>
      <c r="C96" s="35" t="s">
        <v>452</v>
      </c>
      <c r="D96" s="59" t="s">
        <v>453</v>
      </c>
      <c r="E96" s="59" t="s">
        <v>454</v>
      </c>
      <c r="F96" s="59" t="s">
        <v>455</v>
      </c>
      <c r="G96" s="35" t="s">
        <v>456</v>
      </c>
      <c r="H96" s="35" t="s">
        <v>63</v>
      </c>
      <c r="I96" s="60">
        <v>70500</v>
      </c>
      <c r="J96" s="60">
        <v>50000</v>
      </c>
      <c r="K96" s="66"/>
      <c r="L96" s="35" t="s">
        <v>27</v>
      </c>
      <c r="M96" s="63"/>
      <c r="N96" s="63"/>
      <c r="O96" s="63"/>
      <c r="P96" s="63"/>
      <c r="Q96" s="63"/>
      <c r="R96" s="35"/>
      <c r="S96" s="35" t="s">
        <v>457</v>
      </c>
    </row>
    <row r="97" spans="1:19" ht="81.75" customHeight="1">
      <c r="A97" s="25">
        <v>91</v>
      </c>
      <c r="B97" s="57" t="s">
        <v>458</v>
      </c>
      <c r="C97" s="38" t="s">
        <v>459</v>
      </c>
      <c r="D97" s="39" t="s">
        <v>460</v>
      </c>
      <c r="E97" s="39" t="s">
        <v>24</v>
      </c>
      <c r="F97" s="39" t="s">
        <v>23</v>
      </c>
      <c r="G97" s="38" t="s">
        <v>461</v>
      </c>
      <c r="H97" s="38" t="s">
        <v>35</v>
      </c>
      <c r="I97" s="41">
        <v>92626</v>
      </c>
      <c r="J97" s="41">
        <v>71210</v>
      </c>
      <c r="K97" s="64">
        <v>17000</v>
      </c>
      <c r="L97" s="38" t="s">
        <v>36</v>
      </c>
      <c r="M97" s="44">
        <v>9</v>
      </c>
      <c r="N97" s="44">
        <v>8</v>
      </c>
      <c r="O97" s="44">
        <v>5</v>
      </c>
      <c r="P97" s="44">
        <v>3</v>
      </c>
      <c r="Q97" s="44">
        <v>5</v>
      </c>
      <c r="R97" s="31">
        <f>SUM(M97:Q97)</f>
        <v>30</v>
      </c>
      <c r="S97" s="38"/>
    </row>
    <row r="98" spans="1:19" ht="96.75" customHeight="1">
      <c r="A98" s="25">
        <v>92</v>
      </c>
      <c r="B98" s="58" t="s">
        <v>462</v>
      </c>
      <c r="C98" s="35" t="s">
        <v>65</v>
      </c>
      <c r="D98" s="59" t="s">
        <v>181</v>
      </c>
      <c r="E98" s="59" t="s">
        <v>24</v>
      </c>
      <c r="F98" s="59" t="s">
        <v>23</v>
      </c>
      <c r="G98" s="35" t="s">
        <v>463</v>
      </c>
      <c r="H98" s="35" t="s">
        <v>160</v>
      </c>
      <c r="I98" s="60">
        <v>23075.62</v>
      </c>
      <c r="J98" s="60">
        <v>16355.77</v>
      </c>
      <c r="K98" s="66"/>
      <c r="L98" s="35" t="s">
        <v>27</v>
      </c>
      <c r="M98" s="63"/>
      <c r="N98" s="63"/>
      <c r="O98" s="63"/>
      <c r="P98" s="63"/>
      <c r="Q98" s="63"/>
      <c r="R98" s="35"/>
      <c r="S98" s="35" t="s">
        <v>464</v>
      </c>
    </row>
    <row r="99" spans="1:19" ht="82.5" customHeight="1">
      <c r="A99" s="25">
        <v>93</v>
      </c>
      <c r="B99" s="57" t="s">
        <v>465</v>
      </c>
      <c r="C99" s="38" t="s">
        <v>466</v>
      </c>
      <c r="D99" s="39" t="s">
        <v>467</v>
      </c>
      <c r="E99" s="39" t="s">
        <v>145</v>
      </c>
      <c r="F99" s="39" t="s">
        <v>468</v>
      </c>
      <c r="G99" s="38" t="s">
        <v>469</v>
      </c>
      <c r="H99" s="38" t="s">
        <v>470</v>
      </c>
      <c r="I99" s="41">
        <v>15184</v>
      </c>
      <c r="J99" s="41">
        <v>10000</v>
      </c>
      <c r="K99" s="64">
        <v>7000</v>
      </c>
      <c r="L99" s="38" t="s">
        <v>36</v>
      </c>
      <c r="M99" s="44">
        <v>8</v>
      </c>
      <c r="N99" s="44">
        <v>8</v>
      </c>
      <c r="O99" s="44">
        <v>5</v>
      </c>
      <c r="P99" s="44">
        <v>3</v>
      </c>
      <c r="Q99" s="65">
        <v>4</v>
      </c>
      <c r="R99" s="31">
        <f>SUM(M99:Q99)</f>
        <v>28</v>
      </c>
      <c r="S99" s="31"/>
    </row>
    <row r="100" spans="1:19" ht="141" customHeight="1">
      <c r="A100" s="25">
        <v>94</v>
      </c>
      <c r="B100" s="57" t="s">
        <v>471</v>
      </c>
      <c r="C100" s="38" t="s">
        <v>472</v>
      </c>
      <c r="D100" s="39" t="s">
        <v>473</v>
      </c>
      <c r="E100" s="39" t="s">
        <v>201</v>
      </c>
      <c r="F100" s="39" t="s">
        <v>473</v>
      </c>
      <c r="G100" s="38" t="s">
        <v>474</v>
      </c>
      <c r="H100" s="38" t="s">
        <v>348</v>
      </c>
      <c r="I100" s="41">
        <v>32670</v>
      </c>
      <c r="J100" s="41">
        <v>24700</v>
      </c>
      <c r="K100" s="64">
        <v>0</v>
      </c>
      <c r="L100" s="38" t="s">
        <v>36</v>
      </c>
      <c r="M100" s="44">
        <v>4</v>
      </c>
      <c r="N100" s="44">
        <v>4</v>
      </c>
      <c r="O100" s="44">
        <v>4</v>
      </c>
      <c r="P100" s="44">
        <v>3</v>
      </c>
      <c r="Q100" s="65">
        <v>3</v>
      </c>
      <c r="R100" s="31">
        <f>SUM(M100:Q100)</f>
        <v>18</v>
      </c>
      <c r="S100" s="31" t="s">
        <v>475</v>
      </c>
    </row>
    <row r="101" spans="1:19" ht="69.75" customHeight="1">
      <c r="A101" s="25">
        <v>95</v>
      </c>
      <c r="B101" s="58" t="s">
        <v>476</v>
      </c>
      <c r="C101" s="35" t="s">
        <v>477</v>
      </c>
      <c r="D101" s="59" t="s">
        <v>478</v>
      </c>
      <c r="E101" s="59" t="s">
        <v>201</v>
      </c>
      <c r="F101" s="59" t="s">
        <v>473</v>
      </c>
      <c r="G101" s="35" t="s">
        <v>479</v>
      </c>
      <c r="H101" s="35" t="s">
        <v>480</v>
      </c>
      <c r="I101" s="60">
        <v>9840</v>
      </c>
      <c r="J101" s="60">
        <v>9840</v>
      </c>
      <c r="K101" s="66"/>
      <c r="L101" s="35" t="s">
        <v>27</v>
      </c>
      <c r="M101" s="63"/>
      <c r="N101" s="63"/>
      <c r="O101" s="63"/>
      <c r="P101" s="63"/>
      <c r="Q101" s="63"/>
      <c r="R101" s="35"/>
      <c r="S101" s="35" t="s">
        <v>481</v>
      </c>
    </row>
    <row r="102" spans="1:19" ht="79.5" customHeight="1">
      <c r="A102" s="25">
        <v>96</v>
      </c>
      <c r="B102" s="57" t="s">
        <v>482</v>
      </c>
      <c r="C102" s="38" t="s">
        <v>483</v>
      </c>
      <c r="D102" s="39" t="s">
        <v>484</v>
      </c>
      <c r="E102" s="39" t="s">
        <v>153</v>
      </c>
      <c r="F102" s="39" t="s">
        <v>485</v>
      </c>
      <c r="G102" s="38" t="s">
        <v>486</v>
      </c>
      <c r="H102" s="38" t="s">
        <v>487</v>
      </c>
      <c r="I102" s="41">
        <v>48700</v>
      </c>
      <c r="J102" s="41">
        <v>25000</v>
      </c>
      <c r="K102" s="64">
        <v>20000</v>
      </c>
      <c r="L102" s="38" t="s">
        <v>36</v>
      </c>
      <c r="M102" s="44">
        <v>8</v>
      </c>
      <c r="N102" s="44">
        <v>7</v>
      </c>
      <c r="O102" s="44">
        <v>5</v>
      </c>
      <c r="P102" s="44">
        <v>3</v>
      </c>
      <c r="Q102" s="65">
        <v>4</v>
      </c>
      <c r="R102" s="31">
        <f aca="true" t="shared" si="2" ref="R102:R107">SUM(M102:Q102)</f>
        <v>27</v>
      </c>
      <c r="S102" s="31"/>
    </row>
    <row r="103" spans="1:19" ht="63.75" customHeight="1">
      <c r="A103" s="25">
        <v>97</v>
      </c>
      <c r="B103" s="57" t="s">
        <v>488</v>
      </c>
      <c r="C103" s="38" t="s">
        <v>489</v>
      </c>
      <c r="D103" s="39" t="s">
        <v>181</v>
      </c>
      <c r="E103" s="39" t="s">
        <v>24</v>
      </c>
      <c r="F103" s="39" t="s">
        <v>23</v>
      </c>
      <c r="G103" s="38" t="s">
        <v>490</v>
      </c>
      <c r="H103" s="38" t="s">
        <v>183</v>
      </c>
      <c r="I103" s="41">
        <v>87300</v>
      </c>
      <c r="J103" s="41">
        <v>81300</v>
      </c>
      <c r="K103" s="64">
        <v>0</v>
      </c>
      <c r="L103" s="38" t="s">
        <v>36</v>
      </c>
      <c r="M103" s="44">
        <v>4</v>
      </c>
      <c r="N103" s="44">
        <v>4</v>
      </c>
      <c r="O103" s="44">
        <v>3</v>
      </c>
      <c r="P103" s="44">
        <v>0</v>
      </c>
      <c r="Q103" s="65">
        <v>3</v>
      </c>
      <c r="R103" s="31">
        <f t="shared" si="2"/>
        <v>14</v>
      </c>
      <c r="S103" s="31"/>
    </row>
    <row r="104" spans="1:19" ht="69.75" customHeight="1">
      <c r="A104" s="25">
        <v>98</v>
      </c>
      <c r="B104" s="57" t="s">
        <v>491</v>
      </c>
      <c r="C104" s="38" t="s">
        <v>98</v>
      </c>
      <c r="D104" s="39" t="s">
        <v>492</v>
      </c>
      <c r="E104" s="39" t="s">
        <v>493</v>
      </c>
      <c r="F104" s="39" t="s">
        <v>99</v>
      </c>
      <c r="G104" s="38" t="s">
        <v>494</v>
      </c>
      <c r="H104" s="38" t="s">
        <v>495</v>
      </c>
      <c r="I104" s="41">
        <v>122000</v>
      </c>
      <c r="J104" s="41">
        <v>60000</v>
      </c>
      <c r="K104" s="64">
        <v>0</v>
      </c>
      <c r="L104" s="38" t="s">
        <v>36</v>
      </c>
      <c r="M104" s="44">
        <v>5</v>
      </c>
      <c r="N104" s="44">
        <v>4</v>
      </c>
      <c r="O104" s="44">
        <v>5</v>
      </c>
      <c r="P104" s="44">
        <v>5</v>
      </c>
      <c r="Q104" s="65">
        <v>3</v>
      </c>
      <c r="R104" s="31">
        <f t="shared" si="2"/>
        <v>22</v>
      </c>
      <c r="S104" s="31"/>
    </row>
    <row r="105" spans="1:19" ht="65.25" customHeight="1">
      <c r="A105" s="25">
        <v>99</v>
      </c>
      <c r="B105" s="57" t="s">
        <v>496</v>
      </c>
      <c r="C105" s="38" t="s">
        <v>497</v>
      </c>
      <c r="D105" s="39" t="s">
        <v>23</v>
      </c>
      <c r="E105" s="39" t="s">
        <v>24</v>
      </c>
      <c r="F105" s="39" t="s">
        <v>23</v>
      </c>
      <c r="G105" s="38" t="s">
        <v>498</v>
      </c>
      <c r="H105" s="38" t="s">
        <v>35</v>
      </c>
      <c r="I105" s="41">
        <v>113860</v>
      </c>
      <c r="J105" s="41">
        <v>56800</v>
      </c>
      <c r="K105" s="64">
        <v>0</v>
      </c>
      <c r="L105" s="38" t="s">
        <v>36</v>
      </c>
      <c r="M105" s="44">
        <v>5</v>
      </c>
      <c r="N105" s="44">
        <v>5</v>
      </c>
      <c r="O105" s="44">
        <v>4</v>
      </c>
      <c r="P105" s="44">
        <v>5</v>
      </c>
      <c r="Q105" s="65">
        <v>3</v>
      </c>
      <c r="R105" s="31">
        <f t="shared" si="2"/>
        <v>22</v>
      </c>
      <c r="S105" s="31"/>
    </row>
    <row r="106" spans="1:19" ht="108" customHeight="1">
      <c r="A106" s="25">
        <v>100</v>
      </c>
      <c r="B106" s="57" t="s">
        <v>499</v>
      </c>
      <c r="C106" s="38" t="s">
        <v>276</v>
      </c>
      <c r="D106" s="39" t="s">
        <v>181</v>
      </c>
      <c r="E106" s="39" t="s">
        <v>181</v>
      </c>
      <c r="F106" s="39" t="s">
        <v>181</v>
      </c>
      <c r="G106" s="38" t="s">
        <v>500</v>
      </c>
      <c r="H106" s="38" t="s">
        <v>63</v>
      </c>
      <c r="I106" s="41">
        <v>18500</v>
      </c>
      <c r="J106" s="41">
        <v>9200</v>
      </c>
      <c r="K106" s="64">
        <v>8000</v>
      </c>
      <c r="L106" s="38" t="s">
        <v>36</v>
      </c>
      <c r="M106" s="44">
        <v>8</v>
      </c>
      <c r="N106" s="44">
        <v>8</v>
      </c>
      <c r="O106" s="44">
        <v>6</v>
      </c>
      <c r="P106" s="44">
        <v>5</v>
      </c>
      <c r="Q106" s="65">
        <v>4</v>
      </c>
      <c r="R106" s="31">
        <f t="shared" si="2"/>
        <v>31</v>
      </c>
      <c r="S106" s="31"/>
    </row>
    <row r="107" spans="1:19" ht="155.25" customHeight="1">
      <c r="A107" s="25">
        <v>101</v>
      </c>
      <c r="B107" s="57" t="s">
        <v>501</v>
      </c>
      <c r="C107" s="38" t="s">
        <v>502</v>
      </c>
      <c r="D107" s="39" t="s">
        <v>503</v>
      </c>
      <c r="E107" s="39" t="s">
        <v>249</v>
      </c>
      <c r="F107" s="39" t="s">
        <v>250</v>
      </c>
      <c r="G107" s="38" t="s">
        <v>504</v>
      </c>
      <c r="H107" s="38" t="s">
        <v>130</v>
      </c>
      <c r="I107" s="41">
        <v>11640</v>
      </c>
      <c r="J107" s="41">
        <v>8760</v>
      </c>
      <c r="K107" s="64">
        <v>0</v>
      </c>
      <c r="L107" s="38" t="s">
        <v>36</v>
      </c>
      <c r="M107" s="44">
        <v>4</v>
      </c>
      <c r="N107" s="44">
        <v>4</v>
      </c>
      <c r="O107" s="44">
        <v>4</v>
      </c>
      <c r="P107" s="44">
        <v>3</v>
      </c>
      <c r="Q107" s="65">
        <v>3</v>
      </c>
      <c r="R107" s="31">
        <f t="shared" si="2"/>
        <v>18</v>
      </c>
      <c r="S107" s="31"/>
    </row>
    <row r="108" spans="1:19" ht="65.25" customHeight="1">
      <c r="A108" s="25">
        <v>102</v>
      </c>
      <c r="B108" s="58" t="s">
        <v>505</v>
      </c>
      <c r="C108" s="35" t="s">
        <v>506</v>
      </c>
      <c r="D108" s="59" t="s">
        <v>337</v>
      </c>
      <c r="E108" s="59" t="s">
        <v>249</v>
      </c>
      <c r="F108" s="59" t="s">
        <v>337</v>
      </c>
      <c r="G108" s="35" t="s">
        <v>507</v>
      </c>
      <c r="H108" s="35" t="s">
        <v>508</v>
      </c>
      <c r="I108" s="60">
        <v>45270</v>
      </c>
      <c r="J108" s="60">
        <v>32750</v>
      </c>
      <c r="K108" s="66"/>
      <c r="L108" s="35" t="s">
        <v>27</v>
      </c>
      <c r="M108" s="63"/>
      <c r="N108" s="63"/>
      <c r="O108" s="63"/>
      <c r="P108" s="63"/>
      <c r="Q108" s="63"/>
      <c r="R108" s="35"/>
      <c r="S108" s="35" t="s">
        <v>509</v>
      </c>
    </row>
    <row r="109" spans="1:19" ht="98.25" customHeight="1">
      <c r="A109" s="25">
        <v>103</v>
      </c>
      <c r="B109" s="58" t="s">
        <v>510</v>
      </c>
      <c r="C109" s="35" t="s">
        <v>511</v>
      </c>
      <c r="D109" s="59" t="s">
        <v>512</v>
      </c>
      <c r="E109" s="59" t="s">
        <v>82</v>
      </c>
      <c r="F109" s="59" t="s">
        <v>512</v>
      </c>
      <c r="G109" s="35" t="s">
        <v>513</v>
      </c>
      <c r="H109" s="35" t="s">
        <v>514</v>
      </c>
      <c r="I109" s="60">
        <v>11200</v>
      </c>
      <c r="J109" s="60">
        <v>7650</v>
      </c>
      <c r="K109" s="66"/>
      <c r="L109" s="35" t="s">
        <v>27</v>
      </c>
      <c r="M109" s="63"/>
      <c r="N109" s="63"/>
      <c r="O109" s="63"/>
      <c r="P109" s="63"/>
      <c r="Q109" s="63"/>
      <c r="R109" s="35"/>
      <c r="S109" s="35" t="s">
        <v>515</v>
      </c>
    </row>
    <row r="110" spans="1:19" ht="69.75" customHeight="1">
      <c r="A110" s="25">
        <v>104</v>
      </c>
      <c r="B110" s="58" t="s">
        <v>516</v>
      </c>
      <c r="C110" s="35" t="s">
        <v>517</v>
      </c>
      <c r="D110" s="59" t="s">
        <v>23</v>
      </c>
      <c r="E110" s="59" t="s">
        <v>24</v>
      </c>
      <c r="F110" s="59" t="s">
        <v>23</v>
      </c>
      <c r="G110" s="35" t="s">
        <v>518</v>
      </c>
      <c r="H110" s="35" t="s">
        <v>63</v>
      </c>
      <c r="I110" s="60">
        <v>8650</v>
      </c>
      <c r="J110" s="60">
        <v>7050</v>
      </c>
      <c r="K110" s="66"/>
      <c r="L110" s="35" t="s">
        <v>27</v>
      </c>
      <c r="M110" s="63"/>
      <c r="N110" s="63"/>
      <c r="O110" s="63"/>
      <c r="P110" s="63"/>
      <c r="Q110" s="63"/>
      <c r="R110" s="35"/>
      <c r="S110" s="35" t="s">
        <v>519</v>
      </c>
    </row>
    <row r="111" spans="1:19" ht="75.75" customHeight="1">
      <c r="A111" s="25">
        <v>105</v>
      </c>
      <c r="B111" s="57" t="s">
        <v>520</v>
      </c>
      <c r="C111" s="38" t="s">
        <v>521</v>
      </c>
      <c r="D111" s="39" t="s">
        <v>522</v>
      </c>
      <c r="E111" s="39" t="s">
        <v>268</v>
      </c>
      <c r="F111" s="39" t="s">
        <v>522</v>
      </c>
      <c r="G111" s="38" t="s">
        <v>523</v>
      </c>
      <c r="H111" s="38" t="s">
        <v>35</v>
      </c>
      <c r="I111" s="41">
        <v>62000</v>
      </c>
      <c r="J111" s="41">
        <v>55500</v>
      </c>
      <c r="K111" s="64">
        <v>18000</v>
      </c>
      <c r="L111" s="38" t="s">
        <v>36</v>
      </c>
      <c r="M111" s="44">
        <v>9</v>
      </c>
      <c r="N111" s="44">
        <v>7</v>
      </c>
      <c r="O111" s="44">
        <v>5</v>
      </c>
      <c r="P111" s="44">
        <v>1</v>
      </c>
      <c r="Q111" s="65">
        <v>4</v>
      </c>
      <c r="R111" s="31">
        <f>SUM(M111:Q111)</f>
        <v>26</v>
      </c>
      <c r="S111" s="31"/>
    </row>
    <row r="112" spans="1:19" ht="63.75" customHeight="1">
      <c r="A112" s="25">
        <v>106</v>
      </c>
      <c r="B112" s="57" t="s">
        <v>524</v>
      </c>
      <c r="C112" s="38" t="s">
        <v>525</v>
      </c>
      <c r="D112" s="39" t="s">
        <v>526</v>
      </c>
      <c r="E112" s="39" t="s">
        <v>163</v>
      </c>
      <c r="F112" s="39" t="s">
        <v>527</v>
      </c>
      <c r="G112" s="38" t="s">
        <v>528</v>
      </c>
      <c r="H112" s="38" t="s">
        <v>43</v>
      </c>
      <c r="I112" s="41">
        <v>25000</v>
      </c>
      <c r="J112" s="41">
        <v>22500</v>
      </c>
      <c r="K112" s="64">
        <v>0</v>
      </c>
      <c r="L112" s="38" t="s">
        <v>36</v>
      </c>
      <c r="M112" s="44">
        <v>8</v>
      </c>
      <c r="N112" s="44">
        <v>5</v>
      </c>
      <c r="O112" s="44">
        <v>4</v>
      </c>
      <c r="P112" s="44">
        <v>0</v>
      </c>
      <c r="Q112" s="65">
        <v>4</v>
      </c>
      <c r="R112" s="31">
        <f>SUM(M112:Q112)</f>
        <v>21</v>
      </c>
      <c r="S112" s="31"/>
    </row>
    <row r="113" spans="1:19" ht="69.75" customHeight="1">
      <c r="A113" s="25">
        <v>107</v>
      </c>
      <c r="B113" s="57" t="s">
        <v>529</v>
      </c>
      <c r="C113" s="38" t="s">
        <v>530</v>
      </c>
      <c r="D113" s="39" t="s">
        <v>531</v>
      </c>
      <c r="E113" s="39" t="s">
        <v>163</v>
      </c>
      <c r="F113" s="39" t="s">
        <v>532</v>
      </c>
      <c r="G113" s="38" t="s">
        <v>533</v>
      </c>
      <c r="H113" s="38" t="s">
        <v>487</v>
      </c>
      <c r="I113" s="41">
        <v>45300</v>
      </c>
      <c r="J113" s="41">
        <v>33250</v>
      </c>
      <c r="K113" s="64">
        <v>0</v>
      </c>
      <c r="L113" s="38" t="s">
        <v>36</v>
      </c>
      <c r="M113" s="44">
        <v>5</v>
      </c>
      <c r="N113" s="44">
        <v>6</v>
      </c>
      <c r="O113" s="44">
        <v>3</v>
      </c>
      <c r="P113" s="44">
        <v>3</v>
      </c>
      <c r="Q113" s="65">
        <v>3</v>
      </c>
      <c r="R113" s="31">
        <f>SUM(M113:Q113)</f>
        <v>20</v>
      </c>
      <c r="S113" s="31"/>
    </row>
    <row r="114" spans="1:19" ht="65.25" customHeight="1">
      <c r="A114" s="25">
        <v>108</v>
      </c>
      <c r="B114" s="57" t="s">
        <v>534</v>
      </c>
      <c r="C114" s="38" t="s">
        <v>284</v>
      </c>
      <c r="D114" s="39" t="s">
        <v>181</v>
      </c>
      <c r="E114" s="39" t="s">
        <v>286</v>
      </c>
      <c r="F114" s="39" t="s">
        <v>287</v>
      </c>
      <c r="G114" s="38" t="s">
        <v>535</v>
      </c>
      <c r="H114" s="38" t="s">
        <v>410</v>
      </c>
      <c r="I114" s="41">
        <v>10706</v>
      </c>
      <c r="J114" s="41">
        <v>8670</v>
      </c>
      <c r="K114" s="64">
        <v>0</v>
      </c>
      <c r="L114" s="38" t="s">
        <v>36</v>
      </c>
      <c r="M114" s="44">
        <v>5</v>
      </c>
      <c r="N114" s="44">
        <v>5</v>
      </c>
      <c r="O114" s="44">
        <v>3</v>
      </c>
      <c r="P114" s="44">
        <v>1</v>
      </c>
      <c r="Q114" s="65">
        <v>3</v>
      </c>
      <c r="R114" s="31">
        <f>SUM(M114:Q114)</f>
        <v>17</v>
      </c>
      <c r="S114" s="31"/>
    </row>
    <row r="115" spans="1:19" ht="63.75" customHeight="1">
      <c r="A115" s="25">
        <v>109</v>
      </c>
      <c r="B115" s="58" t="s">
        <v>536</v>
      </c>
      <c r="C115" s="35" t="s">
        <v>537</v>
      </c>
      <c r="D115" s="59" t="s">
        <v>113</v>
      </c>
      <c r="E115" s="59" t="s">
        <v>114</v>
      </c>
      <c r="F115" s="59" t="s">
        <v>113</v>
      </c>
      <c r="G115" s="35" t="s">
        <v>538</v>
      </c>
      <c r="H115" s="35" t="s">
        <v>539</v>
      </c>
      <c r="I115" s="60">
        <v>62660</v>
      </c>
      <c r="J115" s="60">
        <v>47160</v>
      </c>
      <c r="K115" s="66"/>
      <c r="L115" s="35" t="s">
        <v>27</v>
      </c>
      <c r="M115" s="63"/>
      <c r="N115" s="63"/>
      <c r="O115" s="63"/>
      <c r="P115" s="63"/>
      <c r="Q115" s="63"/>
      <c r="R115" s="35"/>
      <c r="S115" s="35" t="s">
        <v>540</v>
      </c>
    </row>
    <row r="116" spans="1:19" ht="69.75" customHeight="1">
      <c r="A116" s="25">
        <v>110</v>
      </c>
      <c r="B116" s="57" t="s">
        <v>541</v>
      </c>
      <c r="C116" s="38" t="s">
        <v>542</v>
      </c>
      <c r="D116" s="39" t="s">
        <v>543</v>
      </c>
      <c r="E116" s="39" t="s">
        <v>544</v>
      </c>
      <c r="F116" s="39" t="s">
        <v>269</v>
      </c>
      <c r="G116" s="38" t="s">
        <v>545</v>
      </c>
      <c r="H116" s="38" t="s">
        <v>130</v>
      </c>
      <c r="I116" s="41">
        <v>19225</v>
      </c>
      <c r="J116" s="41">
        <v>12000</v>
      </c>
      <c r="K116" s="64">
        <v>0</v>
      </c>
      <c r="L116" s="38" t="s">
        <v>36</v>
      </c>
      <c r="M116" s="44">
        <v>6</v>
      </c>
      <c r="N116" s="44">
        <v>5</v>
      </c>
      <c r="O116" s="44">
        <v>4</v>
      </c>
      <c r="P116" s="44">
        <v>3</v>
      </c>
      <c r="Q116" s="65">
        <v>3</v>
      </c>
      <c r="R116" s="31">
        <f>SUM(M116:Q116)</f>
        <v>21</v>
      </c>
      <c r="S116" s="31"/>
    </row>
    <row r="117" spans="1:19" ht="82.5" customHeight="1">
      <c r="A117" s="25">
        <v>111</v>
      </c>
      <c r="B117" s="57" t="s">
        <v>546</v>
      </c>
      <c r="C117" s="38" t="s">
        <v>327</v>
      </c>
      <c r="D117" s="39" t="s">
        <v>23</v>
      </c>
      <c r="E117" s="39" t="s">
        <v>24</v>
      </c>
      <c r="F117" s="39" t="s">
        <v>23</v>
      </c>
      <c r="G117" s="38" t="s">
        <v>547</v>
      </c>
      <c r="H117" s="38" t="s">
        <v>74</v>
      </c>
      <c r="I117" s="41">
        <v>17200</v>
      </c>
      <c r="J117" s="41">
        <v>16200</v>
      </c>
      <c r="K117" s="64">
        <v>8000</v>
      </c>
      <c r="L117" s="38" t="s">
        <v>36</v>
      </c>
      <c r="M117" s="44">
        <v>9</v>
      </c>
      <c r="N117" s="44">
        <v>7</v>
      </c>
      <c r="O117" s="44">
        <v>5</v>
      </c>
      <c r="P117" s="44">
        <v>0</v>
      </c>
      <c r="Q117" s="65">
        <v>5</v>
      </c>
      <c r="R117" s="31">
        <f>SUM(M117:Q117)</f>
        <v>26</v>
      </c>
      <c r="S117" s="31"/>
    </row>
    <row r="118" spans="1:19" ht="84.75" customHeight="1">
      <c r="A118" s="25">
        <v>112</v>
      </c>
      <c r="B118" s="58" t="s">
        <v>548</v>
      </c>
      <c r="C118" s="35" t="s">
        <v>549</v>
      </c>
      <c r="D118" s="59" t="s">
        <v>23</v>
      </c>
      <c r="E118" s="59" t="s">
        <v>24</v>
      </c>
      <c r="F118" s="59" t="s">
        <v>23</v>
      </c>
      <c r="G118" s="35" t="s">
        <v>550</v>
      </c>
      <c r="H118" s="35" t="s">
        <v>63</v>
      </c>
      <c r="I118" s="60">
        <v>16500</v>
      </c>
      <c r="J118" s="60">
        <v>9200</v>
      </c>
      <c r="K118" s="66"/>
      <c r="L118" s="35" t="s">
        <v>27</v>
      </c>
      <c r="M118" s="63"/>
      <c r="N118" s="63"/>
      <c r="O118" s="63"/>
      <c r="P118" s="63"/>
      <c r="Q118" s="63"/>
      <c r="R118" s="35"/>
      <c r="S118" s="35" t="s">
        <v>551</v>
      </c>
    </row>
    <row r="119" spans="1:19" ht="113.25" customHeight="1">
      <c r="A119" s="25">
        <v>113</v>
      </c>
      <c r="B119" s="58" t="s">
        <v>552</v>
      </c>
      <c r="C119" s="35" t="s">
        <v>553</v>
      </c>
      <c r="D119" s="59" t="s">
        <v>554</v>
      </c>
      <c r="E119" s="59" t="s">
        <v>24</v>
      </c>
      <c r="F119" s="59" t="s">
        <v>23</v>
      </c>
      <c r="G119" s="35" t="s">
        <v>555</v>
      </c>
      <c r="H119" s="35" t="s">
        <v>348</v>
      </c>
      <c r="I119" s="60">
        <v>45300</v>
      </c>
      <c r="J119" s="60">
        <v>36600</v>
      </c>
      <c r="K119" s="66"/>
      <c r="L119" s="35" t="s">
        <v>27</v>
      </c>
      <c r="M119" s="63"/>
      <c r="N119" s="63"/>
      <c r="O119" s="63"/>
      <c r="P119" s="63"/>
      <c r="Q119" s="63"/>
      <c r="R119" s="35"/>
      <c r="S119" s="35" t="s">
        <v>556</v>
      </c>
    </row>
    <row r="120" spans="1:19" ht="15.75" customHeight="1">
      <c r="A120" s="45" t="s">
        <v>557</v>
      </c>
      <c r="B120" s="45"/>
      <c r="C120" s="45"/>
      <c r="D120" s="45"/>
      <c r="E120" s="45"/>
      <c r="F120" s="45"/>
      <c r="G120" s="45"/>
      <c r="H120" s="45"/>
      <c r="I120" s="47">
        <f>SUM(I121:I127)</f>
        <v>316848.64</v>
      </c>
      <c r="J120" s="47">
        <f>SUM(J121:J127)</f>
        <v>179390</v>
      </c>
      <c r="K120" s="47">
        <f>SUM(K121:K127)</f>
        <v>20000</v>
      </c>
      <c r="L120" s="48"/>
      <c r="M120" s="49"/>
      <c r="N120" s="49"/>
      <c r="O120" s="49"/>
      <c r="P120" s="49"/>
      <c r="Q120" s="49"/>
      <c r="R120" s="48"/>
      <c r="S120" s="48"/>
    </row>
    <row r="121" spans="1:19" ht="120" customHeight="1">
      <c r="A121" s="25">
        <v>114</v>
      </c>
      <c r="B121" s="44" t="s">
        <v>558</v>
      </c>
      <c r="C121" s="38" t="s">
        <v>559</v>
      </c>
      <c r="D121" s="39" t="s">
        <v>23</v>
      </c>
      <c r="E121" s="39"/>
      <c r="F121" s="39" t="s">
        <v>560</v>
      </c>
      <c r="G121" s="38" t="s">
        <v>561</v>
      </c>
      <c r="H121" s="38" t="s">
        <v>562</v>
      </c>
      <c r="I121" s="41">
        <v>63960</v>
      </c>
      <c r="J121" s="41">
        <v>55760</v>
      </c>
      <c r="K121" s="64">
        <v>0</v>
      </c>
      <c r="L121" s="38" t="s">
        <v>36</v>
      </c>
      <c r="M121" s="44">
        <v>5</v>
      </c>
      <c r="N121" s="44">
        <v>4</v>
      </c>
      <c r="O121" s="44">
        <v>3</v>
      </c>
      <c r="P121" s="44">
        <v>1</v>
      </c>
      <c r="Q121" s="65">
        <v>3</v>
      </c>
      <c r="R121" s="31">
        <f>SUM(M121:Q121)</f>
        <v>16</v>
      </c>
      <c r="S121" s="31"/>
    </row>
    <row r="122" spans="1:19" ht="116.25" customHeight="1">
      <c r="A122" s="25">
        <v>115</v>
      </c>
      <c r="B122" s="63" t="s">
        <v>563</v>
      </c>
      <c r="C122" s="35" t="s">
        <v>564</v>
      </c>
      <c r="D122" s="59" t="s">
        <v>81</v>
      </c>
      <c r="E122" s="59" t="s">
        <v>82</v>
      </c>
      <c r="F122" s="59" t="s">
        <v>81</v>
      </c>
      <c r="G122" s="35" t="s">
        <v>565</v>
      </c>
      <c r="H122" s="35" t="s">
        <v>566</v>
      </c>
      <c r="I122" s="60">
        <v>65200</v>
      </c>
      <c r="J122" s="60">
        <v>9900</v>
      </c>
      <c r="K122" s="66"/>
      <c r="L122" s="35" t="s">
        <v>27</v>
      </c>
      <c r="M122" s="63"/>
      <c r="N122" s="63"/>
      <c r="O122" s="63"/>
      <c r="P122" s="63"/>
      <c r="Q122" s="63"/>
      <c r="R122" s="35"/>
      <c r="S122" s="35" t="s">
        <v>567</v>
      </c>
    </row>
    <row r="123" spans="1:19" ht="78.75" customHeight="1">
      <c r="A123" s="25">
        <v>116</v>
      </c>
      <c r="B123" s="44" t="s">
        <v>568</v>
      </c>
      <c r="C123" s="38" t="s">
        <v>569</v>
      </c>
      <c r="D123" s="39" t="s">
        <v>570</v>
      </c>
      <c r="E123" s="39" t="s">
        <v>82</v>
      </c>
      <c r="F123" s="39" t="s">
        <v>81</v>
      </c>
      <c r="G123" s="38" t="s">
        <v>571</v>
      </c>
      <c r="H123" s="38" t="s">
        <v>572</v>
      </c>
      <c r="I123" s="41">
        <v>59769.64</v>
      </c>
      <c r="J123" s="41">
        <v>10000</v>
      </c>
      <c r="K123" s="64">
        <v>0</v>
      </c>
      <c r="L123" s="38" t="s">
        <v>36</v>
      </c>
      <c r="M123" s="44">
        <v>6</v>
      </c>
      <c r="N123" s="44">
        <v>5</v>
      </c>
      <c r="O123" s="44">
        <v>4</v>
      </c>
      <c r="P123" s="44">
        <v>5</v>
      </c>
      <c r="Q123" s="65">
        <v>3</v>
      </c>
      <c r="R123" s="31">
        <f>SUM(M123:Q123)</f>
        <v>23</v>
      </c>
      <c r="S123" s="31"/>
    </row>
    <row r="124" spans="1:19" ht="70.5" customHeight="1">
      <c r="A124" s="25">
        <v>117</v>
      </c>
      <c r="B124" s="44" t="s">
        <v>573</v>
      </c>
      <c r="C124" s="38" t="s">
        <v>574</v>
      </c>
      <c r="D124" s="39" t="s">
        <v>81</v>
      </c>
      <c r="E124" s="39" t="s">
        <v>82</v>
      </c>
      <c r="F124" s="39" t="s">
        <v>81</v>
      </c>
      <c r="G124" s="38" t="s">
        <v>575</v>
      </c>
      <c r="H124" s="38" t="s">
        <v>576</v>
      </c>
      <c r="I124" s="41">
        <v>36000</v>
      </c>
      <c r="J124" s="41">
        <v>26000</v>
      </c>
      <c r="K124" s="64">
        <v>15000</v>
      </c>
      <c r="L124" s="38" t="s">
        <v>36</v>
      </c>
      <c r="M124" s="44">
        <v>9</v>
      </c>
      <c r="N124" s="44">
        <v>7</v>
      </c>
      <c r="O124" s="44">
        <v>5</v>
      </c>
      <c r="P124" s="44">
        <v>3</v>
      </c>
      <c r="Q124" s="65">
        <v>5</v>
      </c>
      <c r="R124" s="31">
        <f>SUM(M124:Q124)</f>
        <v>29</v>
      </c>
      <c r="S124" s="31"/>
    </row>
    <row r="125" spans="1:19" ht="85.5" customHeight="1">
      <c r="A125" s="25">
        <v>118</v>
      </c>
      <c r="B125" s="44" t="s">
        <v>577</v>
      </c>
      <c r="C125" s="38" t="s">
        <v>578</v>
      </c>
      <c r="D125" s="39" t="s">
        <v>579</v>
      </c>
      <c r="E125" s="39" t="s">
        <v>82</v>
      </c>
      <c r="F125" s="39" t="s">
        <v>81</v>
      </c>
      <c r="G125" s="38" t="s">
        <v>580</v>
      </c>
      <c r="H125" s="38" t="s">
        <v>581</v>
      </c>
      <c r="I125" s="41">
        <v>13500</v>
      </c>
      <c r="J125" s="41">
        <v>5000</v>
      </c>
      <c r="K125" s="64">
        <v>5000</v>
      </c>
      <c r="L125" s="38" t="s">
        <v>36</v>
      </c>
      <c r="M125" s="44">
        <v>8</v>
      </c>
      <c r="N125" s="44">
        <v>7</v>
      </c>
      <c r="O125" s="44">
        <v>5</v>
      </c>
      <c r="P125" s="44">
        <v>5</v>
      </c>
      <c r="Q125" s="65">
        <v>3</v>
      </c>
      <c r="R125" s="31">
        <f>SUM(M125:Q125)</f>
        <v>28</v>
      </c>
      <c r="S125" s="31"/>
    </row>
    <row r="126" spans="1:19" ht="104.25" customHeight="1">
      <c r="A126" s="25">
        <v>119</v>
      </c>
      <c r="B126" s="63" t="s">
        <v>582</v>
      </c>
      <c r="C126" s="35" t="s">
        <v>583</v>
      </c>
      <c r="D126" s="59" t="s">
        <v>584</v>
      </c>
      <c r="E126" s="59" t="s">
        <v>585</v>
      </c>
      <c r="F126" s="59" t="s">
        <v>584</v>
      </c>
      <c r="G126" s="35" t="s">
        <v>586</v>
      </c>
      <c r="H126" s="35" t="s">
        <v>587</v>
      </c>
      <c r="I126" s="60">
        <v>7819</v>
      </c>
      <c r="J126" s="60">
        <v>3189</v>
      </c>
      <c r="K126" s="66"/>
      <c r="L126" s="35" t="s">
        <v>27</v>
      </c>
      <c r="M126" s="63"/>
      <c r="N126" s="63"/>
      <c r="O126" s="63"/>
      <c r="P126" s="63"/>
      <c r="Q126" s="63"/>
      <c r="R126" s="35"/>
      <c r="S126" s="35" t="s">
        <v>588</v>
      </c>
    </row>
    <row r="127" spans="1:19" ht="56.25" customHeight="1">
      <c r="A127" s="25">
        <v>120</v>
      </c>
      <c r="B127" s="44" t="s">
        <v>589</v>
      </c>
      <c r="C127" s="38" t="s">
        <v>590</v>
      </c>
      <c r="D127" s="39" t="s">
        <v>23</v>
      </c>
      <c r="E127" s="39" t="s">
        <v>24</v>
      </c>
      <c r="F127" s="39" t="s">
        <v>23</v>
      </c>
      <c r="G127" s="38" t="s">
        <v>591</v>
      </c>
      <c r="H127" s="38" t="s">
        <v>592</v>
      </c>
      <c r="I127" s="41">
        <v>70600</v>
      </c>
      <c r="J127" s="41">
        <v>69541</v>
      </c>
      <c r="K127" s="64">
        <v>0</v>
      </c>
      <c r="L127" s="38" t="s">
        <v>36</v>
      </c>
      <c r="M127" s="44">
        <v>7</v>
      </c>
      <c r="N127" s="44">
        <v>6</v>
      </c>
      <c r="O127" s="44">
        <v>4</v>
      </c>
      <c r="P127" s="44">
        <v>0</v>
      </c>
      <c r="Q127" s="65">
        <v>4</v>
      </c>
      <c r="R127" s="31">
        <f>SUM(M127:Q127)</f>
        <v>21</v>
      </c>
      <c r="S127" s="31"/>
    </row>
    <row r="128" spans="1:19" ht="15.75" customHeight="1">
      <c r="A128" s="45" t="s">
        <v>593</v>
      </c>
      <c r="B128" s="45"/>
      <c r="C128" s="45"/>
      <c r="D128" s="45"/>
      <c r="E128" s="45"/>
      <c r="F128" s="45"/>
      <c r="G128" s="45"/>
      <c r="H128" s="45"/>
      <c r="I128" s="46">
        <f>SUM(I129:I149)</f>
        <v>758785</v>
      </c>
      <c r="J128" s="46">
        <f>SUM(J129:J149)</f>
        <v>521952</v>
      </c>
      <c r="K128" s="47">
        <f>SUM(K129:K149)</f>
        <v>29000</v>
      </c>
      <c r="L128" s="48"/>
      <c r="M128" s="49"/>
      <c r="N128" s="49"/>
      <c r="O128" s="49"/>
      <c r="P128" s="49"/>
      <c r="Q128" s="49"/>
      <c r="R128" s="48"/>
      <c r="S128" s="48"/>
    </row>
    <row r="129" spans="1:19" ht="74.25" customHeight="1">
      <c r="A129" s="67">
        <v>121</v>
      </c>
      <c r="B129" s="44" t="s">
        <v>594</v>
      </c>
      <c r="C129" s="31" t="s">
        <v>595</v>
      </c>
      <c r="D129" s="68" t="s">
        <v>181</v>
      </c>
      <c r="E129" s="68" t="s">
        <v>24</v>
      </c>
      <c r="F129" s="68" t="s">
        <v>23</v>
      </c>
      <c r="G129" s="31" t="s">
        <v>596</v>
      </c>
      <c r="H129" s="31" t="s">
        <v>597</v>
      </c>
      <c r="I129" s="69">
        <v>22500</v>
      </c>
      <c r="J129" s="69">
        <v>20000</v>
      </c>
      <c r="K129" s="70">
        <v>14000</v>
      </c>
      <c r="L129" s="31" t="s">
        <v>36</v>
      </c>
      <c r="M129" s="65">
        <v>8</v>
      </c>
      <c r="N129" s="65">
        <v>8</v>
      </c>
      <c r="O129" s="65">
        <v>5</v>
      </c>
      <c r="P129" s="65">
        <v>1</v>
      </c>
      <c r="Q129" s="44">
        <v>4</v>
      </c>
      <c r="R129" s="31">
        <f>SUM(M129:Q129)</f>
        <v>26</v>
      </c>
      <c r="S129" s="38"/>
    </row>
    <row r="130" spans="1:19" ht="60.75" customHeight="1">
      <c r="A130" s="67">
        <v>122</v>
      </c>
      <c r="B130" s="44" t="s">
        <v>598</v>
      </c>
      <c r="C130" s="31" t="s">
        <v>599</v>
      </c>
      <c r="D130" s="68" t="s">
        <v>23</v>
      </c>
      <c r="E130" s="68" t="s">
        <v>24</v>
      </c>
      <c r="F130" s="68" t="s">
        <v>23</v>
      </c>
      <c r="G130" s="31" t="s">
        <v>600</v>
      </c>
      <c r="H130" s="31" t="s">
        <v>601</v>
      </c>
      <c r="I130" s="69">
        <v>4780</v>
      </c>
      <c r="J130" s="69">
        <v>4000</v>
      </c>
      <c r="K130" s="70">
        <v>4000</v>
      </c>
      <c r="L130" s="38" t="s">
        <v>36</v>
      </c>
      <c r="M130" s="65">
        <v>9</v>
      </c>
      <c r="N130" s="65">
        <v>8</v>
      </c>
      <c r="O130" s="65">
        <v>5</v>
      </c>
      <c r="P130" s="65">
        <v>1</v>
      </c>
      <c r="Q130" s="44">
        <v>5</v>
      </c>
      <c r="R130" s="31">
        <f>SUM(M130:Q130)</f>
        <v>28</v>
      </c>
      <c r="S130" s="38"/>
    </row>
    <row r="131" spans="1:19" ht="120.75" customHeight="1">
      <c r="A131" s="67">
        <v>123</v>
      </c>
      <c r="B131" s="44" t="s">
        <v>602</v>
      </c>
      <c r="C131" s="31" t="s">
        <v>603</v>
      </c>
      <c r="D131" s="68" t="s">
        <v>23</v>
      </c>
      <c r="E131" s="68" t="s">
        <v>24</v>
      </c>
      <c r="F131" s="68" t="s">
        <v>23</v>
      </c>
      <c r="G131" s="31" t="s">
        <v>604</v>
      </c>
      <c r="H131" s="31" t="s">
        <v>605</v>
      </c>
      <c r="I131" s="69">
        <v>15600</v>
      </c>
      <c r="J131" s="69">
        <v>15000</v>
      </c>
      <c r="K131" s="70">
        <v>7000</v>
      </c>
      <c r="L131" s="31" t="s">
        <v>36</v>
      </c>
      <c r="M131" s="65">
        <v>8</v>
      </c>
      <c r="N131" s="65">
        <v>8</v>
      </c>
      <c r="O131" s="65">
        <v>5</v>
      </c>
      <c r="P131" s="65">
        <v>0</v>
      </c>
      <c r="Q131" s="44">
        <v>5</v>
      </c>
      <c r="R131" s="31">
        <f>SUM(M131:Q131)</f>
        <v>26</v>
      </c>
      <c r="S131" s="38"/>
    </row>
    <row r="132" spans="1:19" ht="127.5" customHeight="1">
      <c r="A132" s="67">
        <v>124</v>
      </c>
      <c r="B132" s="44" t="s">
        <v>606</v>
      </c>
      <c r="C132" s="31" t="s">
        <v>180</v>
      </c>
      <c r="D132" s="68" t="s">
        <v>607</v>
      </c>
      <c r="E132" s="68" t="s">
        <v>24</v>
      </c>
      <c r="F132" s="68" t="s">
        <v>608</v>
      </c>
      <c r="G132" s="31" t="s">
        <v>609</v>
      </c>
      <c r="H132" s="31" t="s">
        <v>576</v>
      </c>
      <c r="I132" s="69">
        <v>63200</v>
      </c>
      <c r="J132" s="69">
        <v>39500</v>
      </c>
      <c r="K132" s="70">
        <v>0</v>
      </c>
      <c r="L132" s="52" t="s">
        <v>36</v>
      </c>
      <c r="M132" s="65">
        <v>5</v>
      </c>
      <c r="N132" s="65">
        <v>5</v>
      </c>
      <c r="O132" s="65">
        <v>4</v>
      </c>
      <c r="P132" s="65">
        <v>3</v>
      </c>
      <c r="Q132" s="44">
        <v>4</v>
      </c>
      <c r="R132" s="31">
        <f>SUM(M132:Q132)</f>
        <v>21</v>
      </c>
      <c r="S132" s="38"/>
    </row>
    <row r="133" spans="1:19" ht="86.25" customHeight="1">
      <c r="A133" s="67">
        <v>125</v>
      </c>
      <c r="B133" s="63" t="s">
        <v>610</v>
      </c>
      <c r="C133" s="35" t="s">
        <v>65</v>
      </c>
      <c r="D133" s="59" t="s">
        <v>23</v>
      </c>
      <c r="E133" s="59" t="s">
        <v>24</v>
      </c>
      <c r="F133" s="59" t="s">
        <v>23</v>
      </c>
      <c r="G133" s="35" t="s">
        <v>611</v>
      </c>
      <c r="H133" s="35" t="s">
        <v>581</v>
      </c>
      <c r="I133" s="60">
        <v>48200</v>
      </c>
      <c r="J133" s="60">
        <v>38200</v>
      </c>
      <c r="K133" s="66"/>
      <c r="L133" s="35" t="s">
        <v>27</v>
      </c>
      <c r="M133" s="63"/>
      <c r="N133" s="63"/>
      <c r="O133" s="63"/>
      <c r="P133" s="63"/>
      <c r="Q133" s="63"/>
      <c r="R133" s="35"/>
      <c r="S133" s="35" t="s">
        <v>612</v>
      </c>
    </row>
    <row r="134" spans="1:19" ht="86.25" customHeight="1">
      <c r="A134" s="67">
        <v>126</v>
      </c>
      <c r="B134" s="63" t="s">
        <v>613</v>
      </c>
      <c r="C134" s="35" t="s">
        <v>210</v>
      </c>
      <c r="D134" s="59" t="s">
        <v>23</v>
      </c>
      <c r="E134" s="59" t="s">
        <v>24</v>
      </c>
      <c r="F134" s="59" t="s">
        <v>23</v>
      </c>
      <c r="G134" s="35" t="s">
        <v>614</v>
      </c>
      <c r="H134" s="35" t="s">
        <v>615</v>
      </c>
      <c r="I134" s="60">
        <v>24000</v>
      </c>
      <c r="J134" s="60">
        <v>10000</v>
      </c>
      <c r="K134" s="66"/>
      <c r="L134" s="35" t="s">
        <v>27</v>
      </c>
      <c r="M134" s="63"/>
      <c r="N134" s="63"/>
      <c r="O134" s="63"/>
      <c r="P134" s="63"/>
      <c r="Q134" s="63"/>
      <c r="R134" s="35"/>
      <c r="S134" s="35" t="s">
        <v>616</v>
      </c>
    </row>
    <row r="135" spans="1:19" ht="89.25" customHeight="1">
      <c r="A135" s="67">
        <v>127</v>
      </c>
      <c r="B135" s="44" t="s">
        <v>617</v>
      </c>
      <c r="C135" s="31" t="s">
        <v>618</v>
      </c>
      <c r="D135" s="68" t="s">
        <v>23</v>
      </c>
      <c r="E135" s="68" t="s">
        <v>24</v>
      </c>
      <c r="F135" s="68" t="s">
        <v>23</v>
      </c>
      <c r="G135" s="31" t="s">
        <v>619</v>
      </c>
      <c r="H135" s="31" t="s">
        <v>562</v>
      </c>
      <c r="I135" s="69">
        <v>16900</v>
      </c>
      <c r="J135" s="69">
        <v>5000</v>
      </c>
      <c r="K135" s="70">
        <v>0</v>
      </c>
      <c r="L135" s="31" t="s">
        <v>36</v>
      </c>
      <c r="M135" s="65">
        <v>7</v>
      </c>
      <c r="N135" s="65">
        <v>5</v>
      </c>
      <c r="O135" s="65">
        <v>3</v>
      </c>
      <c r="P135" s="65">
        <v>5</v>
      </c>
      <c r="Q135" s="44">
        <v>3</v>
      </c>
      <c r="R135" s="31">
        <f>SUM(M135:Q135)</f>
        <v>23</v>
      </c>
      <c r="S135" s="38"/>
    </row>
    <row r="136" spans="1:19" ht="95.25" customHeight="1">
      <c r="A136" s="67">
        <v>128</v>
      </c>
      <c r="B136" s="44" t="s">
        <v>620</v>
      </c>
      <c r="C136" s="31" t="s">
        <v>621</v>
      </c>
      <c r="D136" s="68" t="s">
        <v>622</v>
      </c>
      <c r="E136" s="68" t="s">
        <v>163</v>
      </c>
      <c r="F136" s="68" t="s">
        <v>623</v>
      </c>
      <c r="G136" s="31" t="s">
        <v>624</v>
      </c>
      <c r="H136" s="31" t="s">
        <v>576</v>
      </c>
      <c r="I136" s="69">
        <v>15700</v>
      </c>
      <c r="J136" s="69">
        <v>10500</v>
      </c>
      <c r="K136" s="70">
        <v>0</v>
      </c>
      <c r="L136" s="31" t="s">
        <v>36</v>
      </c>
      <c r="M136" s="65">
        <v>4</v>
      </c>
      <c r="N136" s="65">
        <v>5</v>
      </c>
      <c r="O136" s="65">
        <v>3</v>
      </c>
      <c r="P136" s="65">
        <v>3</v>
      </c>
      <c r="Q136" s="44">
        <v>3</v>
      </c>
      <c r="R136" s="31">
        <f>SUM(M136:Q136)</f>
        <v>18</v>
      </c>
      <c r="S136" s="38"/>
    </row>
    <row r="137" spans="1:19" ht="74.25" customHeight="1">
      <c r="A137" s="67">
        <v>129</v>
      </c>
      <c r="B137" s="63" t="s">
        <v>625</v>
      </c>
      <c r="C137" s="35" t="s">
        <v>626</v>
      </c>
      <c r="D137" s="59" t="s">
        <v>627</v>
      </c>
      <c r="E137" s="59" t="s">
        <v>24</v>
      </c>
      <c r="F137" s="59" t="s">
        <v>23</v>
      </c>
      <c r="G137" s="35" t="s">
        <v>628</v>
      </c>
      <c r="H137" s="35" t="s">
        <v>629</v>
      </c>
      <c r="I137" s="60">
        <v>17537</v>
      </c>
      <c r="J137" s="60">
        <v>8037</v>
      </c>
      <c r="K137" s="66"/>
      <c r="L137" s="35" t="s">
        <v>27</v>
      </c>
      <c r="M137" s="63"/>
      <c r="N137" s="63"/>
      <c r="O137" s="63"/>
      <c r="P137" s="63"/>
      <c r="Q137" s="63"/>
      <c r="R137" s="35"/>
      <c r="S137" s="35" t="s">
        <v>630</v>
      </c>
    </row>
    <row r="138" spans="1:19" ht="60.75" customHeight="1">
      <c r="A138" s="67">
        <v>130</v>
      </c>
      <c r="B138" s="63" t="s">
        <v>631</v>
      </c>
      <c r="C138" s="35" t="s">
        <v>632</v>
      </c>
      <c r="D138" s="59" t="s">
        <v>633</v>
      </c>
      <c r="E138" s="59" t="s">
        <v>71</v>
      </c>
      <c r="F138" s="59" t="s">
        <v>634</v>
      </c>
      <c r="G138" s="35" t="s">
        <v>635</v>
      </c>
      <c r="H138" s="35" t="s">
        <v>562</v>
      </c>
      <c r="I138" s="60">
        <v>47654</v>
      </c>
      <c r="J138" s="60">
        <v>14000</v>
      </c>
      <c r="K138" s="66"/>
      <c r="L138" s="35" t="s">
        <v>27</v>
      </c>
      <c r="M138" s="63"/>
      <c r="N138" s="63"/>
      <c r="O138" s="63"/>
      <c r="P138" s="63"/>
      <c r="Q138" s="63"/>
      <c r="R138" s="35"/>
      <c r="S138" s="35" t="s">
        <v>636</v>
      </c>
    </row>
    <row r="139" spans="1:19" ht="58.5" customHeight="1">
      <c r="A139" s="67">
        <v>131</v>
      </c>
      <c r="B139" s="44" t="s">
        <v>637</v>
      </c>
      <c r="C139" s="31" t="s">
        <v>638</v>
      </c>
      <c r="D139" s="68" t="s">
        <v>23</v>
      </c>
      <c r="E139" s="68" t="s">
        <v>24</v>
      </c>
      <c r="F139" s="68" t="s">
        <v>23</v>
      </c>
      <c r="G139" s="31" t="s">
        <v>639</v>
      </c>
      <c r="H139" s="31" t="s">
        <v>640</v>
      </c>
      <c r="I139" s="69">
        <v>17325</v>
      </c>
      <c r="J139" s="69">
        <v>15295</v>
      </c>
      <c r="K139" s="70">
        <v>0</v>
      </c>
      <c r="L139" s="31" t="s">
        <v>36</v>
      </c>
      <c r="M139" s="65">
        <v>5</v>
      </c>
      <c r="N139" s="65">
        <v>5</v>
      </c>
      <c r="O139" s="65">
        <v>3</v>
      </c>
      <c r="P139" s="65">
        <v>1</v>
      </c>
      <c r="Q139" s="44">
        <v>3</v>
      </c>
      <c r="R139" s="31">
        <f>SUM(M139:Q139)</f>
        <v>17</v>
      </c>
      <c r="S139" s="38"/>
    </row>
    <row r="140" spans="1:19" ht="57.75" customHeight="1">
      <c r="A140" s="67">
        <v>132</v>
      </c>
      <c r="B140" s="63" t="s">
        <v>641</v>
      </c>
      <c r="C140" s="35" t="s">
        <v>642</v>
      </c>
      <c r="D140" s="59" t="s">
        <v>23</v>
      </c>
      <c r="E140" s="59" t="s">
        <v>24</v>
      </c>
      <c r="F140" s="59" t="s">
        <v>23</v>
      </c>
      <c r="G140" s="35" t="s">
        <v>643</v>
      </c>
      <c r="H140" s="35" t="s">
        <v>576</v>
      </c>
      <c r="I140" s="60">
        <v>86000</v>
      </c>
      <c r="J140" s="60">
        <v>55250</v>
      </c>
      <c r="K140" s="66"/>
      <c r="L140" s="35" t="s">
        <v>27</v>
      </c>
      <c r="M140" s="63"/>
      <c r="N140" s="63"/>
      <c r="O140" s="63"/>
      <c r="P140" s="63"/>
      <c r="Q140" s="63"/>
      <c r="R140" s="35"/>
      <c r="S140" s="35" t="s">
        <v>636</v>
      </c>
    </row>
    <row r="141" spans="1:19" ht="159.75" customHeight="1">
      <c r="A141" s="67">
        <v>133</v>
      </c>
      <c r="B141" s="44" t="s">
        <v>644</v>
      </c>
      <c r="C141" s="31" t="s">
        <v>645</v>
      </c>
      <c r="D141" s="68" t="s">
        <v>646</v>
      </c>
      <c r="E141" s="68" t="s">
        <v>24</v>
      </c>
      <c r="F141" s="68" t="s">
        <v>23</v>
      </c>
      <c r="G141" s="31" t="s">
        <v>647</v>
      </c>
      <c r="H141" s="31" t="s">
        <v>576</v>
      </c>
      <c r="I141" s="69">
        <v>36363</v>
      </c>
      <c r="J141" s="69">
        <v>16000</v>
      </c>
      <c r="K141" s="70">
        <v>0</v>
      </c>
      <c r="L141" s="38" t="s">
        <v>36</v>
      </c>
      <c r="M141" s="65">
        <v>4</v>
      </c>
      <c r="N141" s="65">
        <v>5</v>
      </c>
      <c r="O141" s="65">
        <v>3</v>
      </c>
      <c r="P141" s="65">
        <v>5</v>
      </c>
      <c r="Q141" s="44">
        <v>3</v>
      </c>
      <c r="R141" s="31">
        <f>SUM(M141:Q141)</f>
        <v>20</v>
      </c>
      <c r="S141" s="38"/>
    </row>
    <row r="142" spans="1:19" ht="116.25" customHeight="1">
      <c r="A142" s="67">
        <v>134</v>
      </c>
      <c r="B142" s="44" t="s">
        <v>648</v>
      </c>
      <c r="C142" s="31" t="s">
        <v>649</v>
      </c>
      <c r="D142" s="68" t="s">
        <v>23</v>
      </c>
      <c r="E142" s="68" t="s">
        <v>24</v>
      </c>
      <c r="F142" s="68" t="s">
        <v>23</v>
      </c>
      <c r="G142" s="31" t="s">
        <v>650</v>
      </c>
      <c r="H142" s="31" t="s">
        <v>581</v>
      </c>
      <c r="I142" s="69">
        <v>7000</v>
      </c>
      <c r="J142" s="69">
        <v>5000</v>
      </c>
      <c r="K142" s="70">
        <v>4000</v>
      </c>
      <c r="L142" s="31" t="s">
        <v>36</v>
      </c>
      <c r="M142" s="65">
        <v>9</v>
      </c>
      <c r="N142" s="65">
        <v>7</v>
      </c>
      <c r="O142" s="65">
        <v>5</v>
      </c>
      <c r="P142" s="65">
        <v>3</v>
      </c>
      <c r="Q142" s="44">
        <v>4</v>
      </c>
      <c r="R142" s="31">
        <f>SUM(M142:Q142)</f>
        <v>28</v>
      </c>
      <c r="S142" s="38"/>
    </row>
    <row r="143" spans="1:19" ht="154.5" customHeight="1">
      <c r="A143" s="67">
        <v>135</v>
      </c>
      <c r="B143" s="63" t="s">
        <v>651</v>
      </c>
      <c r="C143" s="35" t="s">
        <v>652</v>
      </c>
      <c r="D143" s="59" t="s">
        <v>653</v>
      </c>
      <c r="E143" s="59" t="s">
        <v>24</v>
      </c>
      <c r="F143" s="59" t="s">
        <v>23</v>
      </c>
      <c r="G143" s="35" t="s">
        <v>654</v>
      </c>
      <c r="H143" s="35" t="s">
        <v>655</v>
      </c>
      <c r="I143" s="60">
        <v>35500</v>
      </c>
      <c r="J143" s="60">
        <v>30000</v>
      </c>
      <c r="K143" s="66"/>
      <c r="L143" s="35" t="s">
        <v>27</v>
      </c>
      <c r="M143" s="63"/>
      <c r="N143" s="63"/>
      <c r="O143" s="63"/>
      <c r="P143" s="63"/>
      <c r="Q143" s="63"/>
      <c r="R143" s="35"/>
      <c r="S143" s="35" t="s">
        <v>656</v>
      </c>
    </row>
    <row r="144" spans="1:19" ht="57.75" customHeight="1">
      <c r="A144" s="67">
        <v>136</v>
      </c>
      <c r="B144" s="44" t="s">
        <v>657</v>
      </c>
      <c r="C144" s="31" t="s">
        <v>658</v>
      </c>
      <c r="D144" s="68" t="s">
        <v>23</v>
      </c>
      <c r="E144" s="68" t="s">
        <v>24</v>
      </c>
      <c r="F144" s="68" t="s">
        <v>659</v>
      </c>
      <c r="G144" s="31" t="s">
        <v>660</v>
      </c>
      <c r="H144" s="31" t="s">
        <v>581</v>
      </c>
      <c r="I144" s="69">
        <v>54315</v>
      </c>
      <c r="J144" s="69">
        <v>38965</v>
      </c>
      <c r="K144" s="70">
        <v>0</v>
      </c>
      <c r="L144" s="31" t="s">
        <v>36</v>
      </c>
      <c r="M144" s="65">
        <v>5</v>
      </c>
      <c r="N144" s="65">
        <v>5</v>
      </c>
      <c r="O144" s="65">
        <v>4</v>
      </c>
      <c r="P144" s="65">
        <v>3</v>
      </c>
      <c r="Q144" s="44">
        <v>3</v>
      </c>
      <c r="R144" s="31">
        <f>SUM(M144:Q144)</f>
        <v>20</v>
      </c>
      <c r="S144" s="38"/>
    </row>
    <row r="145" spans="1:19" ht="74.25" customHeight="1">
      <c r="A145" s="67">
        <v>137</v>
      </c>
      <c r="B145" s="63" t="s">
        <v>661</v>
      </c>
      <c r="C145" s="35" t="s">
        <v>662</v>
      </c>
      <c r="D145" s="59" t="s">
        <v>663</v>
      </c>
      <c r="E145" s="59" t="s">
        <v>40</v>
      </c>
      <c r="F145" s="59" t="s">
        <v>41</v>
      </c>
      <c r="G145" s="35" t="s">
        <v>664</v>
      </c>
      <c r="H145" s="35" t="s">
        <v>576</v>
      </c>
      <c r="I145" s="60">
        <v>19305</v>
      </c>
      <c r="J145" s="60">
        <v>15305</v>
      </c>
      <c r="K145" s="66"/>
      <c r="L145" s="35" t="s">
        <v>27</v>
      </c>
      <c r="M145" s="63"/>
      <c r="N145" s="63"/>
      <c r="O145" s="63"/>
      <c r="P145" s="63"/>
      <c r="Q145" s="63"/>
      <c r="R145" s="35"/>
      <c r="S145" s="35" t="s">
        <v>665</v>
      </c>
    </row>
    <row r="146" spans="1:19" ht="60.75" customHeight="1">
      <c r="A146" s="67">
        <v>138</v>
      </c>
      <c r="B146" s="44" t="s">
        <v>666</v>
      </c>
      <c r="C146" s="31" t="s">
        <v>667</v>
      </c>
      <c r="D146" s="68" t="s">
        <v>668</v>
      </c>
      <c r="E146" s="68" t="s">
        <v>669</v>
      </c>
      <c r="F146" s="68" t="s">
        <v>670</v>
      </c>
      <c r="G146" s="31" t="s">
        <v>671</v>
      </c>
      <c r="H146" s="31" t="s">
        <v>562</v>
      </c>
      <c r="I146" s="69">
        <v>23036</v>
      </c>
      <c r="J146" s="69">
        <v>17640</v>
      </c>
      <c r="K146" s="70">
        <v>0</v>
      </c>
      <c r="L146" s="31" t="s">
        <v>36</v>
      </c>
      <c r="M146" s="65">
        <v>6</v>
      </c>
      <c r="N146" s="65">
        <v>5</v>
      </c>
      <c r="O146" s="65">
        <v>5</v>
      </c>
      <c r="P146" s="65">
        <v>3</v>
      </c>
      <c r="Q146" s="44">
        <v>4</v>
      </c>
      <c r="R146" s="31">
        <f>SUM(M146:Q146)</f>
        <v>23</v>
      </c>
      <c r="S146" s="38"/>
    </row>
    <row r="147" spans="1:19" ht="58.5" customHeight="1">
      <c r="A147" s="67">
        <v>139</v>
      </c>
      <c r="B147" s="63" t="s">
        <v>672</v>
      </c>
      <c r="C147" s="35" t="s">
        <v>673</v>
      </c>
      <c r="D147" s="59" t="s">
        <v>23</v>
      </c>
      <c r="E147" s="59" t="s">
        <v>24</v>
      </c>
      <c r="F147" s="59" t="s">
        <v>23</v>
      </c>
      <c r="G147" s="35" t="s">
        <v>674</v>
      </c>
      <c r="H147" s="35" t="s">
        <v>576</v>
      </c>
      <c r="I147" s="60">
        <v>41030</v>
      </c>
      <c r="J147" s="60">
        <v>36400</v>
      </c>
      <c r="K147" s="66"/>
      <c r="L147" s="35" t="s">
        <v>27</v>
      </c>
      <c r="M147" s="63"/>
      <c r="N147" s="63"/>
      <c r="O147" s="63"/>
      <c r="P147" s="63"/>
      <c r="Q147" s="63"/>
      <c r="R147" s="35"/>
      <c r="S147" s="35" t="s">
        <v>675</v>
      </c>
    </row>
    <row r="148" spans="1:19" ht="72" customHeight="1">
      <c r="A148" s="67">
        <v>140</v>
      </c>
      <c r="B148" s="44" t="s">
        <v>676</v>
      </c>
      <c r="C148" s="31" t="s">
        <v>431</v>
      </c>
      <c r="D148" s="68" t="s">
        <v>23</v>
      </c>
      <c r="E148" s="68" t="s">
        <v>24</v>
      </c>
      <c r="F148" s="68" t="s">
        <v>23</v>
      </c>
      <c r="G148" s="31" t="s">
        <v>677</v>
      </c>
      <c r="H148" s="31" t="s">
        <v>576</v>
      </c>
      <c r="I148" s="69">
        <v>91140</v>
      </c>
      <c r="J148" s="69">
        <v>58100</v>
      </c>
      <c r="K148" s="70">
        <v>0</v>
      </c>
      <c r="L148" s="31" t="s">
        <v>36</v>
      </c>
      <c r="M148" s="43">
        <v>6</v>
      </c>
      <c r="N148" s="43">
        <v>5</v>
      </c>
      <c r="O148" s="43">
        <v>3</v>
      </c>
      <c r="P148" s="44">
        <v>5</v>
      </c>
      <c r="Q148" s="44">
        <v>3</v>
      </c>
      <c r="R148" s="31">
        <f>SUM(M148:Q148)</f>
        <v>22</v>
      </c>
      <c r="S148" s="38"/>
    </row>
    <row r="149" spans="1:19" ht="110.25" customHeight="1">
      <c r="A149" s="67">
        <v>141</v>
      </c>
      <c r="B149" s="44" t="s">
        <v>678</v>
      </c>
      <c r="C149" s="31" t="s">
        <v>679</v>
      </c>
      <c r="D149" s="68" t="s">
        <v>680</v>
      </c>
      <c r="E149" s="68" t="s">
        <v>24</v>
      </c>
      <c r="F149" s="68" t="s">
        <v>23</v>
      </c>
      <c r="G149" s="31" t="s">
        <v>681</v>
      </c>
      <c r="H149" s="31" t="s">
        <v>576</v>
      </c>
      <c r="I149" s="69">
        <v>71700</v>
      </c>
      <c r="J149" s="69">
        <v>69760</v>
      </c>
      <c r="K149" s="70">
        <v>0</v>
      </c>
      <c r="L149" s="31" t="s">
        <v>36</v>
      </c>
      <c r="M149" s="65">
        <v>6</v>
      </c>
      <c r="N149" s="65">
        <v>5</v>
      </c>
      <c r="O149" s="65">
        <v>5</v>
      </c>
      <c r="P149" s="65">
        <v>0</v>
      </c>
      <c r="Q149" s="44">
        <v>4</v>
      </c>
      <c r="R149" s="31">
        <f>SUM(M149:Q149)</f>
        <v>20</v>
      </c>
      <c r="S149" s="38"/>
    </row>
    <row r="150" spans="1:19" ht="20.25" customHeight="1">
      <c r="A150" s="45" t="s">
        <v>682</v>
      </c>
      <c r="B150" s="45"/>
      <c r="C150" s="45"/>
      <c r="D150" s="45"/>
      <c r="E150" s="45"/>
      <c r="F150" s="45"/>
      <c r="G150" s="45"/>
      <c r="H150" s="45"/>
      <c r="I150" s="46">
        <f>SUM(I151:I170)</f>
        <v>1028600.6</v>
      </c>
      <c r="J150" s="46">
        <f>SUM(J151:J170)</f>
        <v>755378.1</v>
      </c>
      <c r="K150" s="47">
        <f>SUM(K151:K170)</f>
        <v>40000</v>
      </c>
      <c r="L150" s="48"/>
      <c r="M150" s="49"/>
      <c r="N150" s="49"/>
      <c r="O150" s="49"/>
      <c r="P150" s="71"/>
      <c r="Q150" s="72"/>
      <c r="R150" s="72"/>
      <c r="S150" s="73"/>
    </row>
    <row r="151" spans="1:19" ht="57" customHeight="1">
      <c r="A151" s="25">
        <v>142</v>
      </c>
      <c r="B151" s="63" t="s">
        <v>683</v>
      </c>
      <c r="C151" s="35" t="s">
        <v>684</v>
      </c>
      <c r="D151" s="59" t="s">
        <v>685</v>
      </c>
      <c r="E151" s="59" t="s">
        <v>686</v>
      </c>
      <c r="F151" s="59" t="s">
        <v>687</v>
      </c>
      <c r="G151" s="35" t="s">
        <v>688</v>
      </c>
      <c r="H151" s="35" t="s">
        <v>689</v>
      </c>
      <c r="I151" s="60">
        <v>108800</v>
      </c>
      <c r="J151" s="74">
        <v>67600</v>
      </c>
      <c r="K151" s="74"/>
      <c r="L151" s="35" t="s">
        <v>27</v>
      </c>
      <c r="M151" s="63"/>
      <c r="N151" s="63"/>
      <c r="O151" s="35"/>
      <c r="P151" s="75"/>
      <c r="Q151" s="75"/>
      <c r="R151" s="35"/>
      <c r="S151" s="35" t="s">
        <v>636</v>
      </c>
    </row>
    <row r="152" spans="1:19" ht="74.25" customHeight="1">
      <c r="A152" s="25">
        <v>143</v>
      </c>
      <c r="B152" s="63" t="s">
        <v>690</v>
      </c>
      <c r="C152" s="35" t="s">
        <v>691</v>
      </c>
      <c r="D152" s="59" t="s">
        <v>81</v>
      </c>
      <c r="E152" s="59" t="s">
        <v>177</v>
      </c>
      <c r="F152" s="59" t="s">
        <v>176</v>
      </c>
      <c r="G152" s="35" t="s">
        <v>692</v>
      </c>
      <c r="H152" s="35" t="s">
        <v>576</v>
      </c>
      <c r="I152" s="60">
        <v>45837</v>
      </c>
      <c r="J152" s="74">
        <v>30301.5</v>
      </c>
      <c r="K152" s="66"/>
      <c r="L152" s="35" t="s">
        <v>27</v>
      </c>
      <c r="M152" s="63"/>
      <c r="N152" s="63"/>
      <c r="O152" s="35"/>
      <c r="P152" s="75"/>
      <c r="Q152" s="75"/>
      <c r="R152" s="35"/>
      <c r="S152" s="35" t="s">
        <v>693</v>
      </c>
    </row>
    <row r="153" spans="1:19" ht="65.25" customHeight="1">
      <c r="A153" s="25">
        <v>144</v>
      </c>
      <c r="B153" s="63" t="s">
        <v>694</v>
      </c>
      <c r="C153" s="35" t="s">
        <v>695</v>
      </c>
      <c r="D153" s="59" t="s">
        <v>696</v>
      </c>
      <c r="E153" s="59" t="s">
        <v>312</v>
      </c>
      <c r="F153" s="59" t="s">
        <v>360</v>
      </c>
      <c r="G153" s="35" t="s">
        <v>697</v>
      </c>
      <c r="H153" s="35" t="s">
        <v>698</v>
      </c>
      <c r="I153" s="60">
        <v>25750</v>
      </c>
      <c r="J153" s="74">
        <v>20550</v>
      </c>
      <c r="K153" s="74"/>
      <c r="L153" s="35" t="s">
        <v>27</v>
      </c>
      <c r="M153" s="63"/>
      <c r="N153" s="63"/>
      <c r="O153" s="35"/>
      <c r="P153" s="75"/>
      <c r="Q153" s="75"/>
      <c r="R153" s="35"/>
      <c r="S153" s="35" t="s">
        <v>699</v>
      </c>
    </row>
    <row r="154" spans="1:19" ht="51" customHeight="1">
      <c r="A154" s="25">
        <v>145</v>
      </c>
      <c r="B154" s="65" t="s">
        <v>700</v>
      </c>
      <c r="C154" s="38" t="s">
        <v>701</v>
      </c>
      <c r="D154" s="39" t="s">
        <v>702</v>
      </c>
      <c r="E154" s="39" t="s">
        <v>24</v>
      </c>
      <c r="F154" s="39" t="s">
        <v>23</v>
      </c>
      <c r="G154" s="38" t="s">
        <v>703</v>
      </c>
      <c r="H154" s="38" t="s">
        <v>576</v>
      </c>
      <c r="I154" s="41">
        <v>29130</v>
      </c>
      <c r="J154" s="76">
        <v>25230</v>
      </c>
      <c r="K154" s="76">
        <v>0</v>
      </c>
      <c r="L154" s="38" t="s">
        <v>36</v>
      </c>
      <c r="M154" s="44">
        <v>5</v>
      </c>
      <c r="N154" s="44">
        <v>5</v>
      </c>
      <c r="O154" s="38">
        <v>4</v>
      </c>
      <c r="P154" s="77">
        <v>1</v>
      </c>
      <c r="Q154" s="77">
        <v>4</v>
      </c>
      <c r="R154" s="31">
        <f>SUM(M154:Q154)</f>
        <v>19</v>
      </c>
      <c r="S154" s="78"/>
    </row>
    <row r="155" spans="1:19" ht="120.75" customHeight="1">
      <c r="A155" s="25">
        <v>146</v>
      </c>
      <c r="B155" s="65" t="s">
        <v>704</v>
      </c>
      <c r="C155" s="38" t="s">
        <v>705</v>
      </c>
      <c r="D155" s="39" t="s">
        <v>706</v>
      </c>
      <c r="E155" s="39" t="s">
        <v>163</v>
      </c>
      <c r="F155" s="39" t="s">
        <v>707</v>
      </c>
      <c r="G155" s="38" t="s">
        <v>708</v>
      </c>
      <c r="H155" s="38" t="s">
        <v>709</v>
      </c>
      <c r="I155" s="41">
        <v>31692</v>
      </c>
      <c r="J155" s="76">
        <v>28540</v>
      </c>
      <c r="K155" s="76">
        <v>0</v>
      </c>
      <c r="L155" s="38" t="s">
        <v>36</v>
      </c>
      <c r="M155" s="44">
        <v>8</v>
      </c>
      <c r="N155" s="44">
        <v>7</v>
      </c>
      <c r="O155" s="38">
        <v>4</v>
      </c>
      <c r="P155" s="77">
        <v>0</v>
      </c>
      <c r="Q155" s="77">
        <v>4</v>
      </c>
      <c r="R155" s="31">
        <f>SUM(M155:Q155)</f>
        <v>23</v>
      </c>
      <c r="S155" s="78"/>
    </row>
    <row r="156" spans="1:19" ht="74.25" customHeight="1">
      <c r="A156" s="25">
        <v>147</v>
      </c>
      <c r="B156" s="63" t="s">
        <v>710</v>
      </c>
      <c r="C156" s="35" t="s">
        <v>711</v>
      </c>
      <c r="D156" s="59" t="s">
        <v>181</v>
      </c>
      <c r="E156" s="59" t="s">
        <v>24</v>
      </c>
      <c r="F156" s="59" t="s">
        <v>23</v>
      </c>
      <c r="G156" s="35" t="s">
        <v>712</v>
      </c>
      <c r="H156" s="35" t="s">
        <v>713</v>
      </c>
      <c r="I156" s="60">
        <v>38145.6</v>
      </c>
      <c r="J156" s="74">
        <v>34215.6</v>
      </c>
      <c r="K156" s="66"/>
      <c r="L156" s="35" t="s">
        <v>27</v>
      </c>
      <c r="M156" s="63"/>
      <c r="N156" s="63"/>
      <c r="O156" s="35"/>
      <c r="P156" s="75"/>
      <c r="Q156" s="75"/>
      <c r="R156" s="35"/>
      <c r="S156" s="35" t="s">
        <v>636</v>
      </c>
    </row>
    <row r="157" spans="1:19" ht="305.25" customHeight="1">
      <c r="A157" s="25">
        <v>148</v>
      </c>
      <c r="B157" s="65" t="s">
        <v>714</v>
      </c>
      <c r="C157" s="38" t="s">
        <v>715</v>
      </c>
      <c r="D157" s="39" t="s">
        <v>716</v>
      </c>
      <c r="E157" s="39" t="s">
        <v>40</v>
      </c>
      <c r="F157" s="39" t="s">
        <v>41</v>
      </c>
      <c r="G157" s="38" t="s">
        <v>717</v>
      </c>
      <c r="H157" s="38" t="s">
        <v>576</v>
      </c>
      <c r="I157" s="41">
        <v>141300</v>
      </c>
      <c r="J157" s="76">
        <v>113000</v>
      </c>
      <c r="K157" s="76">
        <v>0</v>
      </c>
      <c r="L157" s="38" t="s">
        <v>36</v>
      </c>
      <c r="M157" s="44">
        <v>5</v>
      </c>
      <c r="N157" s="44">
        <v>5</v>
      </c>
      <c r="O157" s="38">
        <v>3</v>
      </c>
      <c r="P157" s="77">
        <v>3</v>
      </c>
      <c r="Q157" s="77">
        <v>4</v>
      </c>
      <c r="R157" s="31">
        <f>SUM(M157:Q157)</f>
        <v>20</v>
      </c>
      <c r="S157" s="78"/>
    </row>
    <row r="158" spans="1:19" ht="51" customHeight="1">
      <c r="A158" s="25">
        <v>149</v>
      </c>
      <c r="B158" s="65" t="s">
        <v>718</v>
      </c>
      <c r="C158" s="38" t="s">
        <v>719</v>
      </c>
      <c r="D158" s="39" t="s">
        <v>181</v>
      </c>
      <c r="E158" s="39" t="s">
        <v>24</v>
      </c>
      <c r="F158" s="39" t="s">
        <v>23</v>
      </c>
      <c r="G158" s="38" t="s">
        <v>720</v>
      </c>
      <c r="H158" s="38" t="s">
        <v>576</v>
      </c>
      <c r="I158" s="41">
        <v>24300</v>
      </c>
      <c r="J158" s="76">
        <v>23800</v>
      </c>
      <c r="K158" s="64">
        <v>15000</v>
      </c>
      <c r="L158" s="38" t="s">
        <v>36</v>
      </c>
      <c r="M158" s="44">
        <v>9</v>
      </c>
      <c r="N158" s="44">
        <v>8</v>
      </c>
      <c r="O158" s="38">
        <v>5</v>
      </c>
      <c r="P158" s="77">
        <v>0</v>
      </c>
      <c r="Q158" s="77">
        <v>4</v>
      </c>
      <c r="R158" s="31">
        <f>SUM(M158:Q158)</f>
        <v>26</v>
      </c>
      <c r="S158" s="78"/>
    </row>
    <row r="159" spans="1:19" ht="90.75" customHeight="1">
      <c r="A159" s="25">
        <v>150</v>
      </c>
      <c r="B159" s="63" t="s">
        <v>721</v>
      </c>
      <c r="C159" s="35" t="s">
        <v>722</v>
      </c>
      <c r="D159" s="59" t="s">
        <v>23</v>
      </c>
      <c r="E159" s="59"/>
      <c r="F159" s="59" t="s">
        <v>560</v>
      </c>
      <c r="G159" s="35" t="s">
        <v>723</v>
      </c>
      <c r="H159" s="35" t="s">
        <v>724</v>
      </c>
      <c r="I159" s="60">
        <v>62500</v>
      </c>
      <c r="J159" s="74">
        <v>49500</v>
      </c>
      <c r="K159" s="74"/>
      <c r="L159" s="35" t="s">
        <v>27</v>
      </c>
      <c r="M159" s="63"/>
      <c r="N159" s="63"/>
      <c r="O159" s="35"/>
      <c r="P159" s="75"/>
      <c r="Q159" s="75"/>
      <c r="R159" s="35"/>
      <c r="S159" s="35" t="s">
        <v>725</v>
      </c>
    </row>
    <row r="160" spans="1:19" ht="74.25" customHeight="1">
      <c r="A160" s="25">
        <v>151</v>
      </c>
      <c r="B160" s="65" t="s">
        <v>726</v>
      </c>
      <c r="C160" s="38" t="s">
        <v>727</v>
      </c>
      <c r="D160" s="39" t="s">
        <v>23</v>
      </c>
      <c r="E160" s="39" t="s">
        <v>24</v>
      </c>
      <c r="F160" s="39" t="s">
        <v>23</v>
      </c>
      <c r="G160" s="38" t="s">
        <v>728</v>
      </c>
      <c r="H160" s="38" t="s">
        <v>562</v>
      </c>
      <c r="I160" s="41">
        <v>84800</v>
      </c>
      <c r="J160" s="76">
        <v>51500</v>
      </c>
      <c r="K160" s="64">
        <v>0</v>
      </c>
      <c r="L160" s="38" t="s">
        <v>36</v>
      </c>
      <c r="M160" s="44">
        <v>5</v>
      </c>
      <c r="N160" s="44">
        <v>4</v>
      </c>
      <c r="O160" s="38">
        <v>4</v>
      </c>
      <c r="P160" s="77">
        <v>3</v>
      </c>
      <c r="Q160" s="77">
        <v>3</v>
      </c>
      <c r="R160" s="31">
        <f>SUM(M160:Q160)</f>
        <v>19</v>
      </c>
      <c r="S160" s="78"/>
    </row>
    <row r="161" spans="1:19" ht="65.25" customHeight="1">
      <c r="A161" s="25">
        <v>152</v>
      </c>
      <c r="B161" s="63" t="s">
        <v>729</v>
      </c>
      <c r="C161" s="35" t="s">
        <v>162</v>
      </c>
      <c r="D161" s="59" t="s">
        <v>730</v>
      </c>
      <c r="E161" s="59" t="s">
        <v>24</v>
      </c>
      <c r="F161" s="59" t="s">
        <v>23</v>
      </c>
      <c r="G161" s="35" t="s">
        <v>731</v>
      </c>
      <c r="H161" s="35" t="s">
        <v>732</v>
      </c>
      <c r="I161" s="60">
        <v>12500</v>
      </c>
      <c r="J161" s="74">
        <v>10655</v>
      </c>
      <c r="K161" s="74"/>
      <c r="L161" s="35" t="s">
        <v>27</v>
      </c>
      <c r="M161" s="63"/>
      <c r="N161" s="63"/>
      <c r="O161" s="35"/>
      <c r="P161" s="75"/>
      <c r="Q161" s="75"/>
      <c r="R161" s="35"/>
      <c r="S161" s="35" t="s">
        <v>733</v>
      </c>
    </row>
    <row r="162" spans="1:19" ht="111" customHeight="1">
      <c r="A162" s="25">
        <v>153</v>
      </c>
      <c r="B162" s="65" t="s">
        <v>734</v>
      </c>
      <c r="C162" s="38" t="s">
        <v>735</v>
      </c>
      <c r="D162" s="39" t="s">
        <v>81</v>
      </c>
      <c r="E162" s="39" t="s">
        <v>82</v>
      </c>
      <c r="F162" s="39" t="s">
        <v>81</v>
      </c>
      <c r="G162" s="38" t="s">
        <v>736</v>
      </c>
      <c r="H162" s="38" t="s">
        <v>581</v>
      </c>
      <c r="I162" s="41">
        <v>28914</v>
      </c>
      <c r="J162" s="76">
        <v>26684</v>
      </c>
      <c r="K162" s="76">
        <v>0</v>
      </c>
      <c r="L162" s="38" t="s">
        <v>36</v>
      </c>
      <c r="M162" s="44">
        <v>5</v>
      </c>
      <c r="N162" s="44">
        <v>4</v>
      </c>
      <c r="O162" s="38">
        <v>3</v>
      </c>
      <c r="P162" s="77">
        <v>0</v>
      </c>
      <c r="Q162" s="77">
        <v>3</v>
      </c>
      <c r="R162" s="31">
        <f aca="true" t="shared" si="3" ref="R162:R169">SUM(M162:Q162)</f>
        <v>15</v>
      </c>
      <c r="S162" s="78"/>
    </row>
    <row r="163" spans="1:19" ht="57" customHeight="1">
      <c r="A163" s="25">
        <v>154</v>
      </c>
      <c r="B163" s="65" t="s">
        <v>737</v>
      </c>
      <c r="C163" s="38" t="s">
        <v>738</v>
      </c>
      <c r="D163" s="39" t="s">
        <v>181</v>
      </c>
      <c r="E163" s="39" t="s">
        <v>24</v>
      </c>
      <c r="F163" s="39" t="s">
        <v>23</v>
      </c>
      <c r="G163" s="38" t="s">
        <v>739</v>
      </c>
      <c r="H163" s="38" t="s">
        <v>740</v>
      </c>
      <c r="I163" s="41">
        <v>35592</v>
      </c>
      <c r="J163" s="76">
        <v>21692</v>
      </c>
      <c r="K163" s="76">
        <v>0</v>
      </c>
      <c r="L163" s="38" t="s">
        <v>36</v>
      </c>
      <c r="M163" s="44">
        <v>6</v>
      </c>
      <c r="N163" s="44">
        <v>5</v>
      </c>
      <c r="O163" s="38">
        <v>3</v>
      </c>
      <c r="P163" s="77">
        <v>3</v>
      </c>
      <c r="Q163" s="77">
        <v>3</v>
      </c>
      <c r="R163" s="31">
        <f t="shared" si="3"/>
        <v>20</v>
      </c>
      <c r="S163" s="78"/>
    </row>
    <row r="164" spans="1:19" ht="74.25" customHeight="1">
      <c r="A164" s="25">
        <v>155</v>
      </c>
      <c r="B164" s="65" t="s">
        <v>741</v>
      </c>
      <c r="C164" s="38" t="s">
        <v>742</v>
      </c>
      <c r="D164" s="39" t="s">
        <v>23</v>
      </c>
      <c r="E164" s="39" t="s">
        <v>24</v>
      </c>
      <c r="F164" s="39" t="s">
        <v>23</v>
      </c>
      <c r="G164" s="38" t="s">
        <v>743</v>
      </c>
      <c r="H164" s="38" t="s">
        <v>744</v>
      </c>
      <c r="I164" s="41">
        <v>38050</v>
      </c>
      <c r="J164" s="76">
        <v>14420</v>
      </c>
      <c r="K164" s="64">
        <v>0</v>
      </c>
      <c r="L164" s="38" t="s">
        <v>36</v>
      </c>
      <c r="M164" s="44">
        <v>5</v>
      </c>
      <c r="N164" s="44">
        <v>4</v>
      </c>
      <c r="O164" s="44">
        <v>3</v>
      </c>
      <c r="P164" s="79">
        <v>5</v>
      </c>
      <c r="Q164" s="79">
        <v>3</v>
      </c>
      <c r="R164" s="31">
        <f t="shared" si="3"/>
        <v>20</v>
      </c>
      <c r="S164" s="80"/>
    </row>
    <row r="165" spans="1:19" ht="74.25" customHeight="1">
      <c r="A165" s="25">
        <v>156</v>
      </c>
      <c r="B165" s="65" t="s">
        <v>745</v>
      </c>
      <c r="C165" s="38" t="s">
        <v>186</v>
      </c>
      <c r="D165" s="39" t="s">
        <v>23</v>
      </c>
      <c r="E165" s="39" t="s">
        <v>24</v>
      </c>
      <c r="F165" s="39" t="s">
        <v>23</v>
      </c>
      <c r="G165" s="38" t="s">
        <v>746</v>
      </c>
      <c r="H165" s="38" t="s">
        <v>576</v>
      </c>
      <c r="I165" s="41">
        <v>32400</v>
      </c>
      <c r="J165" s="76">
        <v>28000</v>
      </c>
      <c r="K165" s="64">
        <v>15000</v>
      </c>
      <c r="L165" s="38" t="s">
        <v>36</v>
      </c>
      <c r="M165" s="44">
        <v>8</v>
      </c>
      <c r="N165" s="44">
        <v>8</v>
      </c>
      <c r="O165" s="44">
        <v>5</v>
      </c>
      <c r="P165" s="79">
        <v>3</v>
      </c>
      <c r="Q165" s="79">
        <v>4</v>
      </c>
      <c r="R165" s="31">
        <f t="shared" si="3"/>
        <v>28</v>
      </c>
      <c r="S165" s="80"/>
    </row>
    <row r="166" spans="1:19" ht="74.25" customHeight="1">
      <c r="A166" s="25">
        <v>157</v>
      </c>
      <c r="B166" s="65" t="s">
        <v>747</v>
      </c>
      <c r="C166" s="38" t="s">
        <v>112</v>
      </c>
      <c r="D166" s="39" t="s">
        <v>23</v>
      </c>
      <c r="E166" s="39" t="s">
        <v>24</v>
      </c>
      <c r="F166" s="39" t="s">
        <v>23</v>
      </c>
      <c r="G166" s="38" t="s">
        <v>748</v>
      </c>
      <c r="H166" s="38" t="s">
        <v>576</v>
      </c>
      <c r="I166" s="41">
        <v>75250</v>
      </c>
      <c r="J166" s="76">
        <v>19000</v>
      </c>
      <c r="K166" s="76">
        <v>0</v>
      </c>
      <c r="L166" s="38" t="s">
        <v>36</v>
      </c>
      <c r="M166" s="44">
        <v>5</v>
      </c>
      <c r="N166" s="44">
        <v>5</v>
      </c>
      <c r="O166" s="44">
        <v>3</v>
      </c>
      <c r="P166" s="79">
        <v>5</v>
      </c>
      <c r="Q166" s="79">
        <v>3</v>
      </c>
      <c r="R166" s="31">
        <f t="shared" si="3"/>
        <v>21</v>
      </c>
      <c r="S166" s="80"/>
    </row>
    <row r="167" spans="1:19" ht="146.25" customHeight="1">
      <c r="A167" s="25">
        <v>158</v>
      </c>
      <c r="B167" s="65" t="s">
        <v>749</v>
      </c>
      <c r="C167" s="38" t="s">
        <v>595</v>
      </c>
      <c r="D167" s="39" t="s">
        <v>23</v>
      </c>
      <c r="E167" s="39" t="s">
        <v>24</v>
      </c>
      <c r="F167" s="39" t="s">
        <v>23</v>
      </c>
      <c r="G167" s="38" t="s">
        <v>750</v>
      </c>
      <c r="H167" s="38" t="s">
        <v>751</v>
      </c>
      <c r="I167" s="41">
        <v>24750</v>
      </c>
      <c r="J167" s="76">
        <v>22000</v>
      </c>
      <c r="K167" s="64">
        <v>10000</v>
      </c>
      <c r="L167" s="38" t="s">
        <v>36</v>
      </c>
      <c r="M167" s="44">
        <v>8</v>
      </c>
      <c r="N167" s="44">
        <v>8</v>
      </c>
      <c r="O167" s="44">
        <v>5</v>
      </c>
      <c r="P167" s="79">
        <v>1</v>
      </c>
      <c r="Q167" s="79">
        <v>5</v>
      </c>
      <c r="R167" s="31">
        <f t="shared" si="3"/>
        <v>27</v>
      </c>
      <c r="S167" s="80"/>
    </row>
    <row r="168" spans="1:19" ht="74.25" customHeight="1">
      <c r="A168" s="25">
        <v>159</v>
      </c>
      <c r="B168" s="65" t="s">
        <v>752</v>
      </c>
      <c r="C168" s="38" t="s">
        <v>753</v>
      </c>
      <c r="D168" s="39" t="s">
        <v>754</v>
      </c>
      <c r="E168" s="39" t="s">
        <v>114</v>
      </c>
      <c r="F168" s="39" t="s">
        <v>307</v>
      </c>
      <c r="G168" s="38" t="s">
        <v>755</v>
      </c>
      <c r="H168" s="38" t="s">
        <v>756</v>
      </c>
      <c r="I168" s="41">
        <v>14100</v>
      </c>
      <c r="J168" s="76">
        <v>7100</v>
      </c>
      <c r="K168" s="64">
        <v>0</v>
      </c>
      <c r="L168" s="38" t="s">
        <v>36</v>
      </c>
      <c r="M168" s="44">
        <v>4</v>
      </c>
      <c r="N168" s="44">
        <v>5</v>
      </c>
      <c r="O168" s="44">
        <v>4</v>
      </c>
      <c r="P168" s="79">
        <v>3</v>
      </c>
      <c r="Q168" s="79">
        <v>3</v>
      </c>
      <c r="R168" s="31">
        <f t="shared" si="3"/>
        <v>19</v>
      </c>
      <c r="S168" s="80"/>
    </row>
    <row r="169" spans="1:19" ht="111" customHeight="1">
      <c r="A169" s="25">
        <v>160</v>
      </c>
      <c r="B169" s="65" t="s">
        <v>757</v>
      </c>
      <c r="C169" s="38" t="s">
        <v>758</v>
      </c>
      <c r="D169" s="39" t="s">
        <v>41</v>
      </c>
      <c r="E169" s="39" t="s">
        <v>40</v>
      </c>
      <c r="F169" s="39" t="s">
        <v>41</v>
      </c>
      <c r="G169" s="38" t="s">
        <v>759</v>
      </c>
      <c r="H169" s="38" t="s">
        <v>576</v>
      </c>
      <c r="I169" s="41">
        <v>8500</v>
      </c>
      <c r="J169" s="76">
        <v>7800</v>
      </c>
      <c r="K169" s="76">
        <v>0</v>
      </c>
      <c r="L169" s="38" t="s">
        <v>36</v>
      </c>
      <c r="M169" s="44">
        <v>4</v>
      </c>
      <c r="N169" s="44">
        <v>4</v>
      </c>
      <c r="O169" s="44">
        <v>3</v>
      </c>
      <c r="P169" s="79">
        <v>0</v>
      </c>
      <c r="Q169" s="79">
        <v>3</v>
      </c>
      <c r="R169" s="31">
        <f t="shared" si="3"/>
        <v>14</v>
      </c>
      <c r="S169" s="80"/>
    </row>
    <row r="170" spans="1:19" ht="74.25" customHeight="1">
      <c r="A170" s="25">
        <v>161</v>
      </c>
      <c r="B170" s="63" t="s">
        <v>760</v>
      </c>
      <c r="C170" s="35" t="s">
        <v>761</v>
      </c>
      <c r="D170" s="59" t="s">
        <v>762</v>
      </c>
      <c r="E170" s="59" t="s">
        <v>24</v>
      </c>
      <c r="F170" s="59" t="s">
        <v>23</v>
      </c>
      <c r="G170" s="35" t="s">
        <v>763</v>
      </c>
      <c r="H170" s="35" t="s">
        <v>562</v>
      </c>
      <c r="I170" s="60">
        <v>166290</v>
      </c>
      <c r="J170" s="74">
        <v>153790</v>
      </c>
      <c r="K170" s="74"/>
      <c r="L170" s="35" t="s">
        <v>27</v>
      </c>
      <c r="M170" s="63"/>
      <c r="N170" s="63"/>
      <c r="O170" s="63"/>
      <c r="P170" s="81"/>
      <c r="Q170" s="81"/>
      <c r="R170" s="35"/>
      <c r="S170" s="35" t="s">
        <v>764</v>
      </c>
    </row>
    <row r="171" spans="1:19" ht="14.25" customHeight="1">
      <c r="A171" s="82"/>
      <c r="B171" s="5"/>
      <c r="C171" s="5"/>
      <c r="D171" s="83"/>
      <c r="E171" s="83"/>
      <c r="F171" s="83"/>
      <c r="G171" s="84" t="s">
        <v>765</v>
      </c>
      <c r="H171" s="84"/>
      <c r="I171" s="85">
        <f>SUM(I3+I39+I68+I92+I120+I128+I150)</f>
        <v>8942748.7</v>
      </c>
      <c r="J171" s="85">
        <f>SUM(J3+J39+J68+J92+J120+J128+J150)</f>
        <v>5097882.369999999</v>
      </c>
      <c r="K171" s="85">
        <f>SUM(K3+K39+K68+K92+K120+K128+K150)</f>
        <v>505000</v>
      </c>
      <c r="L171" s="5"/>
      <c r="M171" s="5"/>
      <c r="N171" s="5"/>
      <c r="O171" s="5"/>
      <c r="P171" s="86"/>
      <c r="Q171" s="86"/>
      <c r="R171" s="86"/>
      <c r="S171" s="86"/>
    </row>
    <row r="172" spans="1:19" ht="15" customHeight="1">
      <c r="A172" s="87"/>
      <c r="B172" s="88"/>
      <c r="C172" s="88"/>
      <c r="D172" s="89"/>
      <c r="E172" s="89"/>
      <c r="F172" s="89"/>
      <c r="G172" s="84"/>
      <c r="H172" s="84"/>
      <c r="I172" s="85"/>
      <c r="J172" s="85"/>
      <c r="K172" s="85"/>
      <c r="L172" s="88"/>
      <c r="M172" s="88"/>
      <c r="N172" s="88"/>
      <c r="O172" s="88"/>
      <c r="P172" s="86"/>
      <c r="Q172" s="86"/>
      <c r="R172" s="86"/>
      <c r="S172" s="86"/>
    </row>
    <row r="173" spans="9:10" ht="12.75">
      <c r="I173" s="90"/>
      <c r="J173" s="90"/>
    </row>
    <row r="174" spans="9:10" ht="12.75">
      <c r="I174" s="90"/>
      <c r="J174" s="90"/>
    </row>
    <row r="175" spans="9:10" ht="12.75">
      <c r="I175" s="90"/>
      <c r="J175" s="90"/>
    </row>
    <row r="176" spans="9:10" ht="12.75">
      <c r="I176" s="90"/>
      <c r="J176" s="90"/>
    </row>
    <row r="177" spans="9:10" ht="12.75">
      <c r="I177" s="90"/>
      <c r="J177" s="90"/>
    </row>
    <row r="178" spans="9:10" ht="12.75">
      <c r="I178" s="90"/>
      <c r="J178" s="90"/>
    </row>
    <row r="179" spans="9:10" ht="12.75">
      <c r="I179" s="90"/>
      <c r="J179" s="90"/>
    </row>
    <row r="180" spans="9:10" ht="12.75">
      <c r="I180" s="90"/>
      <c r="J180" s="90"/>
    </row>
    <row r="181" spans="9:10" ht="12.75">
      <c r="I181" s="90"/>
      <c r="J181" s="90"/>
    </row>
    <row r="182" spans="9:10" ht="12.75">
      <c r="I182" s="90"/>
      <c r="J182" s="90"/>
    </row>
    <row r="183" spans="9:10" ht="12.75">
      <c r="I183" s="90"/>
      <c r="J183" s="90"/>
    </row>
    <row r="184" spans="9:10" ht="12.75">
      <c r="I184" s="90"/>
      <c r="J184" s="90"/>
    </row>
    <row r="185" spans="9:10" ht="12.75">
      <c r="I185" s="90"/>
      <c r="J185" s="90"/>
    </row>
    <row r="186" spans="9:10" ht="12.75">
      <c r="I186" s="90"/>
      <c r="J186" s="90"/>
    </row>
    <row r="187" spans="9:10" ht="12.75">
      <c r="I187" s="90"/>
      <c r="J187" s="90"/>
    </row>
    <row r="188" spans="9:10" ht="12.75">
      <c r="I188" s="90"/>
      <c r="J188" s="90"/>
    </row>
    <row r="189" spans="9:10" ht="12.75">
      <c r="I189" s="90"/>
      <c r="J189" s="90"/>
    </row>
    <row r="190" spans="9:10" ht="12.75">
      <c r="I190" s="90"/>
      <c r="J190" s="90"/>
    </row>
    <row r="191" spans="9:10" ht="12.75">
      <c r="I191" s="90"/>
      <c r="J191" s="90"/>
    </row>
    <row r="192" spans="9:10" ht="12.75">
      <c r="I192" s="90"/>
      <c r="J192" s="90"/>
    </row>
    <row r="193" spans="9:10" ht="12.75">
      <c r="I193" s="90"/>
      <c r="J193" s="90"/>
    </row>
    <row r="194" spans="9:10" ht="12.75">
      <c r="I194" s="90"/>
      <c r="J194" s="90"/>
    </row>
    <row r="195" spans="9:10" ht="12.75">
      <c r="I195" s="90"/>
      <c r="J195" s="90"/>
    </row>
    <row r="196" spans="9:10" ht="12.75">
      <c r="I196" s="90"/>
      <c r="J196" s="90"/>
    </row>
    <row r="197" spans="9:10" ht="12.75">
      <c r="I197" s="90"/>
      <c r="J197" s="90"/>
    </row>
    <row r="198" spans="9:10" ht="12.75">
      <c r="I198" s="90"/>
      <c r="J198" s="90"/>
    </row>
    <row r="199" spans="9:10" ht="12.75">
      <c r="I199" s="90"/>
      <c r="J199" s="90"/>
    </row>
    <row r="200" spans="9:10" ht="12.75">
      <c r="I200" s="90"/>
      <c r="J200" s="90"/>
    </row>
    <row r="201" spans="9:10" ht="12.75">
      <c r="I201" s="90"/>
      <c r="J201" s="90"/>
    </row>
    <row r="202" spans="9:10" ht="12.75">
      <c r="I202" s="90"/>
      <c r="J202" s="90"/>
    </row>
    <row r="203" spans="9:10" ht="12.75">
      <c r="I203" s="90"/>
      <c r="J203" s="90"/>
    </row>
    <row r="204" spans="9:10" ht="12.75">
      <c r="I204" s="90"/>
      <c r="J204" s="90"/>
    </row>
    <row r="205" spans="9:10" ht="12.75">
      <c r="I205" s="90"/>
      <c r="J205" s="90"/>
    </row>
    <row r="206" spans="9:10" ht="12.75">
      <c r="I206" s="90"/>
      <c r="J206" s="90"/>
    </row>
    <row r="207" spans="9:10" ht="12.75">
      <c r="I207" s="90"/>
      <c r="J207" s="90"/>
    </row>
    <row r="208" spans="9:10" ht="12.75">
      <c r="I208" s="90"/>
      <c r="J208" s="90"/>
    </row>
    <row r="209" spans="9:10" ht="12.75">
      <c r="I209" s="90"/>
      <c r="J209" s="90"/>
    </row>
    <row r="210" spans="9:10" ht="12.75">
      <c r="I210" s="90"/>
      <c r="J210" s="90"/>
    </row>
    <row r="211" spans="9:10" ht="12.75">
      <c r="I211" s="90"/>
      <c r="J211" s="90"/>
    </row>
    <row r="212" spans="9:10" ht="12.75">
      <c r="I212" s="90"/>
      <c r="J212" s="90"/>
    </row>
    <row r="213" spans="9:10" ht="12.75">
      <c r="I213" s="90"/>
      <c r="J213" s="90"/>
    </row>
    <row r="214" spans="9:10" ht="12.75">
      <c r="I214" s="90"/>
      <c r="J214" s="90"/>
    </row>
    <row r="215" spans="9:10" ht="12.75">
      <c r="I215" s="90"/>
      <c r="J215" s="90"/>
    </row>
    <row r="216" spans="9:10" ht="12.75">
      <c r="I216" s="90"/>
      <c r="J216" s="90"/>
    </row>
    <row r="217" spans="9:10" ht="12.75">
      <c r="I217" s="90"/>
      <c r="J217" s="90"/>
    </row>
    <row r="218" spans="9:10" ht="12.75">
      <c r="I218" s="90"/>
      <c r="J218" s="90"/>
    </row>
    <row r="219" spans="9:10" ht="12.75">
      <c r="I219" s="90"/>
      <c r="J219" s="90"/>
    </row>
    <row r="220" spans="9:10" ht="12.75">
      <c r="I220" s="90"/>
      <c r="J220" s="90"/>
    </row>
    <row r="221" spans="9:10" ht="12.75">
      <c r="I221" s="90"/>
      <c r="J221" s="90"/>
    </row>
    <row r="222" spans="9:10" ht="12.75">
      <c r="I222" s="90"/>
      <c r="J222" s="90"/>
    </row>
    <row r="223" spans="9:10" ht="12.75">
      <c r="I223" s="90"/>
      <c r="J223" s="90"/>
    </row>
    <row r="224" spans="9:10" ht="12.75">
      <c r="I224" s="90"/>
      <c r="J224" s="90"/>
    </row>
    <row r="225" spans="9:10" ht="12.75">
      <c r="I225" s="90"/>
      <c r="J225" s="90"/>
    </row>
    <row r="226" spans="9:10" ht="12.75">
      <c r="I226" s="90"/>
      <c r="J226" s="90"/>
    </row>
    <row r="227" spans="9:10" ht="12.75">
      <c r="I227" s="90"/>
      <c r="J227" s="90"/>
    </row>
    <row r="228" spans="9:10" ht="12.75">
      <c r="I228" s="90"/>
      <c r="J228" s="90"/>
    </row>
    <row r="229" spans="9:10" ht="12.75">
      <c r="I229" s="90"/>
      <c r="J229" s="90"/>
    </row>
    <row r="230" spans="9:10" ht="12.75">
      <c r="I230" s="90"/>
      <c r="J230" s="90"/>
    </row>
    <row r="231" spans="9:10" ht="12.75">
      <c r="I231" s="90"/>
      <c r="J231" s="90"/>
    </row>
    <row r="232" spans="9:10" ht="12.75">
      <c r="I232" s="90"/>
      <c r="J232" s="90"/>
    </row>
    <row r="233" spans="9:10" ht="12.75">
      <c r="I233" s="90"/>
      <c r="J233" s="90"/>
    </row>
    <row r="234" spans="9:10" ht="12.75">
      <c r="I234" s="90"/>
      <c r="J234" s="90"/>
    </row>
    <row r="235" spans="9:10" ht="12.75">
      <c r="I235" s="90"/>
      <c r="J235" s="90"/>
    </row>
    <row r="236" spans="9:10" ht="12.75">
      <c r="I236" s="90"/>
      <c r="J236" s="90"/>
    </row>
    <row r="237" spans="9:10" ht="12.75">
      <c r="I237" s="90"/>
      <c r="J237" s="90"/>
    </row>
    <row r="238" spans="9:10" ht="12.75">
      <c r="I238" s="90"/>
      <c r="J238" s="90"/>
    </row>
    <row r="239" spans="9:10" ht="12.75">
      <c r="I239" s="90"/>
      <c r="J239" s="90"/>
    </row>
    <row r="240" spans="9:10" ht="12.75">
      <c r="I240" s="90"/>
      <c r="J240" s="90"/>
    </row>
    <row r="241" spans="9:10" ht="12.75">
      <c r="I241" s="90"/>
      <c r="J241" s="90"/>
    </row>
    <row r="242" spans="9:10" ht="12.75">
      <c r="I242" s="90"/>
      <c r="J242" s="90"/>
    </row>
    <row r="243" spans="9:10" ht="12.75">
      <c r="I243" s="90"/>
      <c r="J243" s="90"/>
    </row>
    <row r="244" spans="9:10" ht="12.75">
      <c r="I244" s="90"/>
      <c r="J244" s="90"/>
    </row>
    <row r="245" spans="9:10" ht="12.75">
      <c r="I245" s="90"/>
      <c r="J245" s="90"/>
    </row>
    <row r="246" spans="9:10" ht="12.75">
      <c r="I246" s="90"/>
      <c r="J246" s="90"/>
    </row>
    <row r="247" spans="9:10" ht="12.75">
      <c r="I247" s="90"/>
      <c r="J247" s="90"/>
    </row>
    <row r="248" spans="9:10" ht="12.75">
      <c r="I248" s="90"/>
      <c r="J248" s="90"/>
    </row>
    <row r="249" spans="9:10" ht="12.75">
      <c r="I249" s="90"/>
      <c r="J249" s="90"/>
    </row>
    <row r="250" spans="9:10" ht="12.75">
      <c r="I250" s="90"/>
      <c r="J250" s="90"/>
    </row>
    <row r="251" spans="9:10" ht="12.75">
      <c r="I251" s="90"/>
      <c r="J251" s="90"/>
    </row>
    <row r="252" spans="9:10" ht="12.75">
      <c r="I252" s="90"/>
      <c r="J252" s="90"/>
    </row>
    <row r="253" spans="9:10" ht="12.75">
      <c r="I253" s="90"/>
      <c r="J253" s="90"/>
    </row>
    <row r="254" spans="9:10" ht="12.75">
      <c r="I254" s="90"/>
      <c r="J254" s="90"/>
    </row>
    <row r="255" spans="9:10" ht="12.75">
      <c r="I255" s="90"/>
      <c r="J255" s="90"/>
    </row>
    <row r="256" spans="9:10" ht="12.75">
      <c r="I256" s="90"/>
      <c r="J256" s="90"/>
    </row>
    <row r="257" spans="9:10" ht="12.75">
      <c r="I257" s="90"/>
      <c r="J257" s="90"/>
    </row>
    <row r="258" spans="9:10" ht="12.75">
      <c r="I258" s="90"/>
      <c r="J258" s="90"/>
    </row>
    <row r="259" spans="9:10" ht="12.75">
      <c r="I259" s="90"/>
      <c r="J259" s="90"/>
    </row>
    <row r="260" spans="9:10" ht="12.75">
      <c r="I260" s="90"/>
      <c r="J260" s="90"/>
    </row>
    <row r="261" spans="9:10" ht="12.75">
      <c r="I261" s="90"/>
      <c r="J261" s="90"/>
    </row>
    <row r="262" spans="9:10" ht="12.75">
      <c r="I262" s="90"/>
      <c r="J262" s="90"/>
    </row>
    <row r="263" spans="9:10" ht="12.75">
      <c r="I263" s="90"/>
      <c r="J263" s="90"/>
    </row>
    <row r="264" spans="9:10" ht="12.75">
      <c r="I264" s="90"/>
      <c r="J264" s="90"/>
    </row>
    <row r="265" spans="9:10" ht="12.75">
      <c r="I265" s="90"/>
      <c r="J265" s="90"/>
    </row>
    <row r="266" spans="9:10" ht="12.75">
      <c r="I266" s="90"/>
      <c r="J266" s="90"/>
    </row>
    <row r="267" spans="9:10" ht="12.75">
      <c r="I267" s="90"/>
      <c r="J267" s="90"/>
    </row>
    <row r="268" spans="9:10" ht="12.75">
      <c r="I268" s="90"/>
      <c r="J268" s="90"/>
    </row>
    <row r="269" spans="9:10" ht="12.75">
      <c r="I269" s="90"/>
      <c r="J269" s="90"/>
    </row>
    <row r="270" spans="9:10" ht="12.75">
      <c r="I270" s="90"/>
      <c r="J270" s="90"/>
    </row>
    <row r="271" spans="9:10" ht="12.75">
      <c r="I271" s="90"/>
      <c r="J271" s="90"/>
    </row>
    <row r="272" spans="9:10" ht="12.75">
      <c r="I272" s="90"/>
      <c r="J272" s="90"/>
    </row>
    <row r="273" spans="9:10" ht="12.75">
      <c r="I273" s="90"/>
      <c r="J273" s="90"/>
    </row>
    <row r="274" spans="9:10" ht="12.75">
      <c r="I274" s="90"/>
      <c r="J274" s="90"/>
    </row>
    <row r="275" spans="9:10" ht="12.75">
      <c r="I275" s="90"/>
      <c r="J275" s="90"/>
    </row>
    <row r="276" spans="9:10" ht="12.75">
      <c r="I276" s="90"/>
      <c r="J276" s="90"/>
    </row>
    <row r="277" spans="9:10" ht="12.75">
      <c r="I277" s="90"/>
      <c r="J277" s="90"/>
    </row>
    <row r="278" spans="9:10" ht="12.75">
      <c r="I278" s="90"/>
      <c r="J278" s="90"/>
    </row>
    <row r="279" spans="9:10" ht="12.75">
      <c r="I279" s="90"/>
      <c r="J279" s="90"/>
    </row>
    <row r="280" spans="9:10" ht="12.75">
      <c r="I280" s="90"/>
      <c r="J280" s="90"/>
    </row>
    <row r="281" spans="9:10" ht="12.75">
      <c r="I281" s="90"/>
      <c r="J281" s="90"/>
    </row>
    <row r="282" spans="9:10" ht="12.75">
      <c r="I282" s="90"/>
      <c r="J282" s="90"/>
    </row>
    <row r="283" spans="9:10" ht="12.75">
      <c r="I283" s="90"/>
      <c r="J283" s="90"/>
    </row>
    <row r="284" spans="9:10" ht="12.75">
      <c r="I284" s="90"/>
      <c r="J284" s="90"/>
    </row>
    <row r="285" spans="9:10" ht="12.75">
      <c r="I285" s="90"/>
      <c r="J285" s="90"/>
    </row>
    <row r="286" spans="9:10" ht="12.75">
      <c r="I286" s="90"/>
      <c r="J286" s="90"/>
    </row>
    <row r="287" spans="9:10" ht="12.75">
      <c r="I287" s="90"/>
      <c r="J287" s="90"/>
    </row>
    <row r="288" spans="9:10" ht="12.75">
      <c r="I288" s="90"/>
      <c r="J288" s="90"/>
    </row>
    <row r="289" spans="9:10" ht="12.75">
      <c r="I289" s="90"/>
      <c r="J289" s="90"/>
    </row>
    <row r="290" spans="9:10" ht="12.75">
      <c r="I290" s="90"/>
      <c r="J290" s="90"/>
    </row>
    <row r="291" spans="9:10" ht="12.75">
      <c r="I291" s="90"/>
      <c r="J291" s="90"/>
    </row>
    <row r="292" spans="9:10" ht="12.75">
      <c r="I292" s="90"/>
      <c r="J292" s="90"/>
    </row>
    <row r="293" spans="9:10" ht="12.75">
      <c r="I293" s="90"/>
      <c r="J293" s="90"/>
    </row>
    <row r="294" spans="9:10" ht="12.75">
      <c r="I294" s="90"/>
      <c r="J294" s="90"/>
    </row>
    <row r="295" spans="9:10" ht="12.75">
      <c r="I295" s="90"/>
      <c r="J295" s="90"/>
    </row>
    <row r="296" spans="9:10" ht="12.75">
      <c r="I296" s="90"/>
      <c r="J296" s="90"/>
    </row>
    <row r="297" spans="9:10" ht="12.75">
      <c r="I297" s="90"/>
      <c r="J297" s="90"/>
    </row>
    <row r="298" spans="9:10" ht="12.75">
      <c r="I298" s="90"/>
      <c r="J298" s="90"/>
    </row>
    <row r="299" spans="9:10" ht="12.75">
      <c r="I299" s="90"/>
      <c r="J299" s="90"/>
    </row>
    <row r="300" spans="9:10" ht="12.75">
      <c r="I300" s="90"/>
      <c r="J300" s="90"/>
    </row>
  </sheetData>
  <sheetProtection selectLockedCells="1" selectUnlockedCells="1"/>
  <mergeCells count="26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R1"/>
    <mergeCell ref="S1:S2"/>
    <mergeCell ref="A3:H3"/>
    <mergeCell ref="A39:H39"/>
    <mergeCell ref="A68:H68"/>
    <mergeCell ref="A92:H92"/>
    <mergeCell ref="A120:H120"/>
    <mergeCell ref="A128:H128"/>
    <mergeCell ref="A150:H150"/>
    <mergeCell ref="G171:H172"/>
    <mergeCell ref="I171:I172"/>
    <mergeCell ref="J171:J172"/>
    <mergeCell ref="K171:K172"/>
    <mergeCell ref="P171:S172"/>
  </mergeCells>
  <printOptions horizontalCentered="1"/>
  <pageMargins left="0.25" right="0.25" top="0.75" bottom="0.75" header="0.5118055555555555" footer="0.5118055555555555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226"/>
  <sheetViews>
    <sheetView workbookViewId="0" topLeftCell="A91">
      <selection activeCell="B95" sqref="B95"/>
    </sheetView>
  </sheetViews>
  <sheetFormatPr defaultColWidth="8.796875" defaultRowHeight="14.25"/>
  <cols>
    <col min="1" max="1" width="4.3984375" style="1" customWidth="1"/>
    <col min="2" max="2" width="16.09765625" style="0" customWidth="1"/>
    <col min="3" max="3" width="22.59765625" style="0" customWidth="1"/>
    <col min="4" max="4" width="12.59765625" style="2" customWidth="1"/>
    <col min="5" max="5" width="4.09765625" style="2" customWidth="1"/>
    <col min="6" max="6" width="5.8984375" style="2" customWidth="1"/>
    <col min="7" max="7" width="25.796875" style="0" customWidth="1"/>
    <col min="8" max="8" width="16.296875" style="0" customWidth="1"/>
    <col min="9" max="9" width="23.59765625" style="0" customWidth="1"/>
    <col min="10" max="10" width="16.09765625" style="0" customWidth="1"/>
    <col min="11" max="11" width="20.09765625" style="3" customWidth="1"/>
    <col min="12" max="13" width="12.296875" style="0" customWidth="1"/>
    <col min="14" max="14" width="9.59765625" style="0" customWidth="1"/>
    <col min="15" max="15" width="10.5" style="0" customWidth="1"/>
    <col min="16" max="16" width="12.5" style="0" customWidth="1"/>
    <col min="17" max="17" width="12.59765625" style="0" customWidth="1"/>
    <col min="18" max="18" width="7" style="0" customWidth="1"/>
    <col min="19" max="19" width="18.8984375" style="4" customWidth="1"/>
    <col min="20" max="20" width="9" style="5" customWidth="1"/>
    <col min="21" max="48" width="9" style="6" customWidth="1"/>
    <col min="49" max="72" width="9" style="7" customWidth="1"/>
  </cols>
  <sheetData>
    <row r="1" spans="1:72" s="16" customFormat="1" ht="15.75" customHeight="1">
      <c r="A1" s="8" t="s">
        <v>0</v>
      </c>
      <c r="B1" s="9" t="s">
        <v>1</v>
      </c>
      <c r="C1" s="9" t="s">
        <v>2</v>
      </c>
      <c r="D1" s="10" t="s">
        <v>3</v>
      </c>
      <c r="E1" s="10" t="s">
        <v>4</v>
      </c>
      <c r="F1" s="10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1" t="s">
        <v>10</v>
      </c>
      <c r="L1" s="9" t="s">
        <v>11</v>
      </c>
      <c r="M1" s="12" t="s">
        <v>12</v>
      </c>
      <c r="N1" s="12"/>
      <c r="O1" s="12"/>
      <c r="P1" s="12"/>
      <c r="Q1" s="12"/>
      <c r="R1" s="12"/>
      <c r="S1" s="13" t="s">
        <v>13</v>
      </c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14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</row>
    <row r="2" spans="1:72" s="18" customFormat="1" ht="160.5" customHeight="1">
      <c r="A2" s="8"/>
      <c r="B2" s="9"/>
      <c r="C2" s="9"/>
      <c r="D2" s="10"/>
      <c r="E2" s="10"/>
      <c r="F2" s="10"/>
      <c r="G2" s="9"/>
      <c r="H2" s="9"/>
      <c r="I2" s="9"/>
      <c r="J2" s="9"/>
      <c r="K2" s="11"/>
      <c r="L2" s="9"/>
      <c r="M2" s="17" t="s">
        <v>14</v>
      </c>
      <c r="N2" s="17" t="s">
        <v>15</v>
      </c>
      <c r="O2" s="17" t="s">
        <v>16</v>
      </c>
      <c r="P2" s="17" t="s">
        <v>17</v>
      </c>
      <c r="Q2" s="17" t="s">
        <v>18</v>
      </c>
      <c r="R2" s="17" t="s">
        <v>19</v>
      </c>
      <c r="S2" s="13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14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</row>
    <row r="3" spans="1:72" s="24" customFormat="1" ht="12.75">
      <c r="A3" s="19" t="s">
        <v>20</v>
      </c>
      <c r="B3" s="19"/>
      <c r="C3" s="19"/>
      <c r="D3" s="19"/>
      <c r="E3" s="19"/>
      <c r="F3" s="19"/>
      <c r="G3" s="19"/>
      <c r="H3" s="19"/>
      <c r="I3" s="20">
        <f>SUM(I4:I20)</f>
        <v>2863052.1</v>
      </c>
      <c r="J3" s="20">
        <f>SUM(J4:J20)</f>
        <v>842247.1</v>
      </c>
      <c r="K3" s="20">
        <f>SUM(K4:K20)</f>
        <v>0</v>
      </c>
      <c r="L3" s="22"/>
      <c r="M3" s="22"/>
      <c r="N3" s="22"/>
      <c r="O3" s="22"/>
      <c r="P3" s="22"/>
      <c r="Q3" s="22"/>
      <c r="R3" s="22"/>
      <c r="S3" s="2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</row>
    <row r="4" spans="1:48" s="7" customFormat="1" ht="69" customHeight="1">
      <c r="A4" s="91">
        <v>1</v>
      </c>
      <c r="B4" s="26" t="s">
        <v>766</v>
      </c>
      <c r="C4" s="35" t="s">
        <v>767</v>
      </c>
      <c r="D4" s="27" t="s">
        <v>23</v>
      </c>
      <c r="E4" s="27" t="s">
        <v>24</v>
      </c>
      <c r="F4" s="27" t="s">
        <v>23</v>
      </c>
      <c r="G4" s="35" t="s">
        <v>768</v>
      </c>
      <c r="H4" s="26" t="s">
        <v>769</v>
      </c>
      <c r="I4" s="28">
        <v>118000</v>
      </c>
      <c r="J4" s="28">
        <v>20000</v>
      </c>
      <c r="K4" s="29"/>
      <c r="L4" s="26" t="s">
        <v>27</v>
      </c>
      <c r="M4" s="35"/>
      <c r="N4" s="35"/>
      <c r="O4" s="35"/>
      <c r="P4" s="35"/>
      <c r="Q4" s="35"/>
      <c r="R4" s="35"/>
      <c r="S4" s="35" t="s">
        <v>770</v>
      </c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1:48" s="7" customFormat="1" ht="69" customHeight="1">
      <c r="A5" s="91">
        <v>2</v>
      </c>
      <c r="B5" s="26" t="s">
        <v>771</v>
      </c>
      <c r="C5" s="35" t="s">
        <v>772</v>
      </c>
      <c r="D5" s="27" t="s">
        <v>113</v>
      </c>
      <c r="E5" s="27" t="s">
        <v>114</v>
      </c>
      <c r="F5" s="27" t="s">
        <v>113</v>
      </c>
      <c r="G5" s="35" t="s">
        <v>773</v>
      </c>
      <c r="H5" s="26" t="s">
        <v>774</v>
      </c>
      <c r="I5" s="28">
        <v>614620</v>
      </c>
      <c r="J5" s="28">
        <v>107040</v>
      </c>
      <c r="K5" s="29"/>
      <c r="L5" s="26" t="s">
        <v>27</v>
      </c>
      <c r="M5" s="35"/>
      <c r="N5" s="35"/>
      <c r="O5" s="35"/>
      <c r="P5" s="35"/>
      <c r="Q5" s="35"/>
      <c r="R5" s="35"/>
      <c r="S5" s="35" t="s">
        <v>775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48" s="7" customFormat="1" ht="69" customHeight="1">
      <c r="A6" s="91">
        <v>3</v>
      </c>
      <c r="B6" s="26" t="s">
        <v>776</v>
      </c>
      <c r="C6" s="35" t="s">
        <v>777</v>
      </c>
      <c r="D6" s="27" t="s">
        <v>522</v>
      </c>
      <c r="E6" s="27" t="s">
        <v>268</v>
      </c>
      <c r="F6" s="27" t="s">
        <v>522</v>
      </c>
      <c r="G6" s="35" t="s">
        <v>778</v>
      </c>
      <c r="H6" s="26" t="s">
        <v>779</v>
      </c>
      <c r="I6" s="28">
        <v>48100</v>
      </c>
      <c r="J6" s="28">
        <v>32800</v>
      </c>
      <c r="K6" s="29"/>
      <c r="L6" s="26" t="s">
        <v>27</v>
      </c>
      <c r="M6" s="35"/>
      <c r="N6" s="35"/>
      <c r="O6" s="35"/>
      <c r="P6" s="35"/>
      <c r="Q6" s="35"/>
      <c r="R6" s="35"/>
      <c r="S6" s="35" t="s">
        <v>780</v>
      </c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s="7" customFormat="1" ht="69" customHeight="1">
      <c r="A7" s="91">
        <v>4</v>
      </c>
      <c r="B7" s="26" t="s">
        <v>781</v>
      </c>
      <c r="C7" s="35" t="s">
        <v>431</v>
      </c>
      <c r="D7" s="27" t="s">
        <v>23</v>
      </c>
      <c r="E7" s="27" t="s">
        <v>24</v>
      </c>
      <c r="F7" s="27" t="s">
        <v>23</v>
      </c>
      <c r="G7" s="35" t="s">
        <v>782</v>
      </c>
      <c r="H7" s="26" t="s">
        <v>783</v>
      </c>
      <c r="I7" s="28">
        <v>403400</v>
      </c>
      <c r="J7" s="28">
        <v>57000</v>
      </c>
      <c r="K7" s="29"/>
      <c r="L7" s="26" t="s">
        <v>27</v>
      </c>
      <c r="M7" s="35"/>
      <c r="N7" s="35"/>
      <c r="O7" s="35"/>
      <c r="P7" s="35"/>
      <c r="Q7" s="35"/>
      <c r="R7" s="35"/>
      <c r="S7" s="35" t="s">
        <v>784</v>
      </c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1:48" s="7" customFormat="1" ht="69" customHeight="1">
      <c r="A8" s="91">
        <v>5</v>
      </c>
      <c r="B8" s="26" t="s">
        <v>785</v>
      </c>
      <c r="C8" s="35" t="s">
        <v>786</v>
      </c>
      <c r="D8" s="27" t="s">
        <v>378</v>
      </c>
      <c r="E8" s="27" t="s">
        <v>787</v>
      </c>
      <c r="F8" s="27" t="s">
        <v>378</v>
      </c>
      <c r="G8" s="35" t="s">
        <v>788</v>
      </c>
      <c r="H8" s="26" t="s">
        <v>789</v>
      </c>
      <c r="I8" s="28">
        <v>7980</v>
      </c>
      <c r="J8" s="28">
        <v>5700</v>
      </c>
      <c r="K8" s="29"/>
      <c r="L8" s="26" t="s">
        <v>27</v>
      </c>
      <c r="M8" s="35"/>
      <c r="N8" s="35"/>
      <c r="O8" s="35"/>
      <c r="P8" s="35"/>
      <c r="Q8" s="35"/>
      <c r="R8" s="35"/>
      <c r="S8" s="35" t="s">
        <v>102</v>
      </c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1:48" s="7" customFormat="1" ht="69" customHeight="1">
      <c r="A9" s="91">
        <v>6</v>
      </c>
      <c r="B9" s="26" t="s">
        <v>790</v>
      </c>
      <c r="C9" s="35" t="s">
        <v>791</v>
      </c>
      <c r="D9" s="27" t="s">
        <v>23</v>
      </c>
      <c r="E9" s="27" t="s">
        <v>24</v>
      </c>
      <c r="F9" s="27" t="s">
        <v>23</v>
      </c>
      <c r="G9" s="35" t="s">
        <v>792</v>
      </c>
      <c r="H9" s="26" t="s">
        <v>793</v>
      </c>
      <c r="I9" s="28">
        <v>127800</v>
      </c>
      <c r="J9" s="28">
        <v>48300</v>
      </c>
      <c r="K9" s="29"/>
      <c r="L9" s="26" t="s">
        <v>27</v>
      </c>
      <c r="M9" s="35"/>
      <c r="N9" s="35"/>
      <c r="O9" s="35"/>
      <c r="P9" s="35"/>
      <c r="Q9" s="35"/>
      <c r="R9" s="35"/>
      <c r="S9" s="35" t="s">
        <v>226</v>
      </c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48" s="7" customFormat="1" ht="69" customHeight="1">
      <c r="A10" s="91">
        <v>7</v>
      </c>
      <c r="B10" s="26" t="s">
        <v>794</v>
      </c>
      <c r="C10" s="35" t="s">
        <v>85</v>
      </c>
      <c r="D10" s="27" t="s">
        <v>23</v>
      </c>
      <c r="E10" s="27" t="s">
        <v>24</v>
      </c>
      <c r="F10" s="27" t="s">
        <v>23</v>
      </c>
      <c r="G10" s="35" t="s">
        <v>795</v>
      </c>
      <c r="H10" s="26" t="s">
        <v>796</v>
      </c>
      <c r="I10" s="28">
        <v>49800</v>
      </c>
      <c r="J10" s="28">
        <v>49300</v>
      </c>
      <c r="K10" s="29"/>
      <c r="L10" s="26" t="s">
        <v>27</v>
      </c>
      <c r="M10" s="35"/>
      <c r="N10" s="35"/>
      <c r="O10" s="35"/>
      <c r="P10" s="35"/>
      <c r="Q10" s="35"/>
      <c r="R10" s="35"/>
      <c r="S10" s="35" t="s">
        <v>797</v>
      </c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</row>
    <row r="11" spans="1:48" s="7" customFormat="1" ht="69" customHeight="1">
      <c r="A11" s="91">
        <v>8</v>
      </c>
      <c r="B11" s="26" t="s">
        <v>798</v>
      </c>
      <c r="C11" s="35" t="s">
        <v>799</v>
      </c>
      <c r="D11" s="27" t="s">
        <v>527</v>
      </c>
      <c r="E11" s="27" t="s">
        <v>163</v>
      </c>
      <c r="F11" s="27" t="s">
        <v>800</v>
      </c>
      <c r="G11" s="35" t="s">
        <v>801</v>
      </c>
      <c r="H11" s="26" t="s">
        <v>789</v>
      </c>
      <c r="I11" s="28">
        <v>479920</v>
      </c>
      <c r="J11" s="28">
        <v>90000</v>
      </c>
      <c r="K11" s="29"/>
      <c r="L11" s="26" t="s">
        <v>27</v>
      </c>
      <c r="M11" s="35"/>
      <c r="N11" s="35"/>
      <c r="O11" s="35"/>
      <c r="P11" s="35"/>
      <c r="Q11" s="35"/>
      <c r="R11" s="35"/>
      <c r="S11" s="35" t="s">
        <v>802</v>
      </c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</row>
    <row r="12" spans="1:48" s="7" customFormat="1" ht="69" customHeight="1">
      <c r="A12" s="91">
        <v>9</v>
      </c>
      <c r="B12" s="26" t="s">
        <v>803</v>
      </c>
      <c r="C12" s="35" t="s">
        <v>804</v>
      </c>
      <c r="D12" s="27" t="s">
        <v>41</v>
      </c>
      <c r="E12" s="27" t="s">
        <v>40</v>
      </c>
      <c r="F12" s="27" t="s">
        <v>41</v>
      </c>
      <c r="G12" s="35" t="s">
        <v>805</v>
      </c>
      <c r="H12" s="26" t="s">
        <v>806</v>
      </c>
      <c r="I12" s="28">
        <v>18750</v>
      </c>
      <c r="J12" s="28">
        <v>13950</v>
      </c>
      <c r="K12" s="29"/>
      <c r="L12" s="26" t="s">
        <v>27</v>
      </c>
      <c r="M12" s="35"/>
      <c r="N12" s="35"/>
      <c r="O12" s="35"/>
      <c r="P12" s="35"/>
      <c r="Q12" s="35"/>
      <c r="R12" s="35"/>
      <c r="S12" s="35" t="s">
        <v>807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7" customFormat="1" ht="69" customHeight="1">
      <c r="A13" s="91">
        <v>10</v>
      </c>
      <c r="B13" s="26" t="s">
        <v>808</v>
      </c>
      <c r="C13" s="35" t="s">
        <v>809</v>
      </c>
      <c r="D13" s="27" t="s">
        <v>810</v>
      </c>
      <c r="E13" s="27" t="s">
        <v>810</v>
      </c>
      <c r="F13" s="27" t="s">
        <v>810</v>
      </c>
      <c r="G13" s="35" t="s">
        <v>811</v>
      </c>
      <c r="H13" s="26" t="s">
        <v>789</v>
      </c>
      <c r="I13" s="28">
        <v>139910</v>
      </c>
      <c r="J13" s="28">
        <v>89410</v>
      </c>
      <c r="K13" s="29"/>
      <c r="L13" s="26" t="s">
        <v>27</v>
      </c>
      <c r="M13" s="35"/>
      <c r="N13" s="35"/>
      <c r="O13" s="35"/>
      <c r="P13" s="35"/>
      <c r="Q13" s="35"/>
      <c r="R13" s="35"/>
      <c r="S13" s="35" t="s">
        <v>226</v>
      </c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1:48" s="7" customFormat="1" ht="129.75" customHeight="1">
      <c r="A14" s="91">
        <v>11</v>
      </c>
      <c r="B14" s="26" t="s">
        <v>812</v>
      </c>
      <c r="C14" s="35" t="s">
        <v>813</v>
      </c>
      <c r="D14" s="27" t="s">
        <v>814</v>
      </c>
      <c r="E14" s="27" t="s">
        <v>40</v>
      </c>
      <c r="F14" s="27" t="s">
        <v>41</v>
      </c>
      <c r="G14" s="35" t="s">
        <v>815</v>
      </c>
      <c r="H14" s="26" t="s">
        <v>816</v>
      </c>
      <c r="I14" s="28">
        <v>106097.1</v>
      </c>
      <c r="J14" s="28">
        <v>46597.1</v>
      </c>
      <c r="K14" s="29"/>
      <c r="L14" s="26" t="s">
        <v>27</v>
      </c>
      <c r="M14" s="35"/>
      <c r="N14" s="35"/>
      <c r="O14" s="35"/>
      <c r="P14" s="35"/>
      <c r="Q14" s="35"/>
      <c r="R14" s="35"/>
      <c r="S14" s="35" t="s">
        <v>817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s="7" customFormat="1" ht="69" customHeight="1">
      <c r="A15" s="91">
        <v>12</v>
      </c>
      <c r="B15" s="26" t="s">
        <v>818</v>
      </c>
      <c r="C15" s="35" t="s">
        <v>819</v>
      </c>
      <c r="D15" s="27" t="s">
        <v>23</v>
      </c>
      <c r="E15" s="27" t="s">
        <v>24</v>
      </c>
      <c r="F15" s="27" t="s">
        <v>23</v>
      </c>
      <c r="G15" s="35" t="s">
        <v>820</v>
      </c>
      <c r="H15" s="26" t="s">
        <v>821</v>
      </c>
      <c r="I15" s="28">
        <v>57750</v>
      </c>
      <c r="J15" s="28">
        <v>35750</v>
      </c>
      <c r="K15" s="29"/>
      <c r="L15" s="26" t="s">
        <v>27</v>
      </c>
      <c r="M15" s="35"/>
      <c r="N15" s="35"/>
      <c r="O15" s="35"/>
      <c r="P15" s="35"/>
      <c r="Q15" s="35"/>
      <c r="R15" s="35"/>
      <c r="S15" s="35" t="s">
        <v>822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s="7" customFormat="1" ht="105.75" customHeight="1">
      <c r="A16" s="91">
        <v>13</v>
      </c>
      <c r="B16" s="26" t="s">
        <v>823</v>
      </c>
      <c r="C16" s="35" t="s">
        <v>56</v>
      </c>
      <c r="D16" s="27" t="s">
        <v>824</v>
      </c>
      <c r="E16" s="27" t="s">
        <v>163</v>
      </c>
      <c r="F16" s="27" t="s">
        <v>825</v>
      </c>
      <c r="G16" s="35" t="s">
        <v>826</v>
      </c>
      <c r="H16" s="26" t="s">
        <v>827</v>
      </c>
      <c r="I16" s="28">
        <v>60175</v>
      </c>
      <c r="J16" s="28">
        <v>29900</v>
      </c>
      <c r="K16" s="29"/>
      <c r="L16" s="26" t="s">
        <v>27</v>
      </c>
      <c r="M16" s="35"/>
      <c r="N16" s="35"/>
      <c r="O16" s="35"/>
      <c r="P16" s="35"/>
      <c r="Q16" s="35"/>
      <c r="R16" s="35"/>
      <c r="S16" s="35" t="s">
        <v>828</v>
      </c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</row>
    <row r="17" spans="1:48" s="7" customFormat="1" ht="69" customHeight="1">
      <c r="A17" s="91">
        <v>14</v>
      </c>
      <c r="B17" s="26" t="s">
        <v>829</v>
      </c>
      <c r="C17" s="35" t="s">
        <v>830</v>
      </c>
      <c r="D17" s="27" t="s">
        <v>113</v>
      </c>
      <c r="E17" s="27" t="s">
        <v>114</v>
      </c>
      <c r="F17" s="27" t="s">
        <v>113</v>
      </c>
      <c r="G17" s="35" t="s">
        <v>831</v>
      </c>
      <c r="H17" s="26" t="s">
        <v>832</v>
      </c>
      <c r="I17" s="28">
        <v>450000</v>
      </c>
      <c r="J17" s="28">
        <v>132000</v>
      </c>
      <c r="K17" s="29"/>
      <c r="L17" s="26" t="s">
        <v>27</v>
      </c>
      <c r="M17" s="35"/>
      <c r="N17" s="35"/>
      <c r="O17" s="35"/>
      <c r="P17" s="35"/>
      <c r="Q17" s="35"/>
      <c r="R17" s="35"/>
      <c r="S17" s="35" t="s">
        <v>833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</row>
    <row r="18" spans="1:48" s="7" customFormat="1" ht="69" customHeight="1">
      <c r="A18" s="91">
        <v>15</v>
      </c>
      <c r="B18" s="26" t="s">
        <v>834</v>
      </c>
      <c r="C18" s="35" t="s">
        <v>835</v>
      </c>
      <c r="D18" s="27" t="s">
        <v>836</v>
      </c>
      <c r="E18" s="27" t="s">
        <v>837</v>
      </c>
      <c r="F18" s="27" t="s">
        <v>838</v>
      </c>
      <c r="G18" s="35" t="s">
        <v>839</v>
      </c>
      <c r="H18" s="26" t="s">
        <v>840</v>
      </c>
      <c r="I18" s="28">
        <v>129500</v>
      </c>
      <c r="J18" s="28">
        <v>39000</v>
      </c>
      <c r="K18" s="29"/>
      <c r="L18" s="26" t="s">
        <v>27</v>
      </c>
      <c r="M18" s="35"/>
      <c r="N18" s="35"/>
      <c r="O18" s="35"/>
      <c r="P18" s="35"/>
      <c r="Q18" s="35"/>
      <c r="R18" s="35"/>
      <c r="S18" s="35" t="s">
        <v>325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s="7" customFormat="1" ht="69" customHeight="1">
      <c r="A19" s="91">
        <v>16</v>
      </c>
      <c r="B19" s="26" t="s">
        <v>841</v>
      </c>
      <c r="C19" s="35" t="s">
        <v>842</v>
      </c>
      <c r="D19" s="27" t="s">
        <v>836</v>
      </c>
      <c r="E19" s="27" t="s">
        <v>837</v>
      </c>
      <c r="F19" s="27" t="s">
        <v>838</v>
      </c>
      <c r="G19" s="35" t="s">
        <v>843</v>
      </c>
      <c r="H19" s="26" t="s">
        <v>844</v>
      </c>
      <c r="I19" s="28">
        <v>37500</v>
      </c>
      <c r="J19" s="28">
        <v>35500</v>
      </c>
      <c r="K19" s="29"/>
      <c r="L19" s="26" t="s">
        <v>27</v>
      </c>
      <c r="M19" s="35"/>
      <c r="N19" s="35"/>
      <c r="O19" s="35"/>
      <c r="P19" s="35"/>
      <c r="Q19" s="35"/>
      <c r="R19" s="35"/>
      <c r="S19" s="35" t="s">
        <v>325</v>
      </c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</row>
    <row r="20" spans="1:48" s="7" customFormat="1" ht="69" customHeight="1">
      <c r="A20" s="91">
        <v>17</v>
      </c>
      <c r="B20" s="26" t="s">
        <v>845</v>
      </c>
      <c r="C20" s="35" t="s">
        <v>846</v>
      </c>
      <c r="D20" s="27" t="s">
        <v>23</v>
      </c>
      <c r="E20" s="27" t="s">
        <v>24</v>
      </c>
      <c r="F20" s="27" t="s">
        <v>52</v>
      </c>
      <c r="G20" s="35" t="s">
        <v>847</v>
      </c>
      <c r="H20" s="26" t="s">
        <v>208</v>
      </c>
      <c r="I20" s="28">
        <v>13750</v>
      </c>
      <c r="J20" s="28">
        <v>10000</v>
      </c>
      <c r="K20" s="29"/>
      <c r="L20" s="26" t="s">
        <v>27</v>
      </c>
      <c r="M20" s="35"/>
      <c r="N20" s="35"/>
      <c r="O20" s="35"/>
      <c r="P20" s="35"/>
      <c r="Q20" s="35"/>
      <c r="R20" s="35"/>
      <c r="S20" s="35" t="s">
        <v>848</v>
      </c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72" s="51" customFormat="1" ht="25.5" customHeight="1">
      <c r="A21" s="45" t="s">
        <v>203</v>
      </c>
      <c r="B21" s="45"/>
      <c r="C21" s="45"/>
      <c r="D21" s="45"/>
      <c r="E21" s="45"/>
      <c r="F21" s="45"/>
      <c r="G21" s="45"/>
      <c r="H21" s="45"/>
      <c r="I21" s="46">
        <f>SUM(I22:I37)</f>
        <v>1539111.77</v>
      </c>
      <c r="J21" s="46">
        <f>SUM(J22:J37)</f>
        <v>742070</v>
      </c>
      <c r="K21" s="46">
        <f>SUM(K22:K37)</f>
        <v>0</v>
      </c>
      <c r="L21" s="48"/>
      <c r="M21" s="49"/>
      <c r="N21" s="49"/>
      <c r="O21" s="49"/>
      <c r="P21" s="49"/>
      <c r="Q21" s="49"/>
      <c r="R21" s="50"/>
      <c r="S21" s="48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</row>
    <row r="22" spans="1:48" s="7" customFormat="1" ht="60" customHeight="1">
      <c r="A22" s="91">
        <v>18</v>
      </c>
      <c r="B22" s="26" t="s">
        <v>849</v>
      </c>
      <c r="C22" s="35" t="s">
        <v>850</v>
      </c>
      <c r="D22" s="27" t="s">
        <v>851</v>
      </c>
      <c r="E22" s="27" t="s">
        <v>852</v>
      </c>
      <c r="F22" s="27" t="s">
        <v>851</v>
      </c>
      <c r="G22" s="35" t="s">
        <v>853</v>
      </c>
      <c r="H22" s="26" t="s">
        <v>854</v>
      </c>
      <c r="I22" s="28">
        <v>16544</v>
      </c>
      <c r="J22" s="28">
        <v>12236</v>
      </c>
      <c r="K22" s="29"/>
      <c r="L22" s="26" t="s">
        <v>27</v>
      </c>
      <c r="M22" s="35"/>
      <c r="N22" s="26"/>
      <c r="O22" s="26"/>
      <c r="P22" s="35"/>
      <c r="Q22" s="35"/>
      <c r="R22" s="35"/>
      <c r="S22" s="26" t="s">
        <v>855</v>
      </c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</row>
    <row r="23" spans="1:48" s="7" customFormat="1" ht="51.75" customHeight="1">
      <c r="A23" s="91">
        <v>19</v>
      </c>
      <c r="B23" s="26" t="s">
        <v>856</v>
      </c>
      <c r="C23" s="35" t="s">
        <v>857</v>
      </c>
      <c r="D23" s="27" t="s">
        <v>23</v>
      </c>
      <c r="E23" s="27" t="s">
        <v>24</v>
      </c>
      <c r="F23" s="27" t="s">
        <v>23</v>
      </c>
      <c r="G23" s="35" t="s">
        <v>858</v>
      </c>
      <c r="H23" s="26" t="s">
        <v>859</v>
      </c>
      <c r="I23" s="28">
        <v>228840</v>
      </c>
      <c r="J23" s="28">
        <v>45120</v>
      </c>
      <c r="K23" s="29"/>
      <c r="L23" s="26" t="s">
        <v>27</v>
      </c>
      <c r="M23" s="35"/>
      <c r="N23" s="26"/>
      <c r="O23" s="26"/>
      <c r="P23" s="35"/>
      <c r="Q23" s="35"/>
      <c r="R23" s="35"/>
      <c r="S23" s="26" t="s">
        <v>636</v>
      </c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</row>
    <row r="24" spans="1:48" s="7" customFormat="1" ht="102.75" customHeight="1">
      <c r="A24" s="91">
        <v>20</v>
      </c>
      <c r="B24" s="26" t="s">
        <v>860</v>
      </c>
      <c r="C24" s="35" t="s">
        <v>861</v>
      </c>
      <c r="D24" s="27" t="s">
        <v>862</v>
      </c>
      <c r="E24" s="27" t="s">
        <v>863</v>
      </c>
      <c r="F24" s="27" t="s">
        <v>864</v>
      </c>
      <c r="G24" s="35" t="s">
        <v>865</v>
      </c>
      <c r="H24" s="26" t="s">
        <v>859</v>
      </c>
      <c r="I24" s="28">
        <v>47100</v>
      </c>
      <c r="J24" s="28">
        <v>35600</v>
      </c>
      <c r="K24" s="29"/>
      <c r="L24" s="26" t="s">
        <v>27</v>
      </c>
      <c r="M24" s="35"/>
      <c r="N24" s="26"/>
      <c r="O24" s="26"/>
      <c r="P24" s="35"/>
      <c r="Q24" s="35"/>
      <c r="R24" s="35"/>
      <c r="S24" s="26" t="s">
        <v>866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</row>
    <row r="25" spans="1:48" s="7" customFormat="1" ht="86.25" customHeight="1">
      <c r="A25" s="91">
        <v>21</v>
      </c>
      <c r="B25" s="26" t="s">
        <v>867</v>
      </c>
      <c r="C25" s="35" t="s">
        <v>267</v>
      </c>
      <c r="D25" s="27" t="s">
        <v>868</v>
      </c>
      <c r="E25" s="27" t="s">
        <v>268</v>
      </c>
      <c r="F25" s="27" t="s">
        <v>269</v>
      </c>
      <c r="G25" s="35" t="s">
        <v>270</v>
      </c>
      <c r="H25" s="26" t="s">
        <v>859</v>
      </c>
      <c r="I25" s="28">
        <v>54789</v>
      </c>
      <c r="J25" s="28">
        <v>50035</v>
      </c>
      <c r="K25" s="29"/>
      <c r="L25" s="26" t="s">
        <v>27</v>
      </c>
      <c r="M25" s="35"/>
      <c r="N25" s="26"/>
      <c r="O25" s="26"/>
      <c r="P25" s="35"/>
      <c r="Q25" s="35"/>
      <c r="R25" s="35"/>
      <c r="S25" s="26" t="s">
        <v>636</v>
      </c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</row>
    <row r="26" spans="1:48" s="7" customFormat="1" ht="77.25" customHeight="1">
      <c r="A26" s="91">
        <v>22</v>
      </c>
      <c r="B26" s="26" t="s">
        <v>869</v>
      </c>
      <c r="C26" s="35" t="s">
        <v>870</v>
      </c>
      <c r="D26" s="27" t="s">
        <v>871</v>
      </c>
      <c r="E26" s="27" t="s">
        <v>24</v>
      </c>
      <c r="F26" s="27" t="s">
        <v>23</v>
      </c>
      <c r="G26" s="35" t="s">
        <v>872</v>
      </c>
      <c r="H26" s="26" t="s">
        <v>873</v>
      </c>
      <c r="I26" s="28">
        <v>61555</v>
      </c>
      <c r="J26" s="28">
        <v>40555</v>
      </c>
      <c r="K26" s="29"/>
      <c r="L26" s="26" t="s">
        <v>27</v>
      </c>
      <c r="M26" s="35"/>
      <c r="N26" s="26"/>
      <c r="O26" s="26"/>
      <c r="P26" s="35"/>
      <c r="Q26" s="35"/>
      <c r="R26" s="35"/>
      <c r="S26" s="26" t="s">
        <v>636</v>
      </c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8" s="7" customFormat="1" ht="105" customHeight="1">
      <c r="A27" s="91">
        <v>23</v>
      </c>
      <c r="B27" s="26" t="s">
        <v>874</v>
      </c>
      <c r="C27" s="35" t="s">
        <v>875</v>
      </c>
      <c r="D27" s="27" t="s">
        <v>876</v>
      </c>
      <c r="E27" s="27" t="s">
        <v>24</v>
      </c>
      <c r="F27" s="27" t="s">
        <v>23</v>
      </c>
      <c r="G27" s="35" t="s">
        <v>877</v>
      </c>
      <c r="H27" s="26" t="s">
        <v>859</v>
      </c>
      <c r="I27" s="28">
        <v>23100</v>
      </c>
      <c r="J27" s="28">
        <v>18100</v>
      </c>
      <c r="K27" s="29"/>
      <c r="L27" s="26" t="s">
        <v>27</v>
      </c>
      <c r="M27" s="35"/>
      <c r="N27" s="26"/>
      <c r="O27" s="26"/>
      <c r="P27" s="35"/>
      <c r="Q27" s="35"/>
      <c r="R27" s="35"/>
      <c r="S27" s="26" t="s">
        <v>878</v>
      </c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:48" s="7" customFormat="1" ht="65.25" customHeight="1">
      <c r="A28" s="91">
        <v>24</v>
      </c>
      <c r="B28" s="26" t="s">
        <v>879</v>
      </c>
      <c r="C28" s="35" t="s">
        <v>880</v>
      </c>
      <c r="D28" s="27" t="s">
        <v>113</v>
      </c>
      <c r="E28" s="27" t="s">
        <v>114</v>
      </c>
      <c r="F28" s="27" t="s">
        <v>881</v>
      </c>
      <c r="G28" s="35" t="s">
        <v>882</v>
      </c>
      <c r="H28" s="26" t="s">
        <v>883</v>
      </c>
      <c r="I28" s="28">
        <v>116700</v>
      </c>
      <c r="J28" s="28">
        <v>47000</v>
      </c>
      <c r="K28" s="29"/>
      <c r="L28" s="26" t="s">
        <v>27</v>
      </c>
      <c r="M28" s="35"/>
      <c r="N28" s="26"/>
      <c r="O28" s="26"/>
      <c r="P28" s="35"/>
      <c r="Q28" s="35"/>
      <c r="R28" s="35"/>
      <c r="S28" s="26" t="s">
        <v>855</v>
      </c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1:48" s="7" customFormat="1" ht="61.5" customHeight="1">
      <c r="A29" s="91">
        <v>25</v>
      </c>
      <c r="B29" s="26" t="s">
        <v>884</v>
      </c>
      <c r="C29" s="35" t="s">
        <v>885</v>
      </c>
      <c r="D29" s="27" t="s">
        <v>81</v>
      </c>
      <c r="E29" s="27" t="s">
        <v>82</v>
      </c>
      <c r="F29" s="27" t="s">
        <v>81</v>
      </c>
      <c r="G29" s="35" t="s">
        <v>886</v>
      </c>
      <c r="H29" s="26" t="s">
        <v>887</v>
      </c>
      <c r="I29" s="28">
        <v>31700</v>
      </c>
      <c r="J29" s="28">
        <v>15500</v>
      </c>
      <c r="K29" s="29"/>
      <c r="L29" s="26" t="s">
        <v>27</v>
      </c>
      <c r="M29" s="35"/>
      <c r="N29" s="26"/>
      <c r="O29" s="26"/>
      <c r="P29" s="35"/>
      <c r="Q29" s="35"/>
      <c r="R29" s="35"/>
      <c r="S29" s="26" t="s">
        <v>636</v>
      </c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1:72" s="51" customFormat="1" ht="81.75" customHeight="1">
      <c r="A30" s="91">
        <v>26</v>
      </c>
      <c r="B30" s="26" t="s">
        <v>888</v>
      </c>
      <c r="C30" s="35" t="s">
        <v>61</v>
      </c>
      <c r="D30" s="27" t="s">
        <v>23</v>
      </c>
      <c r="E30" s="27" t="s">
        <v>889</v>
      </c>
      <c r="F30" s="27" t="s">
        <v>890</v>
      </c>
      <c r="G30" s="35" t="s">
        <v>891</v>
      </c>
      <c r="H30" s="26" t="s">
        <v>562</v>
      </c>
      <c r="I30" s="28">
        <v>312700</v>
      </c>
      <c r="J30" s="28">
        <v>73400</v>
      </c>
      <c r="K30" s="29"/>
      <c r="L30" s="26" t="s">
        <v>27</v>
      </c>
      <c r="M30" s="35"/>
      <c r="N30" s="26"/>
      <c r="O30" s="26"/>
      <c r="P30" s="35"/>
      <c r="Q30" s="35"/>
      <c r="R30" s="35"/>
      <c r="S30" s="26" t="s">
        <v>636</v>
      </c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</row>
    <row r="31" spans="1:72" s="92" customFormat="1" ht="110.25" customHeight="1">
      <c r="A31" s="91">
        <v>27</v>
      </c>
      <c r="B31" s="26" t="s">
        <v>892</v>
      </c>
      <c r="C31" s="35" t="s">
        <v>298</v>
      </c>
      <c r="D31" s="27" t="s">
        <v>893</v>
      </c>
      <c r="E31" s="27" t="s">
        <v>24</v>
      </c>
      <c r="F31" s="27" t="s">
        <v>23</v>
      </c>
      <c r="G31" s="35" t="s">
        <v>894</v>
      </c>
      <c r="H31" s="26" t="s">
        <v>895</v>
      </c>
      <c r="I31" s="28">
        <v>49070</v>
      </c>
      <c r="J31" s="28">
        <v>34570</v>
      </c>
      <c r="K31" s="29"/>
      <c r="L31" s="26" t="s">
        <v>27</v>
      </c>
      <c r="M31" s="35"/>
      <c r="N31" s="26"/>
      <c r="O31" s="26"/>
      <c r="P31" s="35"/>
      <c r="Q31" s="35"/>
      <c r="R31" s="35"/>
      <c r="S31" s="26" t="s">
        <v>636</v>
      </c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</row>
    <row r="32" spans="1:72" s="92" customFormat="1" ht="96" customHeight="1">
      <c r="A32" s="91">
        <v>28</v>
      </c>
      <c r="B32" s="26" t="s">
        <v>896</v>
      </c>
      <c r="C32" s="35" t="s">
        <v>897</v>
      </c>
      <c r="D32" s="27" t="s">
        <v>898</v>
      </c>
      <c r="E32" s="27" t="s">
        <v>177</v>
      </c>
      <c r="F32" s="27" t="s">
        <v>176</v>
      </c>
      <c r="G32" s="35" t="s">
        <v>899</v>
      </c>
      <c r="H32" s="26" t="s">
        <v>900</v>
      </c>
      <c r="I32" s="28">
        <v>31720</v>
      </c>
      <c r="J32" s="28">
        <v>27620</v>
      </c>
      <c r="K32" s="29"/>
      <c r="L32" s="26" t="s">
        <v>27</v>
      </c>
      <c r="M32" s="35"/>
      <c r="N32" s="26"/>
      <c r="O32" s="26"/>
      <c r="P32" s="35"/>
      <c r="Q32" s="35"/>
      <c r="R32" s="35"/>
      <c r="S32" s="26" t="s">
        <v>855</v>
      </c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</row>
    <row r="33" spans="1:48" s="94" customFormat="1" ht="158.25" customHeight="1">
      <c r="A33" s="91">
        <v>29</v>
      </c>
      <c r="B33" s="26" t="s">
        <v>901</v>
      </c>
      <c r="C33" s="35" t="s">
        <v>902</v>
      </c>
      <c r="D33" s="27" t="s">
        <v>903</v>
      </c>
      <c r="E33" s="27" t="s">
        <v>71</v>
      </c>
      <c r="F33" s="27" t="s">
        <v>99</v>
      </c>
      <c r="G33" s="35" t="s">
        <v>904</v>
      </c>
      <c r="H33" s="26" t="s">
        <v>859</v>
      </c>
      <c r="I33" s="28">
        <v>181200</v>
      </c>
      <c r="J33" s="28">
        <v>30000</v>
      </c>
      <c r="K33" s="29"/>
      <c r="L33" s="26" t="s">
        <v>27</v>
      </c>
      <c r="M33" s="35"/>
      <c r="N33" s="26"/>
      <c r="O33" s="26"/>
      <c r="P33" s="35"/>
      <c r="Q33" s="35"/>
      <c r="R33" s="35"/>
      <c r="S33" s="26" t="s">
        <v>905</v>
      </c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93"/>
      <c r="AT33" s="93"/>
      <c r="AU33" s="93"/>
      <c r="AV33" s="93"/>
    </row>
    <row r="34" spans="1:19" ht="57.75" customHeight="1">
      <c r="A34" s="91">
        <v>30</v>
      </c>
      <c r="B34" s="26" t="s">
        <v>906</v>
      </c>
      <c r="C34" s="35" t="s">
        <v>907</v>
      </c>
      <c r="D34" s="27" t="s">
        <v>908</v>
      </c>
      <c r="E34" s="27" t="s">
        <v>82</v>
      </c>
      <c r="F34" s="27" t="s">
        <v>909</v>
      </c>
      <c r="G34" s="35" t="s">
        <v>910</v>
      </c>
      <c r="H34" s="26" t="s">
        <v>783</v>
      </c>
      <c r="I34" s="28">
        <v>23093.77</v>
      </c>
      <c r="J34" s="28">
        <v>16314</v>
      </c>
      <c r="K34" s="29"/>
      <c r="L34" s="26" t="s">
        <v>27</v>
      </c>
      <c r="M34" s="35"/>
      <c r="N34" s="26"/>
      <c r="O34" s="26"/>
      <c r="P34" s="35"/>
      <c r="Q34" s="35"/>
      <c r="R34" s="35"/>
      <c r="S34" s="26" t="s">
        <v>855</v>
      </c>
    </row>
    <row r="35" spans="1:19" ht="57" customHeight="1">
      <c r="A35" s="91">
        <v>31</v>
      </c>
      <c r="B35" s="26" t="s">
        <v>911</v>
      </c>
      <c r="C35" s="35" t="s">
        <v>912</v>
      </c>
      <c r="D35" s="27" t="s">
        <v>23</v>
      </c>
      <c r="E35" s="27" t="s">
        <v>24</v>
      </c>
      <c r="F35" s="27" t="s">
        <v>23</v>
      </c>
      <c r="G35" s="35" t="s">
        <v>913</v>
      </c>
      <c r="H35" s="26" t="s">
        <v>859</v>
      </c>
      <c r="I35" s="28">
        <v>12250</v>
      </c>
      <c r="J35" s="28">
        <v>10920</v>
      </c>
      <c r="K35" s="29"/>
      <c r="L35" s="26" t="s">
        <v>27</v>
      </c>
      <c r="M35" s="35"/>
      <c r="N35" s="26"/>
      <c r="O35" s="26"/>
      <c r="P35" s="35"/>
      <c r="Q35" s="35"/>
      <c r="R35" s="35"/>
      <c r="S35" s="26" t="s">
        <v>665</v>
      </c>
    </row>
    <row r="36" spans="1:19" ht="185.25" customHeight="1">
      <c r="A36" s="91">
        <v>32</v>
      </c>
      <c r="B36" s="26" t="s">
        <v>914</v>
      </c>
      <c r="C36" s="35" t="s">
        <v>915</v>
      </c>
      <c r="D36" s="27" t="s">
        <v>99</v>
      </c>
      <c r="E36" s="27" t="s">
        <v>71</v>
      </c>
      <c r="F36" s="27" t="s">
        <v>99</v>
      </c>
      <c r="G36" s="35" t="s">
        <v>916</v>
      </c>
      <c r="H36" s="26" t="s">
        <v>895</v>
      </c>
      <c r="I36" s="28">
        <v>73850</v>
      </c>
      <c r="J36" s="28">
        <v>65700</v>
      </c>
      <c r="K36" s="29"/>
      <c r="L36" s="26" t="s">
        <v>27</v>
      </c>
      <c r="M36" s="35"/>
      <c r="N36" s="26"/>
      <c r="O36" s="26"/>
      <c r="P36" s="35"/>
      <c r="Q36" s="35"/>
      <c r="R36" s="35"/>
      <c r="S36" s="26" t="s">
        <v>917</v>
      </c>
    </row>
    <row r="37" spans="1:19" ht="72.75" customHeight="1">
      <c r="A37" s="91">
        <v>33</v>
      </c>
      <c r="B37" s="26" t="s">
        <v>918</v>
      </c>
      <c r="C37" s="35" t="s">
        <v>919</v>
      </c>
      <c r="D37" s="27" t="s">
        <v>920</v>
      </c>
      <c r="E37" s="27" t="s">
        <v>24</v>
      </c>
      <c r="F37" s="27" t="s">
        <v>23</v>
      </c>
      <c r="G37" s="35" t="s">
        <v>921</v>
      </c>
      <c r="H37" s="26" t="s">
        <v>859</v>
      </c>
      <c r="I37" s="28">
        <v>274900</v>
      </c>
      <c r="J37" s="28">
        <v>219400</v>
      </c>
      <c r="K37" s="29"/>
      <c r="L37" s="26" t="s">
        <v>27</v>
      </c>
      <c r="M37" s="35"/>
      <c r="N37" s="26"/>
      <c r="O37" s="26"/>
      <c r="P37" s="35"/>
      <c r="Q37" s="62"/>
      <c r="R37" s="35"/>
      <c r="S37" s="35" t="s">
        <v>922</v>
      </c>
    </row>
    <row r="38" spans="1:19" ht="15.75" customHeight="1">
      <c r="A38" s="53" t="s">
        <v>334</v>
      </c>
      <c r="B38" s="53"/>
      <c r="C38" s="53"/>
      <c r="D38" s="53"/>
      <c r="E38" s="53"/>
      <c r="F38" s="53"/>
      <c r="G38" s="53"/>
      <c r="H38" s="53"/>
      <c r="I38" s="47">
        <f>SUM(I39:I48)</f>
        <v>409054.75</v>
      </c>
      <c r="J38" s="47">
        <f>SUM(J39:J48)</f>
        <v>283565.75</v>
      </c>
      <c r="K38" s="47">
        <f>SUM(K39:K48)</f>
        <v>0</v>
      </c>
      <c r="L38" s="54"/>
      <c r="M38" s="55"/>
      <c r="N38" s="55"/>
      <c r="O38" s="55"/>
      <c r="P38" s="55"/>
      <c r="Q38" s="49"/>
      <c r="R38" s="48"/>
      <c r="S38" s="48"/>
    </row>
    <row r="39" spans="1:19" ht="105.75" customHeight="1">
      <c r="A39" s="95">
        <v>34</v>
      </c>
      <c r="B39" s="58" t="s">
        <v>923</v>
      </c>
      <c r="C39" s="35" t="s">
        <v>924</v>
      </c>
      <c r="D39" s="59" t="s">
        <v>925</v>
      </c>
      <c r="E39" s="59" t="s">
        <v>24</v>
      </c>
      <c r="F39" s="59" t="s">
        <v>925</v>
      </c>
      <c r="G39" s="35" t="s">
        <v>926</v>
      </c>
      <c r="H39" s="58" t="s">
        <v>927</v>
      </c>
      <c r="I39" s="60">
        <v>19250</v>
      </c>
      <c r="J39" s="60">
        <v>11250</v>
      </c>
      <c r="K39" s="61"/>
      <c r="L39" s="35" t="s">
        <v>27</v>
      </c>
      <c r="M39" s="62"/>
      <c r="N39" s="62"/>
      <c r="O39" s="62"/>
      <c r="P39" s="62"/>
      <c r="Q39" s="63"/>
      <c r="R39" s="35"/>
      <c r="S39" s="35" t="s">
        <v>928</v>
      </c>
    </row>
    <row r="40" spans="1:19" ht="90.75" customHeight="1">
      <c r="A40" s="95">
        <v>35</v>
      </c>
      <c r="B40" s="58" t="s">
        <v>929</v>
      </c>
      <c r="C40" s="35" t="s">
        <v>930</v>
      </c>
      <c r="D40" s="59" t="s">
        <v>864</v>
      </c>
      <c r="E40" s="59" t="s">
        <v>931</v>
      </c>
      <c r="F40" s="59" t="s">
        <v>864</v>
      </c>
      <c r="G40" s="35" t="s">
        <v>932</v>
      </c>
      <c r="H40" s="58" t="s">
        <v>859</v>
      </c>
      <c r="I40" s="60">
        <v>85000</v>
      </c>
      <c r="J40" s="60">
        <v>61500</v>
      </c>
      <c r="K40" s="61"/>
      <c r="L40" s="35" t="s">
        <v>27</v>
      </c>
      <c r="M40" s="62"/>
      <c r="N40" s="62"/>
      <c r="O40" s="62"/>
      <c r="P40" s="62"/>
      <c r="Q40" s="63"/>
      <c r="R40" s="35"/>
      <c r="S40" s="35" t="s">
        <v>933</v>
      </c>
    </row>
    <row r="41" spans="1:19" ht="75.75" customHeight="1">
      <c r="A41" s="95">
        <v>36</v>
      </c>
      <c r="B41" s="58" t="s">
        <v>934</v>
      </c>
      <c r="C41" s="35" t="s">
        <v>935</v>
      </c>
      <c r="D41" s="59" t="s">
        <v>181</v>
      </c>
      <c r="E41" s="59" t="s">
        <v>936</v>
      </c>
      <c r="F41" s="59" t="s">
        <v>937</v>
      </c>
      <c r="G41" s="35" t="s">
        <v>938</v>
      </c>
      <c r="H41" s="58" t="s">
        <v>939</v>
      </c>
      <c r="I41" s="60">
        <v>15616</v>
      </c>
      <c r="J41" s="60">
        <v>7917</v>
      </c>
      <c r="K41" s="61"/>
      <c r="L41" s="35" t="s">
        <v>27</v>
      </c>
      <c r="M41" s="62"/>
      <c r="N41" s="62"/>
      <c r="O41" s="62"/>
      <c r="P41" s="62"/>
      <c r="Q41" s="63"/>
      <c r="R41" s="35"/>
      <c r="S41" s="35" t="s">
        <v>940</v>
      </c>
    </row>
    <row r="42" spans="1:19" ht="63.75" customHeight="1">
      <c r="A42" s="95">
        <v>37</v>
      </c>
      <c r="B42" s="58" t="s">
        <v>941</v>
      </c>
      <c r="C42" s="35" t="s">
        <v>942</v>
      </c>
      <c r="D42" s="59" t="s">
        <v>670</v>
      </c>
      <c r="E42" s="59" t="s">
        <v>669</v>
      </c>
      <c r="F42" s="59" t="s">
        <v>670</v>
      </c>
      <c r="G42" s="35" t="s">
        <v>943</v>
      </c>
      <c r="H42" s="58" t="s">
        <v>944</v>
      </c>
      <c r="I42" s="60">
        <v>13575</v>
      </c>
      <c r="J42" s="60">
        <v>6555</v>
      </c>
      <c r="K42" s="61"/>
      <c r="L42" s="35" t="s">
        <v>27</v>
      </c>
      <c r="M42" s="62"/>
      <c r="N42" s="62"/>
      <c r="O42" s="62"/>
      <c r="P42" s="62"/>
      <c r="Q42" s="63"/>
      <c r="R42" s="35"/>
      <c r="S42" s="35" t="s">
        <v>636</v>
      </c>
    </row>
    <row r="43" spans="1:19" ht="69" customHeight="1">
      <c r="A43" s="95">
        <v>38</v>
      </c>
      <c r="B43" s="58" t="s">
        <v>945</v>
      </c>
      <c r="C43" s="35" t="s">
        <v>684</v>
      </c>
      <c r="D43" s="59" t="s">
        <v>946</v>
      </c>
      <c r="E43" s="59" t="s">
        <v>947</v>
      </c>
      <c r="F43" s="59" t="s">
        <v>687</v>
      </c>
      <c r="G43" s="35" t="s">
        <v>688</v>
      </c>
      <c r="H43" s="58" t="s">
        <v>948</v>
      </c>
      <c r="I43" s="60">
        <v>116000</v>
      </c>
      <c r="J43" s="60">
        <v>67600</v>
      </c>
      <c r="K43" s="61"/>
      <c r="L43" s="35" t="s">
        <v>27</v>
      </c>
      <c r="M43" s="62"/>
      <c r="N43" s="62"/>
      <c r="O43" s="62"/>
      <c r="P43" s="62"/>
      <c r="Q43" s="63"/>
      <c r="R43" s="35"/>
      <c r="S43" s="35" t="s">
        <v>636</v>
      </c>
    </row>
    <row r="44" spans="1:19" ht="141.75" customHeight="1">
      <c r="A44" s="95">
        <v>39</v>
      </c>
      <c r="B44" s="58" t="s">
        <v>949</v>
      </c>
      <c r="C44" s="35" t="s">
        <v>950</v>
      </c>
      <c r="D44" s="59" t="s">
        <v>951</v>
      </c>
      <c r="E44" s="59" t="s">
        <v>454</v>
      </c>
      <c r="F44" s="59" t="s">
        <v>951</v>
      </c>
      <c r="G44" s="35" t="s">
        <v>952</v>
      </c>
      <c r="H44" s="58" t="s">
        <v>859</v>
      </c>
      <c r="I44" s="60">
        <v>8983.75</v>
      </c>
      <c r="J44" s="60">
        <v>7483.75</v>
      </c>
      <c r="K44" s="61"/>
      <c r="L44" s="35" t="s">
        <v>27</v>
      </c>
      <c r="M44" s="62"/>
      <c r="N44" s="62"/>
      <c r="O44" s="62"/>
      <c r="P44" s="62"/>
      <c r="Q44" s="63"/>
      <c r="R44" s="35"/>
      <c r="S44" s="35" t="s">
        <v>953</v>
      </c>
    </row>
    <row r="45" spans="1:19" ht="74.25" customHeight="1">
      <c r="A45" s="95">
        <v>40</v>
      </c>
      <c r="B45" s="58" t="s">
        <v>954</v>
      </c>
      <c r="C45" s="35" t="s">
        <v>955</v>
      </c>
      <c r="D45" s="59" t="s">
        <v>435</v>
      </c>
      <c r="E45" s="59" t="s">
        <v>24</v>
      </c>
      <c r="F45" s="59" t="s">
        <v>23</v>
      </c>
      <c r="G45" s="35" t="s">
        <v>956</v>
      </c>
      <c r="H45" s="58" t="s">
        <v>859</v>
      </c>
      <c r="I45" s="60">
        <v>57100</v>
      </c>
      <c r="J45" s="60">
        <v>45900</v>
      </c>
      <c r="K45" s="61"/>
      <c r="L45" s="35" t="s">
        <v>27</v>
      </c>
      <c r="M45" s="62"/>
      <c r="N45" s="62"/>
      <c r="O45" s="62"/>
      <c r="P45" s="62"/>
      <c r="Q45" s="63"/>
      <c r="R45" s="35"/>
      <c r="S45" s="35" t="s">
        <v>636</v>
      </c>
    </row>
    <row r="46" spans="1:19" ht="150" customHeight="1">
      <c r="A46" s="95">
        <v>41</v>
      </c>
      <c r="B46" s="58" t="s">
        <v>957</v>
      </c>
      <c r="C46" s="35" t="s">
        <v>958</v>
      </c>
      <c r="D46" s="59" t="s">
        <v>959</v>
      </c>
      <c r="E46" s="59" t="s">
        <v>24</v>
      </c>
      <c r="F46" s="59" t="s">
        <v>23</v>
      </c>
      <c r="G46" s="35" t="s">
        <v>960</v>
      </c>
      <c r="H46" s="35" t="s">
        <v>961</v>
      </c>
      <c r="I46" s="60">
        <v>17200</v>
      </c>
      <c r="J46" s="60">
        <v>13200</v>
      </c>
      <c r="K46" s="66"/>
      <c r="L46" s="35" t="s">
        <v>27</v>
      </c>
      <c r="M46" s="63"/>
      <c r="N46" s="63"/>
      <c r="O46" s="63"/>
      <c r="P46" s="63"/>
      <c r="Q46" s="63"/>
      <c r="R46" s="35"/>
      <c r="S46" s="35" t="s">
        <v>962</v>
      </c>
    </row>
    <row r="47" spans="1:19" ht="78" customHeight="1">
      <c r="A47" s="95">
        <v>42</v>
      </c>
      <c r="B47" s="58" t="s">
        <v>963</v>
      </c>
      <c r="C47" s="35" t="s">
        <v>964</v>
      </c>
      <c r="D47" s="59" t="s">
        <v>965</v>
      </c>
      <c r="E47" s="59" t="s">
        <v>177</v>
      </c>
      <c r="F47" s="59" t="s">
        <v>176</v>
      </c>
      <c r="G47" s="35" t="s">
        <v>966</v>
      </c>
      <c r="H47" s="35" t="s">
        <v>967</v>
      </c>
      <c r="I47" s="60">
        <v>13630</v>
      </c>
      <c r="J47" s="60">
        <v>10460</v>
      </c>
      <c r="K47" s="66"/>
      <c r="L47" s="35" t="s">
        <v>27</v>
      </c>
      <c r="M47" s="63"/>
      <c r="N47" s="63"/>
      <c r="O47" s="63"/>
      <c r="P47" s="63"/>
      <c r="Q47" s="63"/>
      <c r="R47" s="35"/>
      <c r="S47" s="35" t="s">
        <v>968</v>
      </c>
    </row>
    <row r="48" spans="1:19" ht="117" customHeight="1">
      <c r="A48" s="95">
        <v>43</v>
      </c>
      <c r="B48" s="26" t="s">
        <v>969</v>
      </c>
      <c r="C48" s="35" t="s">
        <v>970</v>
      </c>
      <c r="D48" s="27" t="s">
        <v>971</v>
      </c>
      <c r="E48" s="27" t="s">
        <v>24</v>
      </c>
      <c r="F48" s="27" t="s">
        <v>23</v>
      </c>
      <c r="G48" s="35" t="s">
        <v>972</v>
      </c>
      <c r="H48" s="26" t="s">
        <v>859</v>
      </c>
      <c r="I48" s="28">
        <v>62700</v>
      </c>
      <c r="J48" s="28">
        <v>51700</v>
      </c>
      <c r="K48" s="29"/>
      <c r="L48" s="26" t="s">
        <v>27</v>
      </c>
      <c r="M48" s="35"/>
      <c r="N48" s="26"/>
      <c r="O48" s="26"/>
      <c r="P48" s="35"/>
      <c r="Q48" s="63"/>
      <c r="R48" s="35"/>
      <c r="S48" s="35" t="s">
        <v>665</v>
      </c>
    </row>
    <row r="49" spans="1:19" ht="69" customHeight="1">
      <c r="A49" s="45" t="s">
        <v>438</v>
      </c>
      <c r="B49" s="45"/>
      <c r="C49" s="45"/>
      <c r="D49" s="45"/>
      <c r="E49" s="45"/>
      <c r="F49" s="45"/>
      <c r="G49" s="45"/>
      <c r="H49" s="45"/>
      <c r="I49" s="47">
        <f>SUM(I50:I61)</f>
        <v>1178316</v>
      </c>
      <c r="J49" s="47">
        <f>SUM(J50:J61)</f>
        <v>480680</v>
      </c>
      <c r="K49" s="46">
        <f>SUM(K50:K61)</f>
        <v>0</v>
      </c>
      <c r="L49" s="48"/>
      <c r="M49" s="49"/>
      <c r="N49" s="49"/>
      <c r="O49" s="49"/>
      <c r="P49" s="49"/>
      <c r="Q49" s="49"/>
      <c r="R49" s="48"/>
      <c r="S49" s="48"/>
    </row>
    <row r="50" spans="1:19" ht="61.5" customHeight="1">
      <c r="A50" s="91">
        <v>44</v>
      </c>
      <c r="B50" s="58" t="s">
        <v>973</v>
      </c>
      <c r="C50" s="35" t="s">
        <v>974</v>
      </c>
      <c r="D50" s="59" t="s">
        <v>975</v>
      </c>
      <c r="E50" s="59" t="s">
        <v>976</v>
      </c>
      <c r="F50" s="59" t="s">
        <v>975</v>
      </c>
      <c r="G50" s="35" t="s">
        <v>977</v>
      </c>
      <c r="H50" s="35" t="s">
        <v>859</v>
      </c>
      <c r="I50" s="60">
        <v>79350</v>
      </c>
      <c r="J50" s="60">
        <v>61750</v>
      </c>
      <c r="K50" s="66"/>
      <c r="L50" s="35" t="s">
        <v>27</v>
      </c>
      <c r="M50" s="63"/>
      <c r="N50" s="63"/>
      <c r="O50" s="63"/>
      <c r="P50" s="63"/>
      <c r="Q50" s="63"/>
      <c r="R50" s="35"/>
      <c r="S50" s="35" t="s">
        <v>978</v>
      </c>
    </row>
    <row r="51" spans="1:19" ht="57" customHeight="1">
      <c r="A51" s="91">
        <v>45</v>
      </c>
      <c r="B51" s="58" t="s">
        <v>979</v>
      </c>
      <c r="C51" s="35" t="s">
        <v>980</v>
      </c>
      <c r="D51" s="59" t="s">
        <v>981</v>
      </c>
      <c r="E51" s="59" t="s">
        <v>889</v>
      </c>
      <c r="F51" s="59" t="s">
        <v>982</v>
      </c>
      <c r="G51" s="35" t="s">
        <v>983</v>
      </c>
      <c r="H51" s="35" t="s">
        <v>984</v>
      </c>
      <c r="I51" s="60">
        <v>40510</v>
      </c>
      <c r="J51" s="60">
        <v>36110</v>
      </c>
      <c r="K51" s="66"/>
      <c r="L51" s="35" t="s">
        <v>27</v>
      </c>
      <c r="M51" s="63"/>
      <c r="N51" s="63"/>
      <c r="O51" s="63"/>
      <c r="P51" s="63"/>
      <c r="Q51" s="63"/>
      <c r="R51" s="35"/>
      <c r="S51" s="35" t="s">
        <v>985</v>
      </c>
    </row>
    <row r="52" spans="1:19" ht="92.25" customHeight="1">
      <c r="A52" s="91">
        <v>46</v>
      </c>
      <c r="B52" s="58" t="s">
        <v>986</v>
      </c>
      <c r="C52" s="35" t="s">
        <v>987</v>
      </c>
      <c r="D52" s="59" t="s">
        <v>988</v>
      </c>
      <c r="E52" s="59" t="s">
        <v>24</v>
      </c>
      <c r="F52" s="59" t="s">
        <v>23</v>
      </c>
      <c r="G52" s="35" t="s">
        <v>989</v>
      </c>
      <c r="H52" s="35" t="s">
        <v>990</v>
      </c>
      <c r="I52" s="60">
        <v>38805</v>
      </c>
      <c r="J52" s="60">
        <v>25605</v>
      </c>
      <c r="K52" s="66"/>
      <c r="L52" s="35" t="s">
        <v>27</v>
      </c>
      <c r="M52" s="63"/>
      <c r="N52" s="63"/>
      <c r="O52" s="63"/>
      <c r="P52" s="63"/>
      <c r="Q52" s="63"/>
      <c r="R52" s="35"/>
      <c r="S52" s="35" t="s">
        <v>991</v>
      </c>
    </row>
    <row r="53" spans="1:19" ht="81.75" customHeight="1">
      <c r="A53" s="91">
        <v>47</v>
      </c>
      <c r="B53" s="58" t="s">
        <v>992</v>
      </c>
      <c r="C53" s="35" t="s">
        <v>993</v>
      </c>
      <c r="D53" s="59" t="s">
        <v>994</v>
      </c>
      <c r="E53" s="59" t="s">
        <v>82</v>
      </c>
      <c r="F53" s="59" t="s">
        <v>512</v>
      </c>
      <c r="G53" s="35" t="s">
        <v>995</v>
      </c>
      <c r="H53" s="35" t="s">
        <v>996</v>
      </c>
      <c r="I53" s="60">
        <v>32900</v>
      </c>
      <c r="J53" s="60">
        <v>25300</v>
      </c>
      <c r="K53" s="66"/>
      <c r="L53" s="35" t="s">
        <v>27</v>
      </c>
      <c r="M53" s="63"/>
      <c r="N53" s="63"/>
      <c r="O53" s="63"/>
      <c r="P53" s="63"/>
      <c r="Q53" s="63"/>
      <c r="R53" s="35"/>
      <c r="S53" s="35" t="s">
        <v>636</v>
      </c>
    </row>
    <row r="54" spans="1:19" ht="129.75" customHeight="1">
      <c r="A54" s="91">
        <v>48</v>
      </c>
      <c r="B54" s="58" t="s">
        <v>997</v>
      </c>
      <c r="C54" s="35" t="s">
        <v>998</v>
      </c>
      <c r="D54" s="59" t="s">
        <v>999</v>
      </c>
      <c r="E54" s="59" t="s">
        <v>24</v>
      </c>
      <c r="F54" s="59" t="s">
        <v>23</v>
      </c>
      <c r="G54" s="35" t="s">
        <v>1000</v>
      </c>
      <c r="H54" s="35" t="s">
        <v>1001</v>
      </c>
      <c r="I54" s="60">
        <v>49500</v>
      </c>
      <c r="J54" s="60">
        <v>29900</v>
      </c>
      <c r="K54" s="66"/>
      <c r="L54" s="35" t="s">
        <v>27</v>
      </c>
      <c r="M54" s="63"/>
      <c r="N54" s="63"/>
      <c r="O54" s="63"/>
      <c r="P54" s="63"/>
      <c r="Q54" s="63"/>
      <c r="R54" s="35"/>
      <c r="S54" s="35" t="s">
        <v>1002</v>
      </c>
    </row>
    <row r="55" spans="1:19" ht="102" customHeight="1">
      <c r="A55" s="91">
        <v>49</v>
      </c>
      <c r="B55" s="58" t="s">
        <v>1003</v>
      </c>
      <c r="C55" s="35" t="s">
        <v>1004</v>
      </c>
      <c r="D55" s="59" t="s">
        <v>23</v>
      </c>
      <c r="E55" s="59" t="s">
        <v>24</v>
      </c>
      <c r="F55" s="59" t="s">
        <v>23</v>
      </c>
      <c r="G55" s="35" t="s">
        <v>1005</v>
      </c>
      <c r="H55" s="35" t="s">
        <v>1006</v>
      </c>
      <c r="I55" s="60">
        <v>89600</v>
      </c>
      <c r="J55" s="60">
        <v>30000</v>
      </c>
      <c r="K55" s="66"/>
      <c r="L55" s="35" t="s">
        <v>27</v>
      </c>
      <c r="M55" s="63"/>
      <c r="N55" s="63"/>
      <c r="O55" s="63"/>
      <c r="P55" s="63"/>
      <c r="Q55" s="63"/>
      <c r="R55" s="35"/>
      <c r="S55" s="35" t="s">
        <v>1007</v>
      </c>
    </row>
    <row r="56" spans="1:19" ht="71.25" customHeight="1">
      <c r="A56" s="91">
        <v>50</v>
      </c>
      <c r="B56" s="58" t="s">
        <v>1008</v>
      </c>
      <c r="C56" s="35" t="s">
        <v>1009</v>
      </c>
      <c r="D56" s="59" t="s">
        <v>23</v>
      </c>
      <c r="E56" s="59" t="s">
        <v>24</v>
      </c>
      <c r="F56" s="59" t="s">
        <v>23</v>
      </c>
      <c r="G56" s="35" t="s">
        <v>1010</v>
      </c>
      <c r="H56" s="35" t="s">
        <v>859</v>
      </c>
      <c r="I56" s="60">
        <v>256806</v>
      </c>
      <c r="J56" s="60">
        <v>30000</v>
      </c>
      <c r="K56" s="66"/>
      <c r="L56" s="35" t="s">
        <v>27</v>
      </c>
      <c r="M56" s="63"/>
      <c r="N56" s="63"/>
      <c r="O56" s="63"/>
      <c r="P56" s="63"/>
      <c r="Q56" s="63"/>
      <c r="R56" s="35"/>
      <c r="S56" s="35" t="s">
        <v>1011</v>
      </c>
    </row>
    <row r="57" spans="1:19" ht="81.75" customHeight="1">
      <c r="A57" s="91">
        <v>51</v>
      </c>
      <c r="B57" s="58" t="s">
        <v>1012</v>
      </c>
      <c r="C57" s="35" t="s">
        <v>162</v>
      </c>
      <c r="D57" s="59" t="s">
        <v>627</v>
      </c>
      <c r="E57" s="59" t="s">
        <v>24</v>
      </c>
      <c r="F57" s="59" t="s">
        <v>23</v>
      </c>
      <c r="G57" s="35" t="s">
        <v>1013</v>
      </c>
      <c r="H57" s="35" t="s">
        <v>1014</v>
      </c>
      <c r="I57" s="60">
        <v>37150</v>
      </c>
      <c r="J57" s="60">
        <v>20450</v>
      </c>
      <c r="K57" s="66"/>
      <c r="L57" s="35" t="s">
        <v>27</v>
      </c>
      <c r="M57" s="63"/>
      <c r="N57" s="63"/>
      <c r="O57" s="63"/>
      <c r="P57" s="63"/>
      <c r="Q57" s="63"/>
      <c r="R57" s="35"/>
      <c r="S57" s="35" t="s">
        <v>1011</v>
      </c>
    </row>
    <row r="58" spans="1:19" ht="102" customHeight="1">
      <c r="A58" s="91">
        <v>52</v>
      </c>
      <c r="B58" s="58" t="s">
        <v>1015</v>
      </c>
      <c r="C58" s="35" t="s">
        <v>1016</v>
      </c>
      <c r="D58" s="59" t="s">
        <v>1017</v>
      </c>
      <c r="E58" s="59" t="s">
        <v>24</v>
      </c>
      <c r="F58" s="59" t="s">
        <v>23</v>
      </c>
      <c r="G58" s="35" t="s">
        <v>1018</v>
      </c>
      <c r="H58" s="35" t="s">
        <v>984</v>
      </c>
      <c r="I58" s="60">
        <v>132950</v>
      </c>
      <c r="J58" s="60">
        <v>89950</v>
      </c>
      <c r="K58" s="66"/>
      <c r="L58" s="35" t="s">
        <v>27</v>
      </c>
      <c r="M58" s="63"/>
      <c r="N58" s="63"/>
      <c r="O58" s="63"/>
      <c r="P58" s="63"/>
      <c r="Q58" s="63"/>
      <c r="R58" s="35"/>
      <c r="S58" s="35" t="s">
        <v>1019</v>
      </c>
    </row>
    <row r="59" spans="1:19" ht="73.5" customHeight="1">
      <c r="A59" s="91">
        <v>53</v>
      </c>
      <c r="B59" s="58" t="s">
        <v>1020</v>
      </c>
      <c r="C59" s="35" t="s">
        <v>1021</v>
      </c>
      <c r="D59" s="59" t="s">
        <v>23</v>
      </c>
      <c r="E59" s="59" t="s">
        <v>24</v>
      </c>
      <c r="F59" s="59" t="s">
        <v>23</v>
      </c>
      <c r="G59" s="35" t="s">
        <v>1022</v>
      </c>
      <c r="H59" s="35" t="s">
        <v>984</v>
      </c>
      <c r="I59" s="60">
        <v>151130</v>
      </c>
      <c r="J59" s="60">
        <v>25000</v>
      </c>
      <c r="K59" s="66"/>
      <c r="L59" s="35" t="s">
        <v>27</v>
      </c>
      <c r="M59" s="63"/>
      <c r="N59" s="63"/>
      <c r="O59" s="63"/>
      <c r="P59" s="63"/>
      <c r="Q59" s="63"/>
      <c r="R59" s="35"/>
      <c r="S59" s="35" t="s">
        <v>1011</v>
      </c>
    </row>
    <row r="60" spans="1:19" ht="78" customHeight="1">
      <c r="A60" s="91">
        <v>54</v>
      </c>
      <c r="B60" s="58" t="s">
        <v>1023</v>
      </c>
      <c r="C60" s="35" t="s">
        <v>61</v>
      </c>
      <c r="D60" s="59" t="s">
        <v>1024</v>
      </c>
      <c r="E60" s="59" t="s">
        <v>889</v>
      </c>
      <c r="F60" s="59" t="s">
        <v>890</v>
      </c>
      <c r="G60" s="35" t="s">
        <v>1025</v>
      </c>
      <c r="H60" s="35" t="s">
        <v>779</v>
      </c>
      <c r="I60" s="60">
        <v>209815</v>
      </c>
      <c r="J60" s="60">
        <v>70115</v>
      </c>
      <c r="K60" s="66"/>
      <c r="L60" s="35" t="s">
        <v>27</v>
      </c>
      <c r="M60" s="63"/>
      <c r="N60" s="63"/>
      <c r="O60" s="63"/>
      <c r="P60" s="63"/>
      <c r="Q60" s="63"/>
      <c r="R60" s="35"/>
      <c r="S60" s="35" t="s">
        <v>636</v>
      </c>
    </row>
    <row r="61" spans="1:19" ht="129.75" customHeight="1">
      <c r="A61" s="91">
        <v>55</v>
      </c>
      <c r="B61" s="58" t="s">
        <v>1026</v>
      </c>
      <c r="C61" s="35" t="s">
        <v>1027</v>
      </c>
      <c r="D61" s="59" t="s">
        <v>1028</v>
      </c>
      <c r="E61" s="59" t="s">
        <v>71</v>
      </c>
      <c r="F61" s="59" t="s">
        <v>367</v>
      </c>
      <c r="G61" s="35" t="s">
        <v>1029</v>
      </c>
      <c r="H61" s="35" t="s">
        <v>1030</v>
      </c>
      <c r="I61" s="60">
        <v>59800</v>
      </c>
      <c r="J61" s="60">
        <v>36500</v>
      </c>
      <c r="K61" s="66"/>
      <c r="L61" s="35" t="s">
        <v>27</v>
      </c>
      <c r="M61" s="63"/>
      <c r="N61" s="63"/>
      <c r="O61" s="63"/>
      <c r="P61" s="63"/>
      <c r="Q61" s="63"/>
      <c r="R61" s="35"/>
      <c r="S61" s="35" t="s">
        <v>636</v>
      </c>
    </row>
    <row r="62" spans="1:19" ht="15.75" customHeight="1">
      <c r="A62" s="45" t="s">
        <v>557</v>
      </c>
      <c r="B62" s="45"/>
      <c r="C62" s="45"/>
      <c r="D62" s="45"/>
      <c r="E62" s="45"/>
      <c r="F62" s="45"/>
      <c r="G62" s="45"/>
      <c r="H62" s="45"/>
      <c r="I62" s="47">
        <f>SUM(I63:I67)</f>
        <v>281095</v>
      </c>
      <c r="J62" s="47">
        <f>SUM(J63:J67)</f>
        <v>159270</v>
      </c>
      <c r="K62" s="46">
        <f>SUM(K63:K67)</f>
        <v>0</v>
      </c>
      <c r="L62" s="48"/>
      <c r="M62" s="49"/>
      <c r="N62" s="49"/>
      <c r="O62" s="49"/>
      <c r="P62" s="49"/>
      <c r="Q62" s="49"/>
      <c r="R62" s="48"/>
      <c r="S62" s="48"/>
    </row>
    <row r="63" spans="1:19" ht="67.5" customHeight="1">
      <c r="A63" s="91">
        <v>56</v>
      </c>
      <c r="B63" s="26" t="s">
        <v>1031</v>
      </c>
      <c r="C63" s="35" t="s">
        <v>1032</v>
      </c>
      <c r="D63" s="59" t="s">
        <v>23</v>
      </c>
      <c r="E63" s="59" t="s">
        <v>24</v>
      </c>
      <c r="F63" s="59" t="s">
        <v>23</v>
      </c>
      <c r="G63" s="35" t="s">
        <v>1033</v>
      </c>
      <c r="H63" s="35" t="s">
        <v>1034</v>
      </c>
      <c r="I63" s="60">
        <v>37600</v>
      </c>
      <c r="J63" s="60">
        <v>27600</v>
      </c>
      <c r="K63" s="66"/>
      <c r="L63" s="35" t="s">
        <v>27</v>
      </c>
      <c r="M63" s="63"/>
      <c r="N63" s="63"/>
      <c r="O63" s="63"/>
      <c r="P63" s="63"/>
      <c r="Q63" s="63"/>
      <c r="R63" s="35"/>
      <c r="S63" s="35" t="s">
        <v>1035</v>
      </c>
    </row>
    <row r="64" spans="1:19" ht="81" customHeight="1">
      <c r="A64" s="91">
        <v>57</v>
      </c>
      <c r="B64" s="26" t="s">
        <v>1036</v>
      </c>
      <c r="C64" s="35" t="s">
        <v>1037</v>
      </c>
      <c r="D64" s="59" t="s">
        <v>1038</v>
      </c>
      <c r="E64" s="59" t="s">
        <v>1039</v>
      </c>
      <c r="F64" s="59" t="s">
        <v>1038</v>
      </c>
      <c r="G64" s="35" t="s">
        <v>1040</v>
      </c>
      <c r="H64" s="35" t="s">
        <v>1041</v>
      </c>
      <c r="I64" s="60">
        <v>73400</v>
      </c>
      <c r="J64" s="60">
        <v>62400</v>
      </c>
      <c r="K64" s="66"/>
      <c r="L64" s="35" t="s">
        <v>27</v>
      </c>
      <c r="M64" s="63"/>
      <c r="N64" s="63"/>
      <c r="O64" s="63"/>
      <c r="P64" s="63"/>
      <c r="Q64" s="63"/>
      <c r="R64" s="35"/>
      <c r="S64" s="35" t="s">
        <v>1042</v>
      </c>
    </row>
    <row r="65" spans="1:19" ht="60" customHeight="1">
      <c r="A65" s="91">
        <v>58</v>
      </c>
      <c r="B65" s="26" t="s">
        <v>1043</v>
      </c>
      <c r="C65" s="35" t="s">
        <v>22</v>
      </c>
      <c r="D65" s="59" t="s">
        <v>1044</v>
      </c>
      <c r="E65" s="59" t="s">
        <v>1045</v>
      </c>
      <c r="F65" s="59" t="s">
        <v>1046</v>
      </c>
      <c r="G65" s="35" t="s">
        <v>1047</v>
      </c>
      <c r="H65" s="35" t="s">
        <v>1048</v>
      </c>
      <c r="I65" s="60">
        <v>92150</v>
      </c>
      <c r="J65" s="60">
        <v>11350</v>
      </c>
      <c r="K65" s="66"/>
      <c r="L65" s="35" t="s">
        <v>27</v>
      </c>
      <c r="M65" s="63"/>
      <c r="N65" s="63"/>
      <c r="O65" s="63"/>
      <c r="P65" s="63"/>
      <c r="Q65" s="63"/>
      <c r="R65" s="35"/>
      <c r="S65" s="35" t="s">
        <v>1049</v>
      </c>
    </row>
    <row r="66" spans="1:19" ht="71.25" customHeight="1">
      <c r="A66" s="91">
        <v>59</v>
      </c>
      <c r="B66" s="26" t="s">
        <v>1050</v>
      </c>
      <c r="C66" s="35" t="s">
        <v>1051</v>
      </c>
      <c r="D66" s="59" t="s">
        <v>81</v>
      </c>
      <c r="E66" s="59" t="s">
        <v>82</v>
      </c>
      <c r="F66" s="59" t="s">
        <v>81</v>
      </c>
      <c r="G66" s="35" t="s">
        <v>575</v>
      </c>
      <c r="H66" s="35" t="s">
        <v>1052</v>
      </c>
      <c r="I66" s="60">
        <v>37000</v>
      </c>
      <c r="J66" s="60">
        <v>26000</v>
      </c>
      <c r="K66" s="66"/>
      <c r="L66" s="35" t="s">
        <v>27</v>
      </c>
      <c r="M66" s="63"/>
      <c r="N66" s="63"/>
      <c r="O66" s="63"/>
      <c r="P66" s="63"/>
      <c r="Q66" s="63"/>
      <c r="R66" s="35"/>
      <c r="S66" s="35" t="s">
        <v>1053</v>
      </c>
    </row>
    <row r="67" spans="1:19" ht="146.25" customHeight="1">
      <c r="A67" s="91">
        <v>60</v>
      </c>
      <c r="B67" s="26" t="s">
        <v>1054</v>
      </c>
      <c r="C67" s="35" t="s">
        <v>1055</v>
      </c>
      <c r="D67" s="59" t="s">
        <v>23</v>
      </c>
      <c r="E67" s="59" t="s">
        <v>24</v>
      </c>
      <c r="F67" s="59" t="s">
        <v>52</v>
      </c>
      <c r="G67" s="35" t="s">
        <v>1056</v>
      </c>
      <c r="H67" s="35" t="s">
        <v>1057</v>
      </c>
      <c r="I67" s="60">
        <v>40945</v>
      </c>
      <c r="J67" s="60">
        <v>31920</v>
      </c>
      <c r="K67" s="66"/>
      <c r="L67" s="35" t="s">
        <v>27</v>
      </c>
      <c r="M67" s="63"/>
      <c r="N67" s="63"/>
      <c r="O67" s="63"/>
      <c r="P67" s="63"/>
      <c r="Q67" s="63"/>
      <c r="R67" s="35"/>
      <c r="S67" s="35" t="s">
        <v>1058</v>
      </c>
    </row>
    <row r="68" spans="1:19" ht="15.75" customHeight="1">
      <c r="A68" s="45" t="s">
        <v>593</v>
      </c>
      <c r="B68" s="45"/>
      <c r="C68" s="45"/>
      <c r="D68" s="45"/>
      <c r="E68" s="45"/>
      <c r="F68" s="45"/>
      <c r="G68" s="45"/>
      <c r="H68" s="45"/>
      <c r="I68" s="46">
        <f>SUM(I69:I96)</f>
        <v>3477960</v>
      </c>
      <c r="J68" s="46">
        <f>SUM(J69:J96)</f>
        <v>1963489.32</v>
      </c>
      <c r="K68" s="46">
        <f>SUM(K69:K96)</f>
        <v>0</v>
      </c>
      <c r="L68" s="48"/>
      <c r="M68" s="49"/>
      <c r="N68" s="49"/>
      <c r="O68" s="49"/>
      <c r="P68" s="49"/>
      <c r="Q68" s="49"/>
      <c r="R68" s="48"/>
      <c r="S68" s="48"/>
    </row>
    <row r="69" spans="1:19" ht="63" customHeight="1">
      <c r="A69" s="96">
        <v>61</v>
      </c>
      <c r="B69" s="58" t="s">
        <v>1059</v>
      </c>
      <c r="C69" s="35" t="s">
        <v>1060</v>
      </c>
      <c r="D69" s="59" t="s">
        <v>1061</v>
      </c>
      <c r="E69" s="59" t="s">
        <v>24</v>
      </c>
      <c r="F69" s="59" t="s">
        <v>23</v>
      </c>
      <c r="G69" s="35" t="s">
        <v>1062</v>
      </c>
      <c r="H69" s="35" t="s">
        <v>887</v>
      </c>
      <c r="I69" s="60">
        <v>49600</v>
      </c>
      <c r="J69" s="60">
        <v>48800</v>
      </c>
      <c r="K69" s="66"/>
      <c r="L69" s="35" t="s">
        <v>27</v>
      </c>
      <c r="M69" s="63"/>
      <c r="N69" s="63"/>
      <c r="O69" s="63"/>
      <c r="P69" s="63"/>
      <c r="Q69" s="63"/>
      <c r="R69" s="35"/>
      <c r="S69" s="35" t="s">
        <v>636</v>
      </c>
    </row>
    <row r="70" spans="1:19" ht="50.25" customHeight="1">
      <c r="A70" s="96">
        <v>62</v>
      </c>
      <c r="B70" s="58" t="s">
        <v>1063</v>
      </c>
      <c r="C70" s="35" t="s">
        <v>642</v>
      </c>
      <c r="D70" s="59" t="s">
        <v>23</v>
      </c>
      <c r="E70" s="59" t="s">
        <v>24</v>
      </c>
      <c r="F70" s="59" t="s">
        <v>23</v>
      </c>
      <c r="G70" s="35" t="s">
        <v>1064</v>
      </c>
      <c r="H70" s="35" t="s">
        <v>859</v>
      </c>
      <c r="I70" s="60">
        <v>73553</v>
      </c>
      <c r="J70" s="60">
        <v>63660</v>
      </c>
      <c r="K70" s="66"/>
      <c r="L70" s="35" t="s">
        <v>27</v>
      </c>
      <c r="M70" s="63"/>
      <c r="N70" s="63"/>
      <c r="O70" s="63"/>
      <c r="P70" s="63"/>
      <c r="Q70" s="63"/>
      <c r="R70" s="35"/>
      <c r="S70" s="35" t="s">
        <v>636</v>
      </c>
    </row>
    <row r="71" spans="1:19" ht="78.75" customHeight="1">
      <c r="A71" s="96">
        <v>63</v>
      </c>
      <c r="B71" s="58" t="s">
        <v>1065</v>
      </c>
      <c r="C71" s="35" t="s">
        <v>1066</v>
      </c>
      <c r="D71" s="59" t="s">
        <v>1067</v>
      </c>
      <c r="E71" s="59" t="s">
        <v>163</v>
      </c>
      <c r="F71" s="59" t="s">
        <v>1068</v>
      </c>
      <c r="G71" s="35" t="s">
        <v>1069</v>
      </c>
      <c r="H71" s="35" t="s">
        <v>859</v>
      </c>
      <c r="I71" s="60">
        <v>49168</v>
      </c>
      <c r="J71" s="60">
        <v>48672.32</v>
      </c>
      <c r="K71" s="66"/>
      <c r="L71" s="35" t="s">
        <v>27</v>
      </c>
      <c r="M71" s="63"/>
      <c r="N71" s="63"/>
      <c r="O71" s="63"/>
      <c r="P71" s="63"/>
      <c r="Q71" s="63"/>
      <c r="R71" s="35"/>
      <c r="S71" s="35" t="s">
        <v>1070</v>
      </c>
    </row>
    <row r="72" spans="1:19" ht="48.75" customHeight="1">
      <c r="A72" s="96">
        <v>64</v>
      </c>
      <c r="B72" s="58" t="s">
        <v>1071</v>
      </c>
      <c r="C72" s="35" t="s">
        <v>1072</v>
      </c>
      <c r="D72" s="59" t="s">
        <v>1073</v>
      </c>
      <c r="E72" s="59" t="s">
        <v>852</v>
      </c>
      <c r="F72" s="59" t="s">
        <v>851</v>
      </c>
      <c r="G72" s="35" t="s">
        <v>1074</v>
      </c>
      <c r="H72" s="35" t="s">
        <v>1014</v>
      </c>
      <c r="I72" s="60">
        <v>3950</v>
      </c>
      <c r="J72" s="60">
        <v>3000</v>
      </c>
      <c r="K72" s="66"/>
      <c r="L72" s="35" t="s">
        <v>27</v>
      </c>
      <c r="M72" s="63"/>
      <c r="N72" s="63"/>
      <c r="O72" s="63"/>
      <c r="P72" s="63"/>
      <c r="Q72" s="63"/>
      <c r="R72" s="35"/>
      <c r="S72" s="35"/>
    </row>
    <row r="73" spans="1:19" ht="87.75" customHeight="1">
      <c r="A73" s="96">
        <v>65</v>
      </c>
      <c r="B73" s="58" t="s">
        <v>1075</v>
      </c>
      <c r="C73" s="35" t="s">
        <v>621</v>
      </c>
      <c r="D73" s="59" t="s">
        <v>1076</v>
      </c>
      <c r="E73" s="59" t="s">
        <v>163</v>
      </c>
      <c r="F73" s="59" t="s">
        <v>532</v>
      </c>
      <c r="G73" s="35" t="s">
        <v>624</v>
      </c>
      <c r="H73" s="35" t="s">
        <v>859</v>
      </c>
      <c r="I73" s="60">
        <v>19900</v>
      </c>
      <c r="J73" s="60">
        <v>13500</v>
      </c>
      <c r="K73" s="66"/>
      <c r="L73" s="35" t="s">
        <v>27</v>
      </c>
      <c r="M73" s="63"/>
      <c r="N73" s="63"/>
      <c r="O73" s="63"/>
      <c r="P73" s="63"/>
      <c r="Q73" s="63"/>
      <c r="R73" s="35"/>
      <c r="S73" s="35" t="s">
        <v>636</v>
      </c>
    </row>
    <row r="74" spans="1:19" ht="65.25" customHeight="1">
      <c r="A74" s="96">
        <v>66</v>
      </c>
      <c r="B74" s="58" t="s">
        <v>1077</v>
      </c>
      <c r="C74" s="35" t="s">
        <v>632</v>
      </c>
      <c r="D74" s="59" t="s">
        <v>1078</v>
      </c>
      <c r="E74" s="59" t="s">
        <v>201</v>
      </c>
      <c r="F74" s="59" t="s">
        <v>634</v>
      </c>
      <c r="G74" s="35" t="s">
        <v>1079</v>
      </c>
      <c r="H74" s="35" t="s">
        <v>1080</v>
      </c>
      <c r="I74" s="60">
        <v>33134</v>
      </c>
      <c r="J74" s="60">
        <v>12800</v>
      </c>
      <c r="K74" s="66"/>
      <c r="L74" s="35" t="s">
        <v>27</v>
      </c>
      <c r="M74" s="63"/>
      <c r="N74" s="63"/>
      <c r="O74" s="63"/>
      <c r="P74" s="63"/>
      <c r="Q74" s="63"/>
      <c r="R74" s="35"/>
      <c r="S74" s="35" t="s">
        <v>1081</v>
      </c>
    </row>
    <row r="75" spans="1:19" ht="78" customHeight="1">
      <c r="A75" s="96">
        <v>67</v>
      </c>
      <c r="B75" s="58" t="s">
        <v>1082</v>
      </c>
      <c r="C75" s="35" t="s">
        <v>658</v>
      </c>
      <c r="D75" s="59" t="s">
        <v>23</v>
      </c>
      <c r="E75" s="59" t="s">
        <v>24</v>
      </c>
      <c r="F75" s="59" t="s">
        <v>23</v>
      </c>
      <c r="G75" s="35" t="s">
        <v>1083</v>
      </c>
      <c r="H75" s="35" t="s">
        <v>1084</v>
      </c>
      <c r="I75" s="60">
        <v>54225</v>
      </c>
      <c r="J75" s="60">
        <v>38965</v>
      </c>
      <c r="K75" s="66"/>
      <c r="L75" s="35" t="s">
        <v>27</v>
      </c>
      <c r="M75" s="63"/>
      <c r="N75" s="63"/>
      <c r="O75" s="63"/>
      <c r="P75" s="63"/>
      <c r="Q75" s="63"/>
      <c r="R75" s="35"/>
      <c r="S75" s="35" t="s">
        <v>1011</v>
      </c>
    </row>
    <row r="76" spans="1:19" ht="74.25" customHeight="1">
      <c r="A76" s="96">
        <v>68</v>
      </c>
      <c r="B76" s="58" t="s">
        <v>1085</v>
      </c>
      <c r="C76" s="35" t="s">
        <v>1086</v>
      </c>
      <c r="D76" s="59" t="s">
        <v>1087</v>
      </c>
      <c r="E76" s="59" t="s">
        <v>82</v>
      </c>
      <c r="F76" s="59" t="s">
        <v>1087</v>
      </c>
      <c r="G76" s="35" t="s">
        <v>1088</v>
      </c>
      <c r="H76" s="35" t="s">
        <v>984</v>
      </c>
      <c r="I76" s="60">
        <v>33150</v>
      </c>
      <c r="J76" s="60">
        <v>27650</v>
      </c>
      <c r="K76" s="66"/>
      <c r="L76" s="35" t="s">
        <v>27</v>
      </c>
      <c r="M76" s="63"/>
      <c r="N76" s="63"/>
      <c r="O76" s="63"/>
      <c r="P76" s="63"/>
      <c r="Q76" s="63"/>
      <c r="R76" s="35"/>
      <c r="S76" s="35" t="s">
        <v>1089</v>
      </c>
    </row>
    <row r="77" spans="1:19" ht="78.75" customHeight="1">
      <c r="A77" s="96">
        <v>69</v>
      </c>
      <c r="B77" s="58" t="s">
        <v>1090</v>
      </c>
      <c r="C77" s="35" t="s">
        <v>626</v>
      </c>
      <c r="D77" s="59" t="s">
        <v>23</v>
      </c>
      <c r="E77" s="59" t="s">
        <v>24</v>
      </c>
      <c r="F77" s="59" t="s">
        <v>23</v>
      </c>
      <c r="G77" s="35" t="s">
        <v>1091</v>
      </c>
      <c r="H77" s="35" t="s">
        <v>1092</v>
      </c>
      <c r="I77" s="60">
        <v>25600</v>
      </c>
      <c r="J77" s="60">
        <v>13300</v>
      </c>
      <c r="K77" s="66"/>
      <c r="L77" s="35" t="s">
        <v>27</v>
      </c>
      <c r="M77" s="63"/>
      <c r="N77" s="63"/>
      <c r="O77" s="63"/>
      <c r="P77" s="63"/>
      <c r="Q77" s="63"/>
      <c r="R77" s="35"/>
      <c r="S77" s="35" t="s">
        <v>1093</v>
      </c>
    </row>
    <row r="78" spans="1:19" ht="203.25" customHeight="1">
      <c r="A78" s="96">
        <v>70</v>
      </c>
      <c r="B78" s="58" t="s">
        <v>1094</v>
      </c>
      <c r="C78" s="35" t="s">
        <v>1095</v>
      </c>
      <c r="D78" s="59" t="s">
        <v>702</v>
      </c>
      <c r="E78" s="59" t="s">
        <v>787</v>
      </c>
      <c r="F78" s="59" t="s">
        <v>1096</v>
      </c>
      <c r="G78" s="35" t="s">
        <v>1097</v>
      </c>
      <c r="H78" s="35" t="s">
        <v>859</v>
      </c>
      <c r="I78" s="60">
        <v>69950</v>
      </c>
      <c r="J78" s="60">
        <v>53300</v>
      </c>
      <c r="K78" s="66"/>
      <c r="L78" s="35" t="s">
        <v>27</v>
      </c>
      <c r="M78" s="63"/>
      <c r="N78" s="63"/>
      <c r="O78" s="63"/>
      <c r="P78" s="63"/>
      <c r="Q78" s="63"/>
      <c r="R78" s="35"/>
      <c r="S78" s="35" t="s">
        <v>1098</v>
      </c>
    </row>
    <row r="79" spans="1:19" ht="156.75" customHeight="1">
      <c r="A79" s="96">
        <v>71</v>
      </c>
      <c r="B79" s="58" t="s">
        <v>1099</v>
      </c>
      <c r="C79" s="35" t="s">
        <v>1100</v>
      </c>
      <c r="D79" s="59" t="s">
        <v>41</v>
      </c>
      <c r="E79" s="59" t="s">
        <v>40</v>
      </c>
      <c r="F79" s="59" t="s">
        <v>41</v>
      </c>
      <c r="G79" s="35" t="s">
        <v>1101</v>
      </c>
      <c r="H79" s="35" t="s">
        <v>1080</v>
      </c>
      <c r="I79" s="60">
        <v>25800</v>
      </c>
      <c r="J79" s="60">
        <v>15000</v>
      </c>
      <c r="K79" s="66"/>
      <c r="L79" s="35" t="s">
        <v>27</v>
      </c>
      <c r="M79" s="63"/>
      <c r="N79" s="63"/>
      <c r="O79" s="63"/>
      <c r="P79" s="63"/>
      <c r="Q79" s="63"/>
      <c r="R79" s="35"/>
      <c r="S79" s="35" t="s">
        <v>636</v>
      </c>
    </row>
    <row r="80" spans="1:19" ht="12.75" customHeight="1">
      <c r="A80" s="45" t="s">
        <v>682</v>
      </c>
      <c r="B80" s="45"/>
      <c r="C80" s="45"/>
      <c r="D80" s="45"/>
      <c r="E80" s="45"/>
      <c r="F80" s="45"/>
      <c r="G80" s="45"/>
      <c r="H80" s="45"/>
      <c r="I80" s="46">
        <f>SUM(I81:I96)</f>
        <v>1519965</v>
      </c>
      <c r="J80" s="46">
        <f>SUM(J81:J96)</f>
        <v>812421</v>
      </c>
      <c r="K80" s="46">
        <f>SUM(K81:K96)</f>
        <v>0</v>
      </c>
      <c r="L80" s="48"/>
      <c r="M80" s="49"/>
      <c r="N80" s="49"/>
      <c r="O80" s="49"/>
      <c r="P80" s="71"/>
      <c r="Q80" s="72"/>
      <c r="R80" s="72"/>
      <c r="S80" s="73"/>
    </row>
    <row r="81" spans="1:19" ht="95.25" customHeight="1">
      <c r="A81" s="91">
        <v>72</v>
      </c>
      <c r="B81" s="26" t="s">
        <v>1102</v>
      </c>
      <c r="C81" s="35" t="s">
        <v>1103</v>
      </c>
      <c r="D81" s="59" t="s">
        <v>1104</v>
      </c>
      <c r="E81" s="59" t="s">
        <v>24</v>
      </c>
      <c r="F81" s="59" t="s">
        <v>1105</v>
      </c>
      <c r="G81" s="35" t="s">
        <v>1106</v>
      </c>
      <c r="H81" s="35" t="s">
        <v>1107</v>
      </c>
      <c r="I81" s="60">
        <v>18000</v>
      </c>
      <c r="J81" s="74">
        <v>13000</v>
      </c>
      <c r="K81" s="74"/>
      <c r="L81" s="35" t="s">
        <v>27</v>
      </c>
      <c r="M81" s="63"/>
      <c r="N81" s="63"/>
      <c r="O81" s="63"/>
      <c r="P81" s="81"/>
      <c r="Q81" s="97"/>
      <c r="R81" s="97"/>
      <c r="S81" s="98" t="s">
        <v>1108</v>
      </c>
    </row>
    <row r="82" spans="1:19" ht="87" customHeight="1">
      <c r="A82" s="91">
        <v>73</v>
      </c>
      <c r="B82" s="26" t="s">
        <v>1109</v>
      </c>
      <c r="C82" s="35" t="s">
        <v>1110</v>
      </c>
      <c r="D82" s="59" t="s">
        <v>196</v>
      </c>
      <c r="E82" s="59" t="s">
        <v>24</v>
      </c>
      <c r="F82" s="59" t="s">
        <v>23</v>
      </c>
      <c r="G82" s="35" t="s">
        <v>1111</v>
      </c>
      <c r="H82" s="35" t="s">
        <v>796</v>
      </c>
      <c r="I82" s="60">
        <v>31550</v>
      </c>
      <c r="J82" s="74">
        <v>20150</v>
      </c>
      <c r="K82" s="74"/>
      <c r="L82" s="35" t="s">
        <v>27</v>
      </c>
      <c r="M82" s="63"/>
      <c r="N82" s="63"/>
      <c r="O82" s="63"/>
      <c r="P82" s="81"/>
      <c r="Q82" s="97"/>
      <c r="R82" s="97"/>
      <c r="S82" s="98" t="s">
        <v>1112</v>
      </c>
    </row>
    <row r="83" spans="1:19" ht="61.5" customHeight="1">
      <c r="A83" s="91">
        <v>74</v>
      </c>
      <c r="B83" s="26" t="s">
        <v>1113</v>
      </c>
      <c r="C83" s="35" t="s">
        <v>1114</v>
      </c>
      <c r="D83" s="59" t="s">
        <v>181</v>
      </c>
      <c r="E83" s="59" t="s">
        <v>24</v>
      </c>
      <c r="F83" s="59" t="s">
        <v>23</v>
      </c>
      <c r="G83" s="35" t="s">
        <v>1115</v>
      </c>
      <c r="H83" s="35" t="s">
        <v>796</v>
      </c>
      <c r="I83" s="60">
        <v>474000</v>
      </c>
      <c r="J83" s="74">
        <v>150000</v>
      </c>
      <c r="K83" s="74"/>
      <c r="L83" s="35" t="s">
        <v>27</v>
      </c>
      <c r="M83" s="63"/>
      <c r="N83" s="63"/>
      <c r="O83" s="63"/>
      <c r="P83" s="81"/>
      <c r="Q83" s="97"/>
      <c r="R83" s="97"/>
      <c r="S83" s="98" t="s">
        <v>1116</v>
      </c>
    </row>
    <row r="84" spans="1:19" ht="130.5" customHeight="1">
      <c r="A84" s="91">
        <v>75</v>
      </c>
      <c r="B84" s="26" t="s">
        <v>1117</v>
      </c>
      <c r="C84" s="35" t="s">
        <v>1118</v>
      </c>
      <c r="D84" s="59" t="s">
        <v>307</v>
      </c>
      <c r="E84" s="59" t="s">
        <v>114</v>
      </c>
      <c r="F84" s="59" t="s">
        <v>307</v>
      </c>
      <c r="G84" s="35" t="s">
        <v>1119</v>
      </c>
      <c r="H84" s="35" t="s">
        <v>1120</v>
      </c>
      <c r="I84" s="60">
        <v>14205</v>
      </c>
      <c r="J84" s="74">
        <v>10000</v>
      </c>
      <c r="K84" s="74"/>
      <c r="L84" s="35" t="s">
        <v>27</v>
      </c>
      <c r="M84" s="63"/>
      <c r="N84" s="63"/>
      <c r="O84" s="63"/>
      <c r="P84" s="81"/>
      <c r="Q84" s="97"/>
      <c r="R84" s="97"/>
      <c r="S84" s="98" t="s">
        <v>1121</v>
      </c>
    </row>
    <row r="85" spans="1:19" ht="61.5" customHeight="1">
      <c r="A85" s="91">
        <v>76</v>
      </c>
      <c r="B85" s="26" t="s">
        <v>1122</v>
      </c>
      <c r="C85" s="35" t="s">
        <v>243</v>
      </c>
      <c r="D85" s="59" t="s">
        <v>1123</v>
      </c>
      <c r="E85" s="59" t="s">
        <v>114</v>
      </c>
      <c r="F85" s="59" t="s">
        <v>1124</v>
      </c>
      <c r="G85" s="35" t="s">
        <v>1125</v>
      </c>
      <c r="H85" s="35" t="s">
        <v>1126</v>
      </c>
      <c r="I85" s="60">
        <v>97800</v>
      </c>
      <c r="J85" s="74">
        <v>37000</v>
      </c>
      <c r="K85" s="74"/>
      <c r="L85" s="35" t="s">
        <v>27</v>
      </c>
      <c r="M85" s="63"/>
      <c r="N85" s="63"/>
      <c r="O85" s="63"/>
      <c r="P85" s="81"/>
      <c r="Q85" s="97"/>
      <c r="R85" s="97"/>
      <c r="S85" s="98" t="s">
        <v>1127</v>
      </c>
    </row>
    <row r="86" spans="1:19" ht="83.25" customHeight="1">
      <c r="A86" s="91">
        <v>77</v>
      </c>
      <c r="B86" s="26" t="s">
        <v>1128</v>
      </c>
      <c r="C86" s="35" t="s">
        <v>1129</v>
      </c>
      <c r="D86" s="59" t="s">
        <v>1130</v>
      </c>
      <c r="E86" s="59" t="s">
        <v>947</v>
      </c>
      <c r="F86" s="59" t="s">
        <v>1131</v>
      </c>
      <c r="G86" s="35" t="s">
        <v>1132</v>
      </c>
      <c r="H86" s="35" t="s">
        <v>1133</v>
      </c>
      <c r="I86" s="60">
        <v>173570</v>
      </c>
      <c r="J86" s="74">
        <v>152531</v>
      </c>
      <c r="K86" s="74"/>
      <c r="L86" s="35" t="s">
        <v>27</v>
      </c>
      <c r="M86" s="63"/>
      <c r="N86" s="63"/>
      <c r="O86" s="63"/>
      <c r="P86" s="81"/>
      <c r="Q86" s="97"/>
      <c r="R86" s="97"/>
      <c r="S86" s="98" t="s">
        <v>1134</v>
      </c>
    </row>
    <row r="87" spans="1:19" ht="12.75">
      <c r="A87" s="91">
        <v>78</v>
      </c>
      <c r="B87" s="26" t="s">
        <v>1135</v>
      </c>
      <c r="C87" s="35" t="s">
        <v>1136</v>
      </c>
      <c r="D87" s="59" t="s">
        <v>1137</v>
      </c>
      <c r="E87" s="59" t="s">
        <v>106</v>
      </c>
      <c r="F87" s="59" t="s">
        <v>1138</v>
      </c>
      <c r="G87" s="35" t="s">
        <v>1139</v>
      </c>
      <c r="H87" s="35" t="s">
        <v>1140</v>
      </c>
      <c r="I87" s="60">
        <v>86300</v>
      </c>
      <c r="J87" s="74">
        <v>46000</v>
      </c>
      <c r="K87" s="74"/>
      <c r="L87" s="35" t="s">
        <v>27</v>
      </c>
      <c r="M87" s="63"/>
      <c r="N87" s="63"/>
      <c r="O87" s="63"/>
      <c r="P87" s="81"/>
      <c r="Q87" s="97"/>
      <c r="R87" s="97"/>
      <c r="S87" s="98" t="s">
        <v>1141</v>
      </c>
    </row>
    <row r="88" spans="1:19" ht="12.75">
      <c r="A88" s="91">
        <v>79</v>
      </c>
      <c r="B88" s="26" t="s">
        <v>1142</v>
      </c>
      <c r="C88" s="35" t="s">
        <v>1143</v>
      </c>
      <c r="D88" s="59" t="s">
        <v>1144</v>
      </c>
      <c r="E88" s="59" t="s">
        <v>787</v>
      </c>
      <c r="F88" s="59" t="s">
        <v>1144</v>
      </c>
      <c r="G88" s="35" t="s">
        <v>1145</v>
      </c>
      <c r="H88" s="35" t="s">
        <v>1146</v>
      </c>
      <c r="I88" s="60">
        <v>24750</v>
      </c>
      <c r="J88" s="74">
        <v>22000</v>
      </c>
      <c r="K88" s="74"/>
      <c r="L88" s="35" t="s">
        <v>27</v>
      </c>
      <c r="M88" s="63"/>
      <c r="N88" s="63"/>
      <c r="O88" s="63"/>
      <c r="P88" s="81"/>
      <c r="Q88" s="97"/>
      <c r="R88" s="97"/>
      <c r="S88" s="98" t="s">
        <v>1147</v>
      </c>
    </row>
    <row r="89" spans="1:19" ht="12.75">
      <c r="A89" s="91">
        <v>80</v>
      </c>
      <c r="B89" s="26" t="s">
        <v>1148</v>
      </c>
      <c r="C89" s="35" t="s">
        <v>1149</v>
      </c>
      <c r="D89" s="59" t="s">
        <v>1150</v>
      </c>
      <c r="E89" s="59" t="s">
        <v>114</v>
      </c>
      <c r="F89" s="59" t="s">
        <v>113</v>
      </c>
      <c r="G89" s="35" t="s">
        <v>1151</v>
      </c>
      <c r="H89" s="35" t="s">
        <v>1152</v>
      </c>
      <c r="I89" s="60">
        <v>117700</v>
      </c>
      <c r="J89" s="74">
        <v>106400</v>
      </c>
      <c r="K89" s="74"/>
      <c r="L89" s="35" t="s">
        <v>27</v>
      </c>
      <c r="M89" s="63"/>
      <c r="N89" s="63"/>
      <c r="O89" s="63"/>
      <c r="P89" s="81"/>
      <c r="Q89" s="97"/>
      <c r="R89" s="97"/>
      <c r="S89" s="98" t="s">
        <v>1153</v>
      </c>
    </row>
    <row r="90" spans="1:19" ht="61.5" customHeight="1">
      <c r="A90" s="91">
        <v>81</v>
      </c>
      <c r="B90" s="26" t="s">
        <v>1154</v>
      </c>
      <c r="C90" s="35" t="s">
        <v>1155</v>
      </c>
      <c r="D90" s="59" t="s">
        <v>23</v>
      </c>
      <c r="E90" s="59" t="s">
        <v>24</v>
      </c>
      <c r="F90" s="59" t="s">
        <v>23</v>
      </c>
      <c r="G90" s="35" t="s">
        <v>1156</v>
      </c>
      <c r="H90" s="35" t="s">
        <v>1157</v>
      </c>
      <c r="I90" s="60">
        <v>76750</v>
      </c>
      <c r="J90" s="74">
        <v>34950</v>
      </c>
      <c r="K90" s="74"/>
      <c r="L90" s="35" t="s">
        <v>27</v>
      </c>
      <c r="M90" s="63"/>
      <c r="N90" s="63"/>
      <c r="O90" s="63"/>
      <c r="P90" s="81"/>
      <c r="Q90" s="97"/>
      <c r="R90" s="97"/>
      <c r="S90" s="98" t="s">
        <v>1158</v>
      </c>
    </row>
    <row r="91" spans="1:19" ht="52.5" customHeight="1">
      <c r="A91" s="91">
        <v>82</v>
      </c>
      <c r="B91" s="26" t="s">
        <v>1159</v>
      </c>
      <c r="C91" s="35" t="s">
        <v>1160</v>
      </c>
      <c r="D91" s="59" t="s">
        <v>1161</v>
      </c>
      <c r="E91" s="59" t="s">
        <v>1162</v>
      </c>
      <c r="F91" s="59" t="s">
        <v>527</v>
      </c>
      <c r="G91" s="35" t="s">
        <v>1163</v>
      </c>
      <c r="H91" s="35" t="s">
        <v>1164</v>
      </c>
      <c r="I91" s="60">
        <v>76000</v>
      </c>
      <c r="J91" s="74">
        <v>68000</v>
      </c>
      <c r="K91" s="74"/>
      <c r="L91" s="35" t="s">
        <v>27</v>
      </c>
      <c r="M91" s="63"/>
      <c r="N91" s="63"/>
      <c r="O91" s="63"/>
      <c r="P91" s="81"/>
      <c r="Q91" s="97"/>
      <c r="R91" s="97"/>
      <c r="S91" s="98" t="s">
        <v>226</v>
      </c>
    </row>
    <row r="92" spans="1:19" ht="12.75">
      <c r="A92" s="91">
        <v>83</v>
      </c>
      <c r="B92" s="26" t="s">
        <v>1165</v>
      </c>
      <c r="C92" s="35" t="s">
        <v>1166</v>
      </c>
      <c r="D92" s="59" t="s">
        <v>1167</v>
      </c>
      <c r="E92" s="59" t="s">
        <v>1168</v>
      </c>
      <c r="F92" s="59" t="s">
        <v>1167</v>
      </c>
      <c r="G92" s="35" t="s">
        <v>1169</v>
      </c>
      <c r="H92" s="35" t="s">
        <v>1057</v>
      </c>
      <c r="I92" s="60">
        <v>20000</v>
      </c>
      <c r="J92" s="74">
        <v>20000</v>
      </c>
      <c r="K92" s="74"/>
      <c r="L92" s="35" t="s">
        <v>27</v>
      </c>
      <c r="M92" s="63"/>
      <c r="N92" s="63"/>
      <c r="O92" s="63"/>
      <c r="P92" s="81"/>
      <c r="Q92" s="97"/>
      <c r="R92" s="97"/>
      <c r="S92" s="98" t="s">
        <v>1170</v>
      </c>
    </row>
    <row r="93" spans="1:19" ht="12.75">
      <c r="A93" s="91">
        <v>84</v>
      </c>
      <c r="B93" s="26" t="s">
        <v>1171</v>
      </c>
      <c r="C93" s="35" t="s">
        <v>431</v>
      </c>
      <c r="D93" s="59" t="s">
        <v>23</v>
      </c>
      <c r="E93" s="59" t="s">
        <v>24</v>
      </c>
      <c r="F93" s="59" t="s">
        <v>23</v>
      </c>
      <c r="G93" s="35" t="s">
        <v>1172</v>
      </c>
      <c r="H93" s="35" t="s">
        <v>789</v>
      </c>
      <c r="I93" s="60">
        <v>147500</v>
      </c>
      <c r="J93" s="74">
        <v>36600</v>
      </c>
      <c r="K93" s="74"/>
      <c r="L93" s="35" t="s">
        <v>27</v>
      </c>
      <c r="M93" s="63"/>
      <c r="N93" s="63"/>
      <c r="O93" s="63"/>
      <c r="P93" s="81"/>
      <c r="Q93" s="97"/>
      <c r="R93" s="97"/>
      <c r="S93" s="98" t="s">
        <v>1173</v>
      </c>
    </row>
    <row r="94" spans="1:19" ht="12.75">
      <c r="A94" s="91">
        <v>85</v>
      </c>
      <c r="B94" s="26" t="s">
        <v>1174</v>
      </c>
      <c r="C94" s="35" t="s">
        <v>1175</v>
      </c>
      <c r="D94" s="59" t="s">
        <v>378</v>
      </c>
      <c r="E94" s="59" t="s">
        <v>787</v>
      </c>
      <c r="F94" s="59" t="s">
        <v>378</v>
      </c>
      <c r="G94" s="35" t="s">
        <v>1176</v>
      </c>
      <c r="H94" s="35" t="s">
        <v>1177</v>
      </c>
      <c r="I94" s="60">
        <v>9610</v>
      </c>
      <c r="J94" s="74">
        <v>6750</v>
      </c>
      <c r="K94" s="74"/>
      <c r="L94" s="35" t="s">
        <v>27</v>
      </c>
      <c r="M94" s="63"/>
      <c r="N94" s="63"/>
      <c r="O94" s="63"/>
      <c r="P94" s="81"/>
      <c r="Q94" s="97"/>
      <c r="R94" s="97"/>
      <c r="S94" s="98" t="s">
        <v>1178</v>
      </c>
    </row>
    <row r="95" spans="1:19" ht="12.75">
      <c r="A95" s="91">
        <v>86</v>
      </c>
      <c r="B95" s="26" t="s">
        <v>1179</v>
      </c>
      <c r="C95" s="35" t="s">
        <v>1180</v>
      </c>
      <c r="D95" s="59" t="s">
        <v>1181</v>
      </c>
      <c r="E95" s="59" t="s">
        <v>1162</v>
      </c>
      <c r="F95" s="59" t="s">
        <v>532</v>
      </c>
      <c r="G95" s="35" t="s">
        <v>1182</v>
      </c>
      <c r="H95" s="35" t="s">
        <v>1034</v>
      </c>
      <c r="I95" s="60">
        <v>53540</v>
      </c>
      <c r="J95" s="74">
        <v>34600</v>
      </c>
      <c r="K95" s="74"/>
      <c r="L95" s="35" t="s">
        <v>27</v>
      </c>
      <c r="M95" s="63"/>
      <c r="N95" s="63"/>
      <c r="O95" s="63"/>
      <c r="P95" s="81"/>
      <c r="Q95" s="97"/>
      <c r="R95" s="97"/>
      <c r="S95" s="98" t="s">
        <v>1183</v>
      </c>
    </row>
    <row r="96" spans="1:19" ht="83.25" customHeight="1">
      <c r="A96" s="91">
        <v>87</v>
      </c>
      <c r="B96" s="26" t="s">
        <v>1184</v>
      </c>
      <c r="C96" s="35" t="s">
        <v>205</v>
      </c>
      <c r="D96" s="59" t="s">
        <v>1185</v>
      </c>
      <c r="E96" s="59" t="s">
        <v>71</v>
      </c>
      <c r="F96" s="59" t="s">
        <v>99</v>
      </c>
      <c r="G96" s="35" t="s">
        <v>1186</v>
      </c>
      <c r="H96" s="35" t="s">
        <v>1187</v>
      </c>
      <c r="I96" s="60">
        <v>98690</v>
      </c>
      <c r="J96" s="74">
        <v>54440</v>
      </c>
      <c r="K96" s="74"/>
      <c r="L96" s="35" t="s">
        <v>27</v>
      </c>
      <c r="M96" s="63"/>
      <c r="N96" s="63"/>
      <c r="O96" s="63"/>
      <c r="P96" s="81"/>
      <c r="Q96" s="97"/>
      <c r="R96" s="97"/>
      <c r="S96" s="98" t="s">
        <v>1188</v>
      </c>
    </row>
    <row r="97" spans="1:19" ht="14.25" customHeight="1">
      <c r="A97" s="82"/>
      <c r="B97" s="5"/>
      <c r="C97" s="5"/>
      <c r="D97" s="83"/>
      <c r="E97" s="83"/>
      <c r="F97" s="83"/>
      <c r="G97" s="84" t="s">
        <v>765</v>
      </c>
      <c r="H97" s="84"/>
      <c r="I97" s="85">
        <f>SUM(I3+I21+I38+I49+I62+I68+I80)</f>
        <v>11268554.620000001</v>
      </c>
      <c r="J97" s="85">
        <f>SUM(J3+J21+J38+J49+J62+J68+J80)</f>
        <v>5283743.17</v>
      </c>
      <c r="K97" s="99">
        <f>SUM(K3+K21+K38+K49+K62+K68+K80)</f>
        <v>0</v>
      </c>
      <c r="L97" s="5"/>
      <c r="M97" s="5"/>
      <c r="N97" s="5"/>
      <c r="O97" s="5"/>
      <c r="P97" s="86"/>
      <c r="Q97" s="86"/>
      <c r="R97" s="86"/>
      <c r="S97" s="86"/>
    </row>
    <row r="98" spans="1:19" ht="15" customHeight="1">
      <c r="A98" s="87"/>
      <c r="B98" s="88"/>
      <c r="C98" s="88"/>
      <c r="D98" s="89"/>
      <c r="E98" s="89"/>
      <c r="F98" s="89"/>
      <c r="G98" s="84"/>
      <c r="H98" s="84"/>
      <c r="I98" s="85"/>
      <c r="J98" s="85"/>
      <c r="K98" s="99"/>
      <c r="L98" s="88"/>
      <c r="M98" s="88"/>
      <c r="N98" s="88"/>
      <c r="O98" s="88"/>
      <c r="P98" s="86"/>
      <c r="Q98" s="86"/>
      <c r="R98" s="86"/>
      <c r="S98" s="86"/>
    </row>
    <row r="99" spans="9:10" ht="12.75">
      <c r="I99" s="90"/>
      <c r="J99" s="90"/>
    </row>
    <row r="100" spans="9:10" ht="12.75">
      <c r="I100" s="90"/>
      <c r="J100" s="90"/>
    </row>
    <row r="101" spans="9:10" ht="12.75">
      <c r="I101" s="90"/>
      <c r="J101" s="90"/>
    </row>
    <row r="102" spans="9:10" ht="12.75">
      <c r="I102" s="90"/>
      <c r="J102" s="90"/>
    </row>
    <row r="103" spans="9:10" ht="12.75">
      <c r="I103" s="90"/>
      <c r="J103" s="90"/>
    </row>
    <row r="104" spans="9:10" ht="12.75">
      <c r="I104" s="90"/>
      <c r="J104" s="90"/>
    </row>
    <row r="105" spans="9:10" ht="12.75">
      <c r="I105" s="90"/>
      <c r="J105" s="90"/>
    </row>
    <row r="106" spans="9:10" ht="12.75">
      <c r="I106" s="90"/>
      <c r="J106" s="90"/>
    </row>
    <row r="107" spans="9:10" ht="12.75">
      <c r="I107" s="90"/>
      <c r="J107" s="90"/>
    </row>
    <row r="108" spans="9:10" ht="12.75">
      <c r="I108" s="90"/>
      <c r="J108" s="90"/>
    </row>
    <row r="109" spans="9:10" ht="12.75">
      <c r="I109" s="90"/>
      <c r="J109" s="90"/>
    </row>
    <row r="110" spans="9:10" ht="12.75">
      <c r="I110" s="90"/>
      <c r="J110" s="90"/>
    </row>
    <row r="111" spans="9:10" ht="12.75">
      <c r="I111" s="90"/>
      <c r="J111" s="90"/>
    </row>
    <row r="112" spans="9:10" ht="12.75">
      <c r="I112" s="90"/>
      <c r="J112" s="90"/>
    </row>
    <row r="113" spans="9:10" ht="12.75">
      <c r="I113" s="90"/>
      <c r="J113" s="90"/>
    </row>
    <row r="114" spans="9:10" ht="12.75">
      <c r="I114" s="90"/>
      <c r="J114" s="90"/>
    </row>
    <row r="115" spans="9:10" ht="12.75">
      <c r="I115" s="90"/>
      <c r="J115" s="90"/>
    </row>
    <row r="116" spans="9:10" ht="12.75">
      <c r="I116" s="90"/>
      <c r="J116" s="90"/>
    </row>
    <row r="117" spans="9:10" ht="12.75">
      <c r="I117" s="90"/>
      <c r="J117" s="90"/>
    </row>
    <row r="118" spans="9:10" ht="12.75">
      <c r="I118" s="90"/>
      <c r="J118" s="90"/>
    </row>
    <row r="119" spans="9:10" ht="12.75">
      <c r="I119" s="90"/>
      <c r="J119" s="90"/>
    </row>
    <row r="120" spans="9:10" ht="12.75">
      <c r="I120" s="90"/>
      <c r="J120" s="90"/>
    </row>
    <row r="121" spans="9:10" ht="12.75">
      <c r="I121" s="90"/>
      <c r="J121" s="90"/>
    </row>
    <row r="122" spans="9:10" ht="12.75">
      <c r="I122" s="90"/>
      <c r="J122" s="90"/>
    </row>
    <row r="123" spans="9:10" ht="12.75">
      <c r="I123" s="90"/>
      <c r="J123" s="90"/>
    </row>
    <row r="124" spans="9:10" ht="12.75">
      <c r="I124" s="90"/>
      <c r="J124" s="90"/>
    </row>
    <row r="125" spans="9:10" ht="12.75">
      <c r="I125" s="90"/>
      <c r="J125" s="90"/>
    </row>
    <row r="126" spans="9:10" ht="12.75">
      <c r="I126" s="90"/>
      <c r="J126" s="90"/>
    </row>
    <row r="127" spans="9:10" ht="12.75">
      <c r="I127" s="90"/>
      <c r="J127" s="90"/>
    </row>
    <row r="128" spans="9:10" ht="12.75">
      <c r="I128" s="90"/>
      <c r="J128" s="90"/>
    </row>
    <row r="129" spans="9:10" ht="12.75">
      <c r="I129" s="90"/>
      <c r="J129" s="90"/>
    </row>
    <row r="130" spans="9:10" ht="12.75">
      <c r="I130" s="90"/>
      <c r="J130" s="90"/>
    </row>
    <row r="131" spans="9:10" ht="12.75">
      <c r="I131" s="90"/>
      <c r="J131" s="90"/>
    </row>
    <row r="132" spans="9:10" ht="12.75">
      <c r="I132" s="90"/>
      <c r="J132" s="90"/>
    </row>
    <row r="133" spans="9:10" ht="12.75">
      <c r="I133" s="90"/>
      <c r="J133" s="90"/>
    </row>
    <row r="134" spans="9:10" ht="12.75">
      <c r="I134" s="90"/>
      <c r="J134" s="90"/>
    </row>
    <row r="135" spans="9:10" ht="12.75">
      <c r="I135" s="90"/>
      <c r="J135" s="90"/>
    </row>
    <row r="136" spans="9:10" ht="12.75">
      <c r="I136" s="90"/>
      <c r="J136" s="90"/>
    </row>
    <row r="137" spans="9:10" ht="12.75">
      <c r="I137" s="90"/>
      <c r="J137" s="90"/>
    </row>
    <row r="138" spans="9:10" ht="12.75">
      <c r="I138" s="90"/>
      <c r="J138" s="90"/>
    </row>
    <row r="139" spans="9:10" ht="12.75">
      <c r="I139" s="90"/>
      <c r="J139" s="90"/>
    </row>
    <row r="140" spans="9:10" ht="12.75">
      <c r="I140" s="90"/>
      <c r="J140" s="90"/>
    </row>
    <row r="141" spans="9:10" ht="12.75">
      <c r="I141" s="90"/>
      <c r="J141" s="90"/>
    </row>
    <row r="142" spans="9:10" ht="12.75">
      <c r="I142" s="90"/>
      <c r="J142" s="90"/>
    </row>
    <row r="143" spans="9:10" ht="12.75">
      <c r="I143" s="90"/>
      <c r="J143" s="90"/>
    </row>
    <row r="144" spans="9:10" ht="12.75">
      <c r="I144" s="90"/>
      <c r="J144" s="90"/>
    </row>
    <row r="145" spans="9:10" ht="12.75">
      <c r="I145" s="90"/>
      <c r="J145" s="90"/>
    </row>
    <row r="146" spans="9:10" ht="12.75">
      <c r="I146" s="90"/>
      <c r="J146" s="90"/>
    </row>
    <row r="147" spans="9:10" ht="12.75">
      <c r="I147" s="90"/>
      <c r="J147" s="90"/>
    </row>
    <row r="148" spans="9:10" ht="12.75">
      <c r="I148" s="90"/>
      <c r="J148" s="90"/>
    </row>
    <row r="149" spans="9:10" ht="12.75">
      <c r="I149" s="90"/>
      <c r="J149" s="90"/>
    </row>
    <row r="150" spans="9:10" ht="12.75">
      <c r="I150" s="90"/>
      <c r="J150" s="90"/>
    </row>
    <row r="151" spans="9:10" ht="12.75">
      <c r="I151" s="90"/>
      <c r="J151" s="90"/>
    </row>
    <row r="152" spans="9:10" ht="12.75">
      <c r="I152" s="90"/>
      <c r="J152" s="90"/>
    </row>
    <row r="153" spans="9:10" ht="12.75">
      <c r="I153" s="90"/>
      <c r="J153" s="90"/>
    </row>
    <row r="154" spans="9:10" ht="12.75">
      <c r="I154" s="90"/>
      <c r="J154" s="90"/>
    </row>
    <row r="155" spans="9:10" ht="12.75">
      <c r="I155" s="90"/>
      <c r="J155" s="90"/>
    </row>
    <row r="156" spans="9:10" ht="12.75">
      <c r="I156" s="90"/>
      <c r="J156" s="90"/>
    </row>
    <row r="157" spans="9:10" ht="12.75">
      <c r="I157" s="90"/>
      <c r="J157" s="90"/>
    </row>
    <row r="158" spans="9:10" ht="12.75">
      <c r="I158" s="90"/>
      <c r="J158" s="90"/>
    </row>
    <row r="159" spans="9:10" ht="12.75">
      <c r="I159" s="90"/>
      <c r="J159" s="90"/>
    </row>
    <row r="160" spans="9:10" ht="12.75">
      <c r="I160" s="90"/>
      <c r="J160" s="90"/>
    </row>
    <row r="161" spans="9:10" ht="12.75">
      <c r="I161" s="90"/>
      <c r="J161" s="90"/>
    </row>
    <row r="162" spans="9:10" ht="12.75">
      <c r="I162" s="90"/>
      <c r="J162" s="90"/>
    </row>
    <row r="163" spans="9:10" ht="12.75">
      <c r="I163" s="90"/>
      <c r="J163" s="90"/>
    </row>
    <row r="164" spans="9:10" ht="12.75">
      <c r="I164" s="90"/>
      <c r="J164" s="90"/>
    </row>
    <row r="165" spans="9:10" ht="12.75">
      <c r="I165" s="90"/>
      <c r="J165" s="90"/>
    </row>
    <row r="166" spans="9:10" ht="12.75">
      <c r="I166" s="90"/>
      <c r="J166" s="90"/>
    </row>
    <row r="167" spans="9:10" ht="12.75">
      <c r="I167" s="90"/>
      <c r="J167" s="90"/>
    </row>
    <row r="168" spans="9:10" ht="12.75">
      <c r="I168" s="90"/>
      <c r="J168" s="90"/>
    </row>
    <row r="169" spans="9:10" ht="12.75">
      <c r="I169" s="90"/>
      <c r="J169" s="90"/>
    </row>
    <row r="170" spans="9:10" ht="12.75">
      <c r="I170" s="90"/>
      <c r="J170" s="90"/>
    </row>
    <row r="171" spans="9:10" ht="12.75">
      <c r="I171" s="90"/>
      <c r="J171" s="90"/>
    </row>
    <row r="172" spans="9:10" ht="12.75">
      <c r="I172" s="90"/>
      <c r="J172" s="90"/>
    </row>
    <row r="173" spans="9:10" ht="12.75">
      <c r="I173" s="90"/>
      <c r="J173" s="90"/>
    </row>
    <row r="174" spans="9:10" ht="12.75">
      <c r="I174" s="90"/>
      <c r="J174" s="90"/>
    </row>
    <row r="175" spans="9:10" ht="12.75">
      <c r="I175" s="90"/>
      <c r="J175" s="90"/>
    </row>
    <row r="176" spans="9:10" ht="12.75">
      <c r="I176" s="90"/>
      <c r="J176" s="90"/>
    </row>
    <row r="177" spans="9:10" ht="12.75">
      <c r="I177" s="90"/>
      <c r="J177" s="90"/>
    </row>
    <row r="178" spans="9:10" ht="12.75">
      <c r="I178" s="90"/>
      <c r="J178" s="90"/>
    </row>
    <row r="179" spans="9:10" ht="12.75">
      <c r="I179" s="90"/>
      <c r="J179" s="90"/>
    </row>
    <row r="180" spans="9:10" ht="12.75">
      <c r="I180" s="90"/>
      <c r="J180" s="90"/>
    </row>
    <row r="181" spans="9:10" ht="12.75">
      <c r="I181" s="90"/>
      <c r="J181" s="90"/>
    </row>
    <row r="182" spans="9:10" ht="12.75">
      <c r="I182" s="90"/>
      <c r="J182" s="90"/>
    </row>
    <row r="183" spans="9:10" ht="12.75">
      <c r="I183" s="90"/>
      <c r="J183" s="90"/>
    </row>
    <row r="184" spans="9:10" ht="12.75">
      <c r="I184" s="90"/>
      <c r="J184" s="90"/>
    </row>
    <row r="185" spans="9:10" ht="12.75">
      <c r="I185" s="90"/>
      <c r="J185" s="90"/>
    </row>
    <row r="186" spans="9:10" ht="12.75">
      <c r="I186" s="90"/>
      <c r="J186" s="90"/>
    </row>
    <row r="187" spans="9:10" ht="12.75">
      <c r="I187" s="90"/>
      <c r="J187" s="90"/>
    </row>
    <row r="188" spans="9:10" ht="12.75">
      <c r="I188" s="90"/>
      <c r="J188" s="90"/>
    </row>
    <row r="189" spans="9:10" ht="12.75">
      <c r="I189" s="90"/>
      <c r="J189" s="90"/>
    </row>
    <row r="190" spans="9:10" ht="12.75">
      <c r="I190" s="90"/>
      <c r="J190" s="90"/>
    </row>
    <row r="191" spans="9:10" ht="12.75">
      <c r="I191" s="90"/>
      <c r="J191" s="90"/>
    </row>
    <row r="192" spans="9:10" ht="12.75">
      <c r="I192" s="90"/>
      <c r="J192" s="90"/>
    </row>
    <row r="193" spans="9:10" ht="12.75">
      <c r="I193" s="90"/>
      <c r="J193" s="90"/>
    </row>
    <row r="194" spans="9:10" ht="12.75">
      <c r="I194" s="90"/>
      <c r="J194" s="90"/>
    </row>
    <row r="195" spans="9:10" ht="12.75">
      <c r="I195" s="90"/>
      <c r="J195" s="90"/>
    </row>
    <row r="196" spans="9:10" ht="12.75">
      <c r="I196" s="90"/>
      <c r="J196" s="90"/>
    </row>
    <row r="197" spans="9:10" ht="12.75">
      <c r="I197" s="90"/>
      <c r="J197" s="90"/>
    </row>
    <row r="198" spans="9:10" ht="12.75">
      <c r="I198" s="90"/>
      <c r="J198" s="90"/>
    </row>
    <row r="199" spans="9:10" ht="12.75">
      <c r="I199" s="90"/>
      <c r="J199" s="90"/>
    </row>
    <row r="200" spans="9:10" ht="12.75">
      <c r="I200" s="90"/>
      <c r="J200" s="90"/>
    </row>
    <row r="201" spans="9:10" ht="12.75">
      <c r="I201" s="90"/>
      <c r="J201" s="90"/>
    </row>
    <row r="202" spans="9:10" ht="12.75">
      <c r="I202" s="90"/>
      <c r="J202" s="90"/>
    </row>
    <row r="203" spans="9:10" ht="12.75">
      <c r="I203" s="90"/>
      <c r="J203" s="90"/>
    </row>
    <row r="204" spans="9:10" ht="12.75">
      <c r="I204" s="90"/>
      <c r="J204" s="90"/>
    </row>
    <row r="205" spans="9:10" ht="12.75">
      <c r="I205" s="90"/>
      <c r="J205" s="90"/>
    </row>
    <row r="206" spans="9:10" ht="12.75">
      <c r="I206" s="90"/>
      <c r="J206" s="90"/>
    </row>
    <row r="207" spans="9:10" ht="12.75">
      <c r="I207" s="90"/>
      <c r="J207" s="90"/>
    </row>
    <row r="208" spans="9:10" ht="12.75">
      <c r="I208" s="90"/>
      <c r="J208" s="90"/>
    </row>
    <row r="209" spans="9:10" ht="12.75">
      <c r="I209" s="90"/>
      <c r="J209" s="90"/>
    </row>
    <row r="210" spans="9:10" ht="12.75">
      <c r="I210" s="90"/>
      <c r="J210" s="90"/>
    </row>
    <row r="211" spans="9:10" ht="12.75">
      <c r="I211" s="90"/>
      <c r="J211" s="90"/>
    </row>
    <row r="212" spans="9:10" ht="12.75">
      <c r="I212" s="90"/>
      <c r="J212" s="90"/>
    </row>
    <row r="213" spans="9:10" ht="12.75">
      <c r="I213" s="90"/>
      <c r="J213" s="90"/>
    </row>
    <row r="214" spans="9:10" ht="12.75">
      <c r="I214" s="90"/>
      <c r="J214" s="90"/>
    </row>
    <row r="215" spans="9:10" ht="12.75">
      <c r="I215" s="90"/>
      <c r="J215" s="90"/>
    </row>
    <row r="216" spans="9:10" ht="12.75">
      <c r="I216" s="90"/>
      <c r="J216" s="90"/>
    </row>
    <row r="217" spans="9:10" ht="12.75">
      <c r="I217" s="90"/>
      <c r="J217" s="90"/>
    </row>
    <row r="218" spans="9:10" ht="12.75">
      <c r="I218" s="90"/>
      <c r="J218" s="90"/>
    </row>
    <row r="219" spans="9:10" ht="12.75">
      <c r="I219" s="90"/>
      <c r="J219" s="90"/>
    </row>
    <row r="220" spans="9:10" ht="12.75">
      <c r="I220" s="90"/>
      <c r="J220" s="90"/>
    </row>
    <row r="221" spans="9:10" ht="12.75">
      <c r="I221" s="90"/>
      <c r="J221" s="90"/>
    </row>
    <row r="222" spans="9:10" ht="12.75">
      <c r="I222" s="90"/>
      <c r="J222" s="90"/>
    </row>
    <row r="223" spans="9:10" ht="12.75">
      <c r="I223" s="90"/>
      <c r="J223" s="90"/>
    </row>
    <row r="224" spans="9:10" ht="12.75">
      <c r="I224" s="90"/>
      <c r="J224" s="90"/>
    </row>
    <row r="225" spans="9:10" ht="12.75">
      <c r="I225" s="90"/>
      <c r="J225" s="90"/>
    </row>
    <row r="226" spans="9:10" ht="12.75">
      <c r="I226" s="90"/>
      <c r="J226" s="90"/>
    </row>
  </sheetData>
  <sheetProtection selectLockedCells="1" selectUnlockedCells="1"/>
  <mergeCells count="26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R1"/>
    <mergeCell ref="S1:S2"/>
    <mergeCell ref="A3:H3"/>
    <mergeCell ref="A21:H21"/>
    <mergeCell ref="A38:H38"/>
    <mergeCell ref="A49:H49"/>
    <mergeCell ref="A62:H62"/>
    <mergeCell ref="A68:H68"/>
    <mergeCell ref="A80:H80"/>
    <mergeCell ref="G97:H98"/>
    <mergeCell ref="I97:I98"/>
    <mergeCell ref="J97:J98"/>
    <mergeCell ref="K97:K98"/>
    <mergeCell ref="P97:S9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kjaniak</dc:creator>
  <cp:keywords/>
  <dc:description/>
  <cp:lastModifiedBy>jgrodecka</cp:lastModifiedBy>
  <cp:lastPrinted>2014-06-27T09:05:24Z</cp:lastPrinted>
  <dcterms:created xsi:type="dcterms:W3CDTF">2009-01-05T11:52:22Z</dcterms:created>
  <dcterms:modified xsi:type="dcterms:W3CDTF">2014-07-08T12:13:38Z</dcterms:modified>
  <cp:category/>
  <cp:version/>
  <cp:contentType/>
  <cp:contentStatus/>
</cp:coreProperties>
</file>