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40" windowHeight="11640" activeTab="0"/>
  </bookViews>
  <sheets>
    <sheet name="Lista wniosków 2011" sheetId="1" r:id="rId1"/>
  </sheets>
  <definedNames/>
  <calcPr fullCalcOnLoad="1"/>
</workbook>
</file>

<file path=xl/sharedStrings.xml><?xml version="1.0" encoding="utf-8"?>
<sst xmlns="http://schemas.openxmlformats.org/spreadsheetml/2006/main" count="274" uniqueCount="258">
  <si>
    <t>NR                                    WNIOSKU</t>
  </si>
  <si>
    <t>NAZWA ZADANIA</t>
  </si>
  <si>
    <t>WARTOŚĆ PRAC</t>
  </si>
  <si>
    <t>KRYTERIA</t>
  </si>
  <si>
    <t xml:space="preserve">PUNKTACJA               </t>
  </si>
  <si>
    <t>UCHYBIENIA FORMALNE/UWAGI</t>
  </si>
  <si>
    <t>Remont konserwatorski budynku kościoła parafialnego w Srebrnej Górze - etap I</t>
  </si>
  <si>
    <t>Parafia Rzymskokatolicka pw. Świętego Stanisława BM i Świętego Wacława M w Świdnicy</t>
  </si>
  <si>
    <t>Parafia Rzymskokatolicka pw. Wniebowzięcia NMP w Kamieńcu Ząbkowickim</t>
  </si>
  <si>
    <t>Parafia Rzymskokatolicka pw. Narodzenia NMP w Złotoryi</t>
  </si>
  <si>
    <t xml:space="preserve">Parafia Rzymskokatolicka pw. św. Katarzyny w Rybnicy </t>
  </si>
  <si>
    <t>Etap II remontu XV wiecznego kościoła pw. św. Katarzyny w Rybnicy</t>
  </si>
  <si>
    <t>Klub Przyrodników w Świebodzinie</t>
  </si>
  <si>
    <t>Uniemyśl, karczma  sądowa (XVIII w.): kompleksowy remont - II etap</t>
  </si>
  <si>
    <t>Parafia Rzymskokatolicka pw. św. Jakuba w Jakubowie</t>
  </si>
  <si>
    <t>Parafia Rzymskokatolicka pw. Wniebowzięcia NMP i św. Mikołaja w Bolesławcu</t>
  </si>
  <si>
    <t>Siedlęcin, XVIII-wieczny kościół pw. MB Nieustającej Pomocy: remont dachu z wymianą pokrycia</t>
  </si>
  <si>
    <t>Parafia Rzymskokatolicka pw. św. Tekli w Pławnej Dolnej</t>
  </si>
  <si>
    <t xml:space="preserve">Pławna Dolna, kościół pw. św. Tekli (XV w): remont więźby dachowej z wymianą pokrycia </t>
  </si>
  <si>
    <t>SP ZOZ Zakład Lecznictwa Odwykowego dla Osób Uzależnionych od Alkoholu w Czarnym Borze</t>
  </si>
  <si>
    <t>Renowacja lukarn dachowych i wymiana stolarki  zewnętrznej budynku pałacowego w zespole pałacowo parkowym w Czarnym Borze</t>
  </si>
  <si>
    <t>I etap konserwacji barokowego ołtarza głównego w gotyckim prezbiterium  kościoła pw. św. Michała Archanioła w Jaworowie. Kontynuacja.</t>
  </si>
  <si>
    <t>Konserwacja zespołu obrazów (XVII-XVIII w.) - portrety ksieni -  /etap III prac/ - w Klasztorze Sióstr Benedyktynek w Krzeszowie</t>
  </si>
  <si>
    <t>Diecezja Wrocławsko-Gdańska Kościoła Greckokatolickiego  we Wrocławiu</t>
  </si>
  <si>
    <t>Remont kościoła - ściągi stalowe i stolarka okienna</t>
  </si>
  <si>
    <t>Parafia Rzymskokatolicka pw. Świętego Wawrzyńca  w Dziwiszowie</t>
  </si>
  <si>
    <t>Parafia Rzymskokatolicka pw. Najświętszej Maryi Panny Królowej Polski w Głuszycy</t>
  </si>
  <si>
    <t xml:space="preserve">Uniwersytet Wrocławski </t>
  </si>
  <si>
    <t>Parafia Rzymskokatolicka pw. Świętego Bartłomieja Apostoła w Wojciechowie</t>
  </si>
  <si>
    <t>Parafia Rzymskokatolicka pw. Świętego Mikołaja w Domaszkowie</t>
  </si>
  <si>
    <t>Parafia Rzymskokatolicka pw. Świętego Michała Archanioła w Olszanach</t>
  </si>
  <si>
    <t>Fundacja Świętej Jadwigi w Morawie</t>
  </si>
  <si>
    <t>Wymiana pokrycia dachu budynku pałacowego w Morawie</t>
  </si>
  <si>
    <t>Parafia Rzymskokatolicka pw. Świętego Marcina w Krzelowie</t>
  </si>
  <si>
    <t>Parafia Rzymskokatolicka pw. Świętego Antoniego w Niedźwiedzicach</t>
  </si>
  <si>
    <t xml:space="preserve">Parafia Rzymskokatolicka pw. Świętego Józefa Oblubieńca NMP w Olszynie </t>
  </si>
  <si>
    <t>Parafia Rzymskokatolicka pw. Świętego Józefa Oblubieńca NMP w Lutyni</t>
  </si>
  <si>
    <t>Gmina Stara Kamienica</t>
  </si>
  <si>
    <t>Parafia Rzymskokatolicka pw. Świętej Jadwigi w Ząbkowicach Śląskich</t>
  </si>
  <si>
    <t>Parafia Rzymskokatolicka pw. Świętego Wawrzyńca w Prusach</t>
  </si>
  <si>
    <t>Odwodnienie kościoła  pw. św. Michała Archanioła w Wyszęcicach</t>
  </si>
  <si>
    <t>Remont więźby dachowej kościoła pomocniczego pw.  Podwyższenia Krzyża Świętego w Olszynie</t>
  </si>
  <si>
    <t>Prace konserwatorskie zabytkowych pilastrów w prezbiterium kościoła parafialnego  pw. św. Jadwigi w Ząbkowicach Śląskich</t>
  </si>
  <si>
    <t xml:space="preserve">Parafia Rzymskokatolicka pw. Świętej Marii Magdaleny w Wójtowicach </t>
  </si>
  <si>
    <t>Parafia Rzymskokatolicka pw. Świętego Józefa Oblubieńca NMP w Dankowicach</t>
  </si>
  <si>
    <t>Muzeum Miedzi w Legnicy</t>
  </si>
  <si>
    <t>Renowacja elewacji: konserwacja kamienia i wymiana tynków XVI wiecznego kościoła parafialnego pw. NMP w Lwówku Śląskim</t>
  </si>
  <si>
    <t>Konserwacja i restauracja XVII w. barokowej , drewnianej ambony w kościele pw. Matki Boskiej Różańcowej w Bolesławcu</t>
  </si>
  <si>
    <t>Remont wieży kościoła parafialnego pw. Wszystkich Świętych w Miszkowicach</t>
  </si>
  <si>
    <t>Gmina Nowogrodziec</t>
  </si>
  <si>
    <t>Remont i konserwacja elewacji północnego ramienia transeptu oraz elewacji północnej korpusu neogotyckiego XIX-wiecznego kościoła (etap V)</t>
  </si>
  <si>
    <t>Gmina Zgorzelec</t>
  </si>
  <si>
    <t>Kamila Lech, Zgorzelec</t>
  </si>
  <si>
    <t>Odbudowa po powodzi i pożarze domu przysłupowego w Bogatyni. Etap1.</t>
  </si>
  <si>
    <t>Ewelina Woźniak, Bogatynia</t>
  </si>
  <si>
    <t>Zuzanna Mogilnicka, Bogatynia</t>
  </si>
  <si>
    <t>Translokacja domu przysłupowego uszkodzonego po powodzi w Bogatyni. Etap I</t>
  </si>
  <si>
    <t>Wymiana pokrycia dachu i obróbek blacharskich oraz instalacji odgromowej nad nawą i kruchtą w dawnym kościele pw. Trójcy Świętej z XV w. w Legnickim Polu</t>
  </si>
  <si>
    <t>Parafia  Rzymskokatolicka pw. Niepokalanego Poczęcia N.M.P. w Złotym Stoku</t>
  </si>
  <si>
    <t>Remont elewacji na kościele filialnym pw. św. Marii Magdaleny w Mąkolnie</t>
  </si>
  <si>
    <t>Osetno, kościół pw. św. Michała Archanioła (XIII w.): remont więźby dachowej i wymiana pokrycia dachu</t>
  </si>
  <si>
    <t xml:space="preserve">Parafia Rzymskokatolicka pw. Świętego Michała Archanioła w Osetnie </t>
  </si>
  <si>
    <t>Parafia Rzymskokatolicka pw. Matki Bożej Królowej Polski w Radogoszczy</t>
  </si>
  <si>
    <t>Parafia Rzymskokatolicka pw.  Wszystkich Świętych w Miszkowicach</t>
  </si>
  <si>
    <t>Parafia Rzymskokatolicka pw. Podwyższenia Krzyża Świętego i Świętej Jadwigi Śląskiej w Legnickim Polu</t>
  </si>
  <si>
    <t xml:space="preserve"> Parafia Rzymskokatolicka pw. Narodzenia NMP w Ocicach</t>
  </si>
  <si>
    <t>Ocice, kościół pw. Narodzenia NMP (XV w.): remont więźb wież z wymianą pokrycia</t>
  </si>
  <si>
    <t xml:space="preserve">Parafia Rzymskokatolicka pw. Świętych Piotra i Pawła w Szklarach  Górnych </t>
  </si>
  <si>
    <t>Prace konserwatorskie i restauratorskie przy ołtarzu bocznym pw. św. Józefa w kościele parafialnym pw. św. Apostołów Piotra i Pawła w Szklarach Górnych</t>
  </si>
  <si>
    <t>Remont, konserwacja i pomalowanie tynków wewnątrz kościoła pw. św. Stanisława, Doroty i Wacława we Wrocławiu -  część 1</t>
  </si>
  <si>
    <t>Parafia Rzymskokatolicka pw. śś. Erazma i Pankracego w Jeleniej Górze</t>
  </si>
  <si>
    <t xml:space="preserve"> Parafia Rzymskokatolicka pw. śś. Erazma i Pankracego w Jeleniej Górze</t>
  </si>
  <si>
    <t>Izolacja ścian fundamentowych wraz z remontem elewacji kościoła filialnego pw. św. Antoniego w Gniewomierzu</t>
  </si>
  <si>
    <t>Kontynuacja remontu XVI-wiecznej kaplicy św. Anny w Jeleniej Górze - Remont elewacji</t>
  </si>
  <si>
    <t xml:space="preserve"> Parafia Rzymskokatolicka pw.   Świętego Michała Archanioła w Siedlcach  z siedzibą Czerńcu</t>
  </si>
  <si>
    <t>Remont ruin klasztoru Magdalenek w Nowogrodźcu- etap III- prace ratunkowe murów i sklepień klasztoru</t>
  </si>
  <si>
    <t>Parafia Rzymskokatolicka pw. św. Antoniego Padewskiego w Pieszycach</t>
  </si>
  <si>
    <t>Parafia Rzymskokatolicka pw. Świętych Piotra i Pawła w Kosiskach</t>
  </si>
  <si>
    <t>Parafia Rzymskokatolicka pw. Podwyższenia Krzyża Świętego w Rościsławicach</t>
  </si>
  <si>
    <t>Kosiska, kościół pw. św. Piotra i Pawła (XVIII w.): remont dachu z wymianą pokrycia</t>
  </si>
  <si>
    <t>Konserwacja XVII wiecznego, drewnianego, złoconego i polichromowanego ołtarza z kościoła  pw. Narodzenia Najświętszej Maryi Panny w Goliszowie</t>
  </si>
  <si>
    <t>Remont dachu pałacu w Kunowie - I etap nad I częścią obiektu</t>
  </si>
  <si>
    <t>Prace zabezpieczające zagrożony kamienny portal gotycki w kościele pw. św. Józefa w Pożarzysku</t>
  </si>
  <si>
    <t>Rzymskokatolicka Parafia pw. Świętego  Stanisława B.M. w Bukowie</t>
  </si>
  <si>
    <t>Remont dachu kościoła pw. św. Józefa w Pożarzysku</t>
  </si>
  <si>
    <t xml:space="preserve"> Parafia Rzymskokatolicka pw. M.B. Królowej Polski w Mrowinach</t>
  </si>
  <si>
    <t>Parafia Rzymskokatolicka pw. Jadwigi Śląskiej w Rzeczycy</t>
  </si>
  <si>
    <t>Marzena Pilszak, Marcin Pilszak, Bogatynia</t>
  </si>
  <si>
    <t>Remont po powodzi domu przysłupowego w Bogatyni. Etap II</t>
  </si>
  <si>
    <t>Parafia Rzymskokatolicka pw. św. Jakuba Apostoła w Sobótce</t>
  </si>
  <si>
    <t>Pełna konserwacja manierystycznej ambony (2 ćw. XVII) w kościele parafialnym w Sobótce</t>
  </si>
  <si>
    <t>Parafia Rzymskokatolicka pw. św. Michała Archanioła w Osetnie</t>
  </si>
  <si>
    <t>Stara Góra, kościół pw. św. Jakuba Apostoła (XIV/XV w.): Renowacja malowidła stropowego autorstwa F. Ch. van Bentuma nad nawą główną</t>
  </si>
  <si>
    <t>Parafia Ewangelicko - Augsburska pw. św. Trójcy w Świdnicy</t>
  </si>
  <si>
    <t>Konserwacja pokrycia gontowego na Kościele Pokoju w Świdnicy - IV etap</t>
  </si>
  <si>
    <t>Gmina Legnica</t>
  </si>
  <si>
    <t>Legnica, Akademia Rycerska; Skrzydło A i wieża Skrzydła E (XVIII/XX): remont i rewaloryzacja w ramach zadania pn.: Remont i rewaloryzacja Akademii Rycerskiej, ul. Chojnowska 2 w Legnicy</t>
  </si>
  <si>
    <t>Legnica, wieża św. Jadwigi (XIII/XV w.): renowacja wieży - etap Ib-2, w ramach zadania inwestycyjnego pn.: Legnica, wieża św. Jadwigi (XIII/XV w.): renowacja wieży</t>
  </si>
  <si>
    <t>Remont wieży Bramy Głogowskiej (XIV/XV w.) wchodzącej w skład murów miejskich miasta Legnica</t>
  </si>
  <si>
    <t>Parafia Rzymskokatolicka pw. Imienia Najświętszej Marii Panny w Grudzy</t>
  </si>
  <si>
    <t>Nowa Kamienica - remont wnętrza kościoła filialnego pw. Ścięcia Głowy św. Jana Chrzciciela</t>
  </si>
  <si>
    <t>Proszowa - remont wnętrza kościoła filialnego pw. św. Jana Chrzciciela</t>
  </si>
  <si>
    <t>PODMIOT WNIOSKUJĄCY (właściciel obiektu)</t>
  </si>
  <si>
    <t>Konserwacja empory szewców z 1779 roku i renesansowej dekoracji malarskiej stropu empory (I poł. XVII w.  w kościele parafialnym Narodzenia NMP w Złotoryi</t>
  </si>
  <si>
    <t>Parafia Rzymskokatolicka pw. śś. Apostołów Piotra i Pawła w Bożkowie</t>
  </si>
  <si>
    <t>Jakubów, gm. Radwanice - prace konserwatorskie przy malowidle św. Jakuba oraz pasa pomiędzy prezbiterium a Lożą Kolatorską w kościele  pw. św. Jakuba</t>
  </si>
  <si>
    <t>Kontynuacja konserwacji wyposażenia kościoła parafialnego pw. Wniebowzięcia NMP i św.Mikołaja na Bolesławieckiej Starówce</t>
  </si>
  <si>
    <t>Parafia Rzymskokatolicka pw. śś. Apostołów Piotra i Pawła w Srebrnej Górze</t>
  </si>
  <si>
    <t>Parafia Rzymskokatolicka pw. św. Mikołaja w Siedlęcinie</t>
  </si>
  <si>
    <t>Stępin, kościół  pw. św. Narodzenia NMP (XIV/XV w.): remont więźby dachowej i wymiana pokrycia dachu</t>
  </si>
  <si>
    <t>Konserwacja barokowych obrazów olejnych "Apoteoza Matki Boskiej" i "Komunia Święta" z kościoła parafialnego pw.. św. Jadwigi Śląskiej w Sokołowcu, gm. Świerzawa</t>
  </si>
  <si>
    <t>Opactwo Sióstr Benedyktynek                                        w Krzeszowie</t>
  </si>
  <si>
    <t>Kontynuacja  prac konserwatorskich w kaplicy Hochberga przy kościele św. Wincentego  i św. Jakuba we Wrocławiu</t>
  </si>
  <si>
    <t>Parafia Rzymskokatolicka pw.  św. Katarzyny Aleksandryjskiej w Górze</t>
  </si>
  <si>
    <t>Parafia Rzymskokatolicka pw.  Świętej Jadwigi Śląskiej w Sokołowcu</t>
  </si>
  <si>
    <t>Parafia Rzymskokatolicka pw. śś. Apostołów Piotra i Pawła w Strzegomiu</t>
  </si>
  <si>
    <t xml:space="preserve">Kontynuacja robót remontowych zabezpieczających kaplicę pw. św. Antoniego w Strzegomiu - konserwacja elewacji zewnętrznych (wschodnia część elewacji północnej, elewacja zewnętrzna absydy, elewacje zewnętrzne wieży południowo wschodniej </t>
  </si>
  <si>
    <t>Remont  pokrycia dachu kościoła i wieży kościoła (pokrycie dachu i odnowienie elewacji kościoła filialnego pw. Matki Boskiej Śnieżnej w Sierpnicy)</t>
  </si>
  <si>
    <t>Gmina Ząbkowice Śląskie</t>
  </si>
  <si>
    <t>Opracowanie dokumentacji  konserwatorskiej, architektonicznej i archeologicznej  w ramach rewaloryzacji Zamku w Ząbkowicach Śl.</t>
  </si>
  <si>
    <t>Odsłonięcie i zabezpieczenie barokowej polichromii w Sali im. Balzera w gmachu głównym Uniwersytetu  Wrocławskiego przy pl. Uniwersyteckim 1 we Wrocławiu</t>
  </si>
  <si>
    <t>Konserwacja rokokowego  ołtarza bocznego z k. XVIII w. pw. Matki Boskiej Bolesnej z kościoła filialnego  pw. Wniebowzięcia NMP w Nowej Wsi (autorstwo prawd. Scharf i Bescorner)</t>
  </si>
  <si>
    <t>Ratunkowa konserwacja barokowych obrazów Drogi Krzyżowej z  kościoła parafialnego w. św. Bartłomieja w Wojciechowie, gm. Lubomierz</t>
  </si>
  <si>
    <t>Prace konserwatorsko- remontowe przy rzeźbie kamiennej św. Jana Nepomucena, usytuowanej przy murze kościoła  pw. Niepokalanego Poczęcia NMP w Gałowie</t>
  </si>
  <si>
    <t>Parafia Rzymskokatolicka pw. św. Apostołów Piotra i Pawła w Zwróconej</t>
  </si>
  <si>
    <t>Gmina Walim</t>
  </si>
  <si>
    <t>Zabezpieczenie konstrukcji zabytkowych obiektów Zamku Grodno - budynek łącznika</t>
  </si>
  <si>
    <t>Parafia Rzymskokatolicka pw. św. Antoniego Padewskiego w Parowej</t>
  </si>
  <si>
    <t>Prace ratunkowe XIX - wiecznych organów C. Geisslera w kościele parafialnych pw. św. Antoniego Padewskiego w Parowej</t>
  </si>
  <si>
    <t>Parafia Rzymskokatolicka Kolegiata pw. Wniebowzięcia Najświętszej Marii Panny w Głogowie</t>
  </si>
  <si>
    <t>Wykonanie sklepień w nawie bocznej w Kolegiacie pw. Wniebowzięcia Najświętszej Marii Panny w Głogowie</t>
  </si>
  <si>
    <t>Kontynuacja remontu budynku  zabytkowego kościoła poewangelickiego w Wojcieszycach, Gmina Stara Kamienica - Etap III ostatni: remont elewacji wewnętrznej i zewnętrznej,  uzupełnienie i naprawa drewnianego  sklepienia</t>
  </si>
  <si>
    <t>Remont drewnianych elementów konstrukcji wieży kościoła pw. św. Wawrzyńca w Prusach</t>
  </si>
  <si>
    <t>Remont i wymiana  pokrycia dachu kościoła  p.w. św. Jana Kantego w Nieszkowicach - etap II</t>
  </si>
  <si>
    <t>Prace remontowo- konserwatorskie konstrukcji dachu i wymiana pokrycia z dachówki karpiówki budynku plebanii (XV, XIX) w Chojnowie, pow. Legnica</t>
  </si>
  <si>
    <t>Bobolice - Sanktuarium Matki Bożej Bolesnej. Konserwacja dwóch barokowych obrazów: "Pokłon Trzech Króli", "Ucieczka do Egiptu" autorstwa Feliksa Antoniego Schefflera z XVIII wieku</t>
  </si>
  <si>
    <t>Odwodnienie oraz izolacja murów kościoła filialnego pw. Chrystusa Króla w Nawojowie Łużyckim</t>
  </si>
  <si>
    <t>Parafia  Rzymskokatolicka pw.  Matki Bożej Różańcowej w Bolesławcu</t>
  </si>
  <si>
    <t>Parafia Rzymskokatolicka pw. śś. Stanisława, Doroty i Wacława we Wrocławiu</t>
  </si>
  <si>
    <t>Kontynuacja prac konserwatorskich przy barokowym wyposażeniu wnętrza i wystroju architektoniczno-rzeźbiarskiego d. kościoła parafialnego pw. św. Erazma i Pankracego a obecnie Bazyliki Mniejszej w Jeleniej Górze przy Placu Kościelnym 1-2</t>
  </si>
  <si>
    <t>Prace konserwatorskie przy elementach empory, loży kolatorskiej i prospektu organowego z kościoła pw. św. Michała Archanioła w Siedlcach</t>
  </si>
  <si>
    <t>Kościół Parafialnym p/w Podwyższenia Krzyża Świętego w Rościsławicach - etap III WES. Ratunkowy remont wieży powstałej w 1606 r: stabilizacja konstrukcyjna, elewacja, renowacja zegara, renowacja portalu</t>
  </si>
  <si>
    <t>Konserwacja techniczna i estetyczna górnej, ośmiokątnej części wieży kościoła parafialnego pw. św. Jadwigi Śląskiej w Miłkowie</t>
  </si>
  <si>
    <t>Prace konserwatorskie wewnątrz kościoła pw. św. Macieja w Trzebicku Górnym</t>
  </si>
  <si>
    <t>Zabezpieczenie i odbudowa po powodzi zabytkowego domu o konstrukcji przysłupowo-zrębowo- ryglowej wybudowanego około 1594 roku położonego w Bogatyni przy ul. Waryńskiego 18. Etap 1.</t>
  </si>
  <si>
    <t>Starczówek, kościół pw.  Wniebowzięcia NMP (XIV/XV  w.), II etap remontu dachu: renowacja hełmu wieży</t>
  </si>
  <si>
    <t>Konserwacja zagrożonego ołtarza bocznego św. Sebastiana - elementy dobrej klasy barokowo-rokokowego zabytkowego wyposażenia kościoła filialnego pw. św. Bartłomieja w Czerwieńczycach, gm. Nowa Ruda</t>
  </si>
  <si>
    <t>Konserwacja obrazu "Wniebowzięcie NMP" aut. Michaela Willmanna z 1705 r. z ołtarza głównego z kościoła parafialnego pw. Wniebowzięcia NMP w Kamieńcu Ząbkowickim; kontynuacja prac przy wystroju  wewnętrznym kościoła - obiekt na szlaku cysterskim</t>
  </si>
  <si>
    <t>Góra, kościół  pw. św. Katarzyny Aleksandryjskiej (XV/XVI w.): remont dachu - etap III, remont elewacji</t>
  </si>
  <si>
    <t>Prace konserwatorskie przy obrazie  Michaela Willmanna "Wniebowzięcie NMP", znajdującym się w kościele  św. Wawrzyńca w Przychowej - Parafia św. Michała Archanioła w Olszanach</t>
  </si>
  <si>
    <t>Remont dachu, stropu oraz zabezpieczenie przeciwpożarowe stropu kościoła  pw. św. Antoniego w Niedźwiedzicach - prezbiterium</t>
  </si>
  <si>
    <t>Prace konserwatorskie kolumn empor i balustrady empory organowej w kościele poewangelickim w Kromnowie, Gmina Stara Kamienica</t>
  </si>
  <si>
    <t>Remont i przebudowa drenażu, odprowadzenie wód opadowych i obejścia wraz z budową  muru oporowego przy kościele  filialnym pw. Wniebowzięcia NMP w Nowej Bystrzycy</t>
  </si>
  <si>
    <t>Remont dachu kaplicy filialnej pw. Wniebowzięcia Najświętszej Marii Panny w Zastrużu</t>
  </si>
  <si>
    <t>Parafia Rzymskokatolicka  pw. Świętego  Antoniego w Niedźwiedzicach</t>
  </si>
  <si>
    <t xml:space="preserve">Kościół Zielonoświątkowy Zbór "Filadelfia" w Jaworze  </t>
  </si>
  <si>
    <t>Wojanów, XIV-wieczny kościół pw. Wniebowzięcia NMP: remont instalacji elektrycznej oraz montaż instalacji  ostrzegania p.poż.</t>
  </si>
  <si>
    <t>Parafia Rzymskokatolicka pw. św. Michała Archanioła w Jaworowie</t>
  </si>
  <si>
    <t>Prace remontowo-budowlane na terenie  niezwykle cennego zabytkowego kompleksu pałacowo-parkowego w Bagnie - etap V</t>
  </si>
  <si>
    <t>Dziwiszów, kościół pw. św. Wawrzyńca (XIV w.): remont elewacji</t>
  </si>
  <si>
    <t>Kongregacja Sióstr Miłosierdzia  św. Karola Boromeusza w Trzebnicy</t>
  </si>
  <si>
    <t>Kompleksowa rewitalizacja pocysterskiego  klasztoru Kongregacji Sióstr Miłosierdzia św. Karola Boromeusza w Trzebnicy - remont dachu i poddasza wraz z wieżami od poziomu trzeciej kondygnacji nadziemnej budynku klasztoru w Trzebnicy - etap I, Zadanie 1; Remont skrzydła wschodniego część północna</t>
  </si>
  <si>
    <t>Odrestaurowanie historycznych pomieszczeń piwnicy Dużego Pałacu na cele muzealne</t>
  </si>
  <si>
    <t>Parafia Rzymskokatolicka pw. Wniebowzięcia NMP i św. Jana Chrzciciela w Henrykowie</t>
  </si>
  <si>
    <t xml:space="preserve"> Parafia Rzymskokatolicka pw. św. Macieja Apostoła w Trzebicku Górnym</t>
  </si>
  <si>
    <t>Kompleksowa konserwacja zespołu 12 gotyckich rzeźb (XV-XVI w.) oraz unikatowego późnobarokowego świecznika (z XVIII w.) z kościoła pw. Podwyższenia Krzyża Świętego w Szymocinie</t>
  </si>
  <si>
    <t>Gotycki poliptyk ze sceną zaśnięcia NMP - stylistycznie związany z kręgiem Wita Stwosza z Bazyliki Świdnickiej; obecnie katedra i kościół parafialny pw. św. Stanisława BM i św. Wacława M. w Świdnicy; kontynuacja - etap II (szafa główna, predella)</t>
  </si>
  <si>
    <t>LP</t>
  </si>
  <si>
    <t>WNIOSKOWANA KWOTA  DOTCJI</t>
  </si>
  <si>
    <t xml:space="preserve">"Pałac Łomnica"
Spółka z o.o.  </t>
  </si>
  <si>
    <t>Parafia Rzymskokatolicka pw. Wniebowzięcia NMP         
 w Lwówku Śl.</t>
  </si>
  <si>
    <t xml:space="preserve">Parafia Rzymskokatolicka pw. Najświętszej Marii Panny  z Góry Karmel w Dobrej </t>
  </si>
  <si>
    <r>
      <t xml:space="preserve">remont  tynków oraz malowanie wnętrza kościoła
</t>
    </r>
    <r>
      <rPr>
        <sz val="11"/>
        <color indexed="8"/>
        <rFont val="Calibri"/>
        <family val="2"/>
      </rPr>
      <t>(k. późnogotycki z  XV w., przebudowany w XVI i XVIII w.)</t>
    </r>
  </si>
  <si>
    <t>Parafia Rzymskokatolicka pw. Świętego Stanisława Biskupa Męczennika  w Bukowie</t>
  </si>
  <si>
    <t>Parafia Rzymskokatolicka pw. Wniebowzięcia NMP    w Wojanowie zs. w Dąbrowicy</t>
  </si>
  <si>
    <t>KWOTA DOTACJI</t>
  </si>
  <si>
    <t>FINANSOWANE PRACE</t>
  </si>
  <si>
    <t>remont dachu</t>
  </si>
  <si>
    <t>prace konserwatorskie i restauratorskie obrazu M. Willmanna</t>
  </si>
  <si>
    <t>prace konserwatorskie i restauratorskie gotyckiego poliptyku</t>
  </si>
  <si>
    <t>kontynuacja pełnej konserwacji portretów ksieni klasztoru</t>
  </si>
  <si>
    <t>remont gontowego pokrycia dachu</t>
  </si>
  <si>
    <t>prace konserwatorskie dekoracji malarskiej empory</t>
  </si>
  <si>
    <t>pełna konserwacja  gotyckiego kamiennego portalu</t>
  </si>
  <si>
    <t xml:space="preserve"> konserwacja  obrazów  J.H. Kynasta </t>
  </si>
  <si>
    <t xml:space="preserve">konserwacja zespołu  figur "Czternastu Wspomożycieli" </t>
  </si>
  <si>
    <t xml:space="preserve">remont dachu </t>
  </si>
  <si>
    <t>montaż budynku przysłupowego po translokacji</t>
  </si>
  <si>
    <t>konserwacja ołtarza</t>
  </si>
  <si>
    <t xml:space="preserve">konserwacja obrazów </t>
  </si>
  <si>
    <t>remont dachu i elewacji</t>
  </si>
  <si>
    <t>wzmocnienie ściągami  konstrukcji  budynku</t>
  </si>
  <si>
    <t>wymiana uszkodzonych części gontowego pokrycia dachu</t>
  </si>
  <si>
    <t xml:space="preserve">pełna konserwacja barokowego obrazu </t>
  </si>
  <si>
    <t xml:space="preserve">prace odwadniające  i osuszające  budynek </t>
  </si>
  <si>
    <t>remont pokrycia dachowego</t>
  </si>
  <si>
    <t>pełna konserwacja ambony</t>
  </si>
  <si>
    <t>prace konserwatorskie polichromii stropu</t>
  </si>
  <si>
    <t>remont elewacji</t>
  </si>
  <si>
    <t>renowacja wieży</t>
  </si>
  <si>
    <t xml:space="preserve">remont elewacji </t>
  </si>
  <si>
    <t xml:space="preserve">konserwacja i remont empor </t>
  </si>
  <si>
    <t xml:space="preserve">remont pokrycia dachowego </t>
  </si>
  <si>
    <t>remont piwnic</t>
  </si>
  <si>
    <t>pełna konserwacja  obrazów</t>
  </si>
  <si>
    <t>renowacja  kamiennych elementów elewacji</t>
  </si>
  <si>
    <t>remont więźby dachowej i pokrycia dachowego</t>
  </si>
  <si>
    <t xml:space="preserve">wykonanie  izolacji przeciwwilgociowej </t>
  </si>
  <si>
    <t xml:space="preserve">wzmocnienie drewnianej więźby wież </t>
  </si>
  <si>
    <t>pełna konserwacja ołtarza</t>
  </si>
  <si>
    <t>kontynuacja prac konserwatorskich i renowacyjnych  ołtarza głównego</t>
  </si>
  <si>
    <t>remont konstrukcji drewnianej więźby dachu z wymianą pokrycia</t>
  </si>
  <si>
    <t>wymiana pokrycia dachowego</t>
  </si>
  <si>
    <t>remont  murów i sklepienia klasztoru</t>
  </si>
  <si>
    <t>pełna konserwacja  ołtarza</t>
  </si>
  <si>
    <t xml:space="preserve">prace konserwatorskie ołtarza </t>
  </si>
  <si>
    <t xml:space="preserve">odbudowa domu o konstrukcji przysłupowo-zrębowo-ryglowej </t>
  </si>
  <si>
    <t xml:space="preserve">wykonanie sklepienia krzyżowego w nawie bocznej </t>
  </si>
  <si>
    <t>remont wieży i wymiana pokrycia</t>
  </si>
  <si>
    <t>remont więźby dachu i pokrycia dachowego</t>
  </si>
  <si>
    <t xml:space="preserve">konserwacja polichromowanego drewnianego stropu </t>
  </si>
  <si>
    <t xml:space="preserve">wzmocnienie i wymiana uszkodzonych elementów więźby dachowej </t>
  </si>
  <si>
    <t xml:space="preserve">pełna konserwacja obrazu </t>
  </si>
  <si>
    <t>remont tynków elewacji</t>
  </si>
  <si>
    <t>remont konstrukcji pokrycia dachowego</t>
  </si>
  <si>
    <t xml:space="preserve">konserwacja ceglanej elewacji </t>
  </si>
  <si>
    <t xml:space="preserve">konserwacja barokowej polichromii stropu </t>
  </si>
  <si>
    <t xml:space="preserve">pierwszy etap  konserwacji ołtarza bocznego </t>
  </si>
  <si>
    <t>konserwacja obrazów</t>
  </si>
  <si>
    <t>gruntowna renowacja kamiennej rzeźby</t>
  </si>
  <si>
    <t>remont wieży</t>
  </si>
  <si>
    <t>remont dachu i wymiana pokrycia dachowego</t>
  </si>
  <si>
    <t>oczyszczenie powierzchni kamienia,</t>
  </si>
  <si>
    <t>remont i konserwacja elewacji</t>
  </si>
  <si>
    <t>prace konserwatorskie prospektu organowego</t>
  </si>
  <si>
    <t>roboty tynkarskie, sztukatorskie i  malarskie</t>
  </si>
  <si>
    <t xml:space="preserve">roboty tynkarskie i malarskie przy elewacji </t>
  </si>
  <si>
    <t>wymiana pokrycia dachowego wieży</t>
  </si>
  <si>
    <t>wymiana stolarki okiennej</t>
  </si>
  <si>
    <t>wykonanie izolacji pionowej fundamentów</t>
  </si>
  <si>
    <t>remont elewacji kaplicy i budynku bramnego</t>
  </si>
  <si>
    <t>wykonanie izolacji  ścian fundamentowych</t>
  </si>
  <si>
    <r>
      <t xml:space="preserve"> konserwacja  </t>
    </r>
    <r>
      <rPr>
        <sz val="11"/>
        <color indexed="8"/>
        <rFont val="Calibri"/>
        <family val="2"/>
      </rPr>
      <t>barokowej ambony</t>
    </r>
  </si>
  <si>
    <t>remont  konstrukcji więźby dachowej i wymiana pokrycia dachowego</t>
  </si>
  <si>
    <t>konserwacja  kapiteli  pilastrów</t>
  </si>
  <si>
    <r>
      <t xml:space="preserve">remont tynków oraz  malowanie wnętrza kościoła
</t>
    </r>
  </si>
  <si>
    <t>odtworzenie  i konserwacja stiuków na I kondygnacji kaplicy</t>
  </si>
  <si>
    <t>instalacja sygnalizacji pożarowej</t>
  </si>
  <si>
    <t xml:space="preserve">konserwacja  polichromowanego stropu empory </t>
  </si>
  <si>
    <t xml:space="preserve">DOTACJE  NA PRACE KONSERWATORSKIE, RESTAURATORSKIE LUB ROBOTY BUDOWLANE PRZY ZABYTKACH WPISANYCH DO REJESTRU                                                                                                                                                                                                                                                                                                   UDZIELONE Z BUDŻETU WOJEWÓDZTWA DOLNOŚLĄSKIEGO W ROKU 2012 </t>
  </si>
  <si>
    <t xml:space="preserve"> Parafia Rzymskokatolicka  pw.  Świętej Jadwigi Śląskiej w Miłkowie</t>
  </si>
  <si>
    <t>Parafia Rzymskokatolicka pw. Wniebowzięcia NMP w Starczówku</t>
  </si>
  <si>
    <t xml:space="preserve">Towarzystwo Boskiego Zbawiciela Dom Zakonny Księża Salwatorianie w Bagnie </t>
  </si>
  <si>
    <t>wykonanie dokumentacji konserwatorskiej gotyckiego zamku</t>
  </si>
  <si>
    <t>wykonanie  drenażu odprowadzenia  wód opadowych</t>
  </si>
  <si>
    <t>Henryków, kościół pw. Wniebowzięcia NMP i św. Jana Chrzciciela- konserwacja płn. skrzydła transeptu ze ścianą parawanową z obrazami szkoły Michaela Willmanna- zakończenie zadania</t>
  </si>
  <si>
    <t>Parafia Rzymskokatolicka pw. św. Ap. Piotra i Pawła w Chojnowie</t>
  </si>
  <si>
    <t xml:space="preserve">Załącznik  do uchwały Nr  XXI/500/12                                                                                                                                                                                       Sejmiku Województwa Dolnośląskiego                                                                                                                                                                                 z dnia 22 marca 2012 r. 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</si>
</sst>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;[Red]#,##0.00\ _z_ł"/>
    <numFmt numFmtId="165" formatCode="0.00;[Red]0.00"/>
    <numFmt numFmtId="166" formatCode="#,##0.00\ &quot;zł&quot;;[Red]#,##0.00\ &quot;zł&quot;"/>
    <numFmt numFmtId="167" formatCode="#,##0.00;[Red]#,##0.00"/>
    <numFmt numFmtId="168" formatCode="_-* #,##0.00\ [$zł-415]_-;\-* #,##0.00\ [$zł-415]_-;_-* &quot;-&quot;??\ [$zł-415]_-;_-@_-"/>
    <numFmt numFmtId="169" formatCode="#,##0.00\ _z_ł"/>
    <numFmt numFmtId="170" formatCode="#,##0.000"/>
    <numFmt numFmtId="171" formatCode="#,##0.0"/>
    <numFmt numFmtId="172" formatCode="#,##0.0000"/>
    <numFmt numFmtId="173" formatCode="#,##0.00000"/>
    <numFmt numFmtId="174" formatCode="#,##0.000000"/>
    <numFmt numFmtId="175" formatCode="#,##0.000;[Red]#,##0.000"/>
    <numFmt numFmtId="176" formatCode="#,##0.0000;[Red]#,##0.0000"/>
    <numFmt numFmtId="177" formatCode="#,##0.00000;[Red]#,##0.00000"/>
    <numFmt numFmtId="178" formatCode="#,##0.000000;[Red]#,##0.000000"/>
    <numFmt numFmtId="179" formatCode="&quot;Tak&quot;;&quot;Tak&quot;;&quot;Nie&quot;"/>
    <numFmt numFmtId="180" formatCode="&quot;Prawda&quot;;&quot;Prawda&quot;;&quot;Fałsz&quot;"/>
    <numFmt numFmtId="181" formatCode="&quot;Włączone&quot;;&quot;Włączone&quot;;&quot;Wyłączone&quot;"/>
    <numFmt numFmtId="182" formatCode="[$€-2]\ #,##0.00_);[Red]\([$€-2]\ #,##0.00\)"/>
    <numFmt numFmtId="183" formatCode="_-* #,##0.000\ _z_ł_-;\-* #,##0.000\ _z_ł_-;_-* &quot;-&quot;??\ _z_ł_-;_-@_-"/>
    <numFmt numFmtId="184" formatCode="_-* #,##0.0000\ _z_ł_-;\-* #,##0.0000\ _z_ł_-;_-* &quot;-&quot;??\ _z_ł_-;_-@_-"/>
  </numFmts>
  <fonts count="5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6.6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6.6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8"/>
      <color indexed="8"/>
      <name val="Calibri"/>
      <family val="2"/>
    </font>
    <font>
      <b/>
      <sz val="8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6.6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6.6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49" fillId="0" borderId="0" xfId="0" applyFont="1" applyAlignment="1">
      <alignment/>
    </xf>
    <xf numFmtId="0" fontId="22" fillId="0" borderId="0" xfId="0" applyFont="1" applyAlignment="1">
      <alignment horizontal="center" vertical="center" wrapText="1"/>
    </xf>
    <xf numFmtId="0" fontId="49" fillId="0" borderId="0" xfId="0" applyFont="1" applyAlignment="1">
      <alignment/>
    </xf>
    <xf numFmtId="0" fontId="49" fillId="0" borderId="0" xfId="0" applyNumberFormat="1" applyFont="1" applyAlignment="1">
      <alignment vertical="top"/>
    </xf>
    <xf numFmtId="0" fontId="0" fillId="0" borderId="0" xfId="0" applyFont="1" applyAlignment="1">
      <alignment/>
    </xf>
    <xf numFmtId="43" fontId="49" fillId="0" borderId="0" xfId="42" applyFont="1" applyAlignment="1">
      <alignment horizontal="right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43" fontId="49" fillId="33" borderId="0" xfId="42" applyNumberFormat="1" applyFont="1" applyFill="1" applyAlignment="1">
      <alignment horizontal="center" vertical="center"/>
    </xf>
    <xf numFmtId="0" fontId="49" fillId="34" borderId="0" xfId="0" applyFont="1" applyFill="1" applyAlignment="1">
      <alignment/>
    </xf>
    <xf numFmtId="0" fontId="0" fillId="34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 shrinkToFit="1"/>
    </xf>
    <xf numFmtId="43" fontId="23" fillId="0" borderId="10" xfId="42" applyFont="1" applyFill="1" applyBorder="1" applyAlignment="1">
      <alignment horizontal="center" vertical="center" wrapText="1"/>
    </xf>
    <xf numFmtId="43" fontId="23" fillId="33" borderId="10" xfId="42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 shrinkToFit="1"/>
    </xf>
    <xf numFmtId="167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167" fontId="50" fillId="33" borderId="10" xfId="0" applyNumberFormat="1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4" fontId="50" fillId="0" borderId="10" xfId="0" applyNumberFormat="1" applyFont="1" applyBorder="1" applyAlignment="1">
      <alignment horizontal="center" vertical="center" wrapText="1"/>
    </xf>
    <xf numFmtId="9" fontId="50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 shrinkToFit="1"/>
    </xf>
    <xf numFmtId="0" fontId="50" fillId="33" borderId="10" xfId="0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0" fillId="33" borderId="0" xfId="0" applyFont="1" applyFill="1" applyAlignment="1">
      <alignment/>
    </xf>
    <xf numFmtId="0" fontId="52" fillId="33" borderId="0" xfId="0" applyFont="1" applyFill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1" fontId="23" fillId="34" borderId="10" xfId="0" applyNumberFormat="1" applyFont="1" applyFill="1" applyBorder="1" applyAlignment="1">
      <alignment horizontal="center" vertical="center" shrinkToFit="1"/>
    </xf>
    <xf numFmtId="0" fontId="50" fillId="34" borderId="10" xfId="0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1" fillId="34" borderId="10" xfId="0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center" vertical="center" wrapText="1"/>
    </xf>
    <xf numFmtId="1" fontId="51" fillId="34" borderId="10" xfId="0" applyNumberFormat="1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42" applyNumberFormat="1" applyFont="1" applyFill="1" applyBorder="1" applyAlignment="1">
      <alignment horizontal="center" vertical="center" wrapText="1"/>
    </xf>
    <xf numFmtId="4" fontId="2" fillId="33" borderId="10" xfId="42" applyNumberFormat="1" applyFont="1" applyFill="1" applyBorder="1" applyAlignment="1">
      <alignment horizontal="center" vertical="center" wrapText="1"/>
    </xf>
    <xf numFmtId="4" fontId="50" fillId="0" borderId="10" xfId="42" applyNumberFormat="1" applyFont="1" applyBorder="1" applyAlignment="1">
      <alignment horizontal="center" vertical="center" wrapText="1"/>
    </xf>
    <xf numFmtId="4" fontId="50" fillId="33" borderId="10" xfId="42" applyNumberFormat="1" applyFont="1" applyFill="1" applyBorder="1" applyAlignment="1">
      <alignment horizontal="center" vertical="center" wrapText="1"/>
    </xf>
    <xf numFmtId="4" fontId="2" fillId="0" borderId="10" xfId="42" applyNumberFormat="1" applyFont="1" applyBorder="1" applyAlignment="1">
      <alignment horizontal="center" vertical="center" wrapText="1"/>
    </xf>
    <xf numFmtId="43" fontId="49" fillId="0" borderId="11" xfId="42" applyFont="1" applyBorder="1" applyAlignment="1">
      <alignment horizontal="center" vertical="center" wrapText="1"/>
    </xf>
    <xf numFmtId="43" fontId="52" fillId="33" borderId="11" xfId="42" applyNumberFormat="1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4" fontId="50" fillId="0" borderId="10" xfId="42" applyNumberFormat="1" applyFont="1" applyFill="1" applyBorder="1" applyAlignment="1">
      <alignment horizontal="center" vertical="center" wrapText="1"/>
    </xf>
    <xf numFmtId="167" fontId="24" fillId="33" borderId="10" xfId="0" applyNumberFormat="1" applyFont="1" applyFill="1" applyBorder="1" applyAlignment="1">
      <alignment horizontal="center" vertical="center" wrapText="1"/>
    </xf>
    <xf numFmtId="167" fontId="25" fillId="33" borderId="11" xfId="0" applyNumberFormat="1" applyFont="1" applyFill="1" applyBorder="1" applyAlignment="1">
      <alignment horizontal="center" vertical="center" wrapText="1"/>
    </xf>
    <xf numFmtId="167" fontId="26" fillId="33" borderId="0" xfId="0" applyNumberFormat="1" applyFont="1" applyFill="1" applyAlignment="1">
      <alignment horizontal="center" vertical="center"/>
    </xf>
    <xf numFmtId="4" fontId="24" fillId="0" borderId="10" xfId="0" applyNumberFormat="1" applyFont="1" applyFill="1" applyBorder="1" applyAlignment="1">
      <alignment horizontal="center" vertical="center" wrapText="1"/>
    </xf>
    <xf numFmtId="4" fontId="27" fillId="33" borderId="10" xfId="42" applyNumberFormat="1" applyFont="1" applyFill="1" applyBorder="1" applyAlignment="1">
      <alignment horizontal="center" vertical="center" wrapText="1"/>
    </xf>
    <xf numFmtId="4" fontId="28" fillId="33" borderId="10" xfId="0" applyNumberFormat="1" applyFont="1" applyFill="1" applyBorder="1" applyAlignment="1">
      <alignment horizontal="center" vertical="center" wrapText="1"/>
    </xf>
    <xf numFmtId="4" fontId="24" fillId="33" borderId="10" xfId="0" applyNumberFormat="1" applyFont="1" applyFill="1" applyBorder="1" applyAlignment="1">
      <alignment horizontal="center" vertical="center"/>
    </xf>
    <xf numFmtId="4" fontId="24" fillId="33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" fontId="29" fillId="34" borderId="10" xfId="0" applyNumberFormat="1" applyFont="1" applyFill="1" applyBorder="1" applyAlignment="1">
      <alignment horizontal="center" textRotation="90" wrapText="1"/>
    </xf>
    <xf numFmtId="0" fontId="49" fillId="0" borderId="12" xfId="0" applyNumberFormat="1" applyFont="1" applyBorder="1" applyAlignment="1">
      <alignment vertical="top"/>
    </xf>
    <xf numFmtId="0" fontId="49" fillId="34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9" fillId="0" borderId="0" xfId="0" applyNumberFormat="1" applyFont="1" applyBorder="1" applyAlignment="1">
      <alignment vertical="top"/>
    </xf>
    <xf numFmtId="0" fontId="49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0" xfId="0" applyBorder="1" applyAlignment="1">
      <alignment/>
    </xf>
    <xf numFmtId="0" fontId="22" fillId="0" borderId="0" xfId="0" applyFont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23" fillId="0" borderId="13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43" fontId="21" fillId="0" borderId="0" xfId="42" applyFont="1" applyBorder="1" applyAlignment="1">
      <alignment horizontal="center" vertical="center" wrapText="1"/>
    </xf>
    <xf numFmtId="43" fontId="21" fillId="33" borderId="0" xfId="42" applyNumberFormat="1" applyFont="1" applyFill="1" applyBorder="1" applyAlignment="1">
      <alignment horizontal="center" vertical="center" wrapText="1"/>
    </xf>
    <xf numFmtId="167" fontId="26" fillId="33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53" fillId="0" borderId="14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49" fillId="34" borderId="14" xfId="0" applyNumberFormat="1" applyFont="1" applyFill="1" applyBorder="1" applyAlignment="1">
      <alignment vertical="center"/>
    </xf>
    <xf numFmtId="0" fontId="49" fillId="34" borderId="15" xfId="0" applyNumberFormat="1" applyFont="1" applyFill="1" applyBorder="1" applyAlignment="1">
      <alignment vertical="center"/>
    </xf>
    <xf numFmtId="0" fontId="49" fillId="34" borderId="13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1" fontId="23" fillId="34" borderId="14" xfId="0" applyNumberFormat="1" applyFont="1" applyFill="1" applyBorder="1" applyAlignment="1">
      <alignment horizontal="center" wrapText="1"/>
    </xf>
    <xf numFmtId="1" fontId="23" fillId="34" borderId="15" xfId="0" applyNumberFormat="1" applyFont="1" applyFill="1" applyBorder="1" applyAlignment="1">
      <alignment horizontal="center" wrapText="1"/>
    </xf>
    <xf numFmtId="1" fontId="23" fillId="34" borderId="13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44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view="pageBreakPreview" zoomScale="80" zoomScaleSheetLayoutView="80" workbookViewId="0" topLeftCell="A1">
      <selection activeCell="E4" sqref="E4:H4"/>
    </sheetView>
  </sheetViews>
  <sheetFormatPr defaultColWidth="8.796875" defaultRowHeight="14.25"/>
  <cols>
    <col min="1" max="1" width="6" style="0" customWidth="1"/>
    <col min="2" max="2" width="10.3984375" style="37" customWidth="1"/>
    <col min="3" max="3" width="29" style="39" customWidth="1"/>
    <col min="4" max="4" width="61.8984375" style="1" customWidth="1"/>
    <col min="5" max="5" width="53.19921875" style="3" customWidth="1"/>
    <col min="6" max="6" width="0.203125" style="6" hidden="1" customWidth="1"/>
    <col min="7" max="7" width="14.8984375" style="9" hidden="1" customWidth="1"/>
    <col min="8" max="8" width="14.19921875" style="61" customWidth="1"/>
    <col min="9" max="9" width="13.5" style="4" hidden="1" customWidth="1"/>
    <col min="10" max="13" width="2.3984375" style="10" hidden="1" customWidth="1"/>
    <col min="14" max="14" width="5.59765625" style="11" hidden="1" customWidth="1"/>
    <col min="15" max="15" width="0.203125" style="0" customWidth="1"/>
  </cols>
  <sheetData>
    <row r="1" spans="1:14" s="75" customFormat="1" ht="18.75" customHeight="1">
      <c r="A1" s="99"/>
      <c r="B1" s="99"/>
      <c r="C1" s="99"/>
      <c r="D1" s="99"/>
      <c r="E1" s="99"/>
      <c r="F1" s="99"/>
      <c r="G1" s="99"/>
      <c r="H1" s="99"/>
      <c r="I1" s="72"/>
      <c r="J1" s="73"/>
      <c r="K1" s="73"/>
      <c r="L1" s="73"/>
      <c r="M1" s="73"/>
      <c r="N1" s="74"/>
    </row>
    <row r="2" spans="1:14" s="80" customFormat="1" ht="46.5" customHeight="1" hidden="1">
      <c r="A2" s="88"/>
      <c r="B2" s="88"/>
      <c r="C2" s="88"/>
      <c r="D2" s="88"/>
      <c r="E2" s="99"/>
      <c r="F2" s="99"/>
      <c r="G2" s="99"/>
      <c r="H2" s="99"/>
      <c r="I2" s="77"/>
      <c r="J2" s="78"/>
      <c r="K2" s="78"/>
      <c r="L2" s="78"/>
      <c r="M2" s="78"/>
      <c r="N2" s="79"/>
    </row>
    <row r="3" spans="1:9" ht="99" customHeight="1" hidden="1">
      <c r="A3" s="80"/>
      <c r="B3" s="81"/>
      <c r="C3" s="82"/>
      <c r="D3" s="81"/>
      <c r="E3" s="84"/>
      <c r="F3" s="85"/>
      <c r="G3" s="86"/>
      <c r="H3" s="87"/>
      <c r="I3" s="2"/>
    </row>
    <row r="4" spans="2:14" s="80" customFormat="1" ht="56.25" customHeight="1">
      <c r="B4" s="81"/>
      <c r="C4" s="82"/>
      <c r="D4" s="81"/>
      <c r="E4" s="103" t="s">
        <v>257</v>
      </c>
      <c r="F4" s="103"/>
      <c r="G4" s="103"/>
      <c r="H4" s="103"/>
      <c r="I4" s="81"/>
      <c r="J4" s="78"/>
      <c r="K4" s="78"/>
      <c r="L4" s="78"/>
      <c r="M4" s="78"/>
      <c r="N4" s="79"/>
    </row>
    <row r="5" spans="1:9" ht="59.25" customHeight="1">
      <c r="A5" s="100" t="s">
        <v>249</v>
      </c>
      <c r="B5" s="101"/>
      <c r="C5" s="101"/>
      <c r="D5" s="101"/>
      <c r="E5" s="101"/>
      <c r="F5" s="101"/>
      <c r="G5" s="101"/>
      <c r="H5" s="102"/>
      <c r="I5" s="2"/>
    </row>
    <row r="6" spans="1:14" ht="45" customHeight="1">
      <c r="A6" s="68" t="s">
        <v>167</v>
      </c>
      <c r="B6" s="13" t="s">
        <v>0</v>
      </c>
      <c r="C6" s="36" t="s">
        <v>102</v>
      </c>
      <c r="D6" s="14" t="s">
        <v>1</v>
      </c>
      <c r="E6" s="14" t="s">
        <v>176</v>
      </c>
      <c r="F6" s="15" t="s">
        <v>2</v>
      </c>
      <c r="G6" s="16" t="s">
        <v>168</v>
      </c>
      <c r="H6" s="59" t="s">
        <v>175</v>
      </c>
      <c r="I6" s="83" t="s">
        <v>5</v>
      </c>
      <c r="J6" s="96" t="s">
        <v>3</v>
      </c>
      <c r="K6" s="97"/>
      <c r="L6" s="97"/>
      <c r="M6" s="98"/>
      <c r="N6" s="71" t="s">
        <v>4</v>
      </c>
    </row>
    <row r="7" spans="1:14" s="1" customFormat="1" ht="45">
      <c r="A7" s="44">
        <v>1</v>
      </c>
      <c r="B7" s="26">
        <v>151</v>
      </c>
      <c r="C7" s="36" t="s">
        <v>45</v>
      </c>
      <c r="D7" s="12" t="s">
        <v>57</v>
      </c>
      <c r="E7" s="12" t="s">
        <v>177</v>
      </c>
      <c r="F7" s="50">
        <v>209000</v>
      </c>
      <c r="G7" s="50">
        <v>100000</v>
      </c>
      <c r="H7" s="65">
        <v>50000</v>
      </c>
      <c r="I7" s="12"/>
      <c r="J7" s="40">
        <v>5</v>
      </c>
      <c r="K7" s="40">
        <v>2</v>
      </c>
      <c r="L7" s="40">
        <v>2</v>
      </c>
      <c r="M7" s="40">
        <v>5</v>
      </c>
      <c r="N7" s="41">
        <f aca="true" t="shared" si="0" ref="N7:N53">SUM(J7:M7)</f>
        <v>14</v>
      </c>
    </row>
    <row r="8" spans="1:14" s="5" customFormat="1" ht="105" customHeight="1">
      <c r="A8" s="44">
        <v>2</v>
      </c>
      <c r="B8" s="13">
        <v>21</v>
      </c>
      <c r="C8" s="35" t="s">
        <v>8</v>
      </c>
      <c r="D8" s="17" t="s">
        <v>147</v>
      </c>
      <c r="E8" s="17" t="s">
        <v>178</v>
      </c>
      <c r="F8" s="50">
        <v>79039.8</v>
      </c>
      <c r="G8" s="50">
        <v>64000</v>
      </c>
      <c r="H8" s="62">
        <v>40000</v>
      </c>
      <c r="I8" s="12"/>
      <c r="J8" s="40">
        <v>4</v>
      </c>
      <c r="K8" s="40">
        <v>3</v>
      </c>
      <c r="L8" s="40">
        <v>1</v>
      </c>
      <c r="M8" s="40">
        <v>5</v>
      </c>
      <c r="N8" s="41">
        <f t="shared" si="0"/>
        <v>13</v>
      </c>
    </row>
    <row r="9" spans="1:14" s="5" customFormat="1" ht="99" customHeight="1">
      <c r="A9" s="44">
        <v>3</v>
      </c>
      <c r="B9" s="13">
        <v>34</v>
      </c>
      <c r="C9" s="35" t="s">
        <v>7</v>
      </c>
      <c r="D9" s="17" t="s">
        <v>166</v>
      </c>
      <c r="E9" s="12" t="s">
        <v>179</v>
      </c>
      <c r="F9" s="50">
        <v>158082.55</v>
      </c>
      <c r="G9" s="50">
        <v>126010.06</v>
      </c>
      <c r="H9" s="62">
        <v>50000</v>
      </c>
      <c r="I9" s="12"/>
      <c r="J9" s="40">
        <v>4</v>
      </c>
      <c r="K9" s="40">
        <v>3</v>
      </c>
      <c r="L9" s="40">
        <v>1</v>
      </c>
      <c r="M9" s="40">
        <v>5</v>
      </c>
      <c r="N9" s="41">
        <f t="shared" si="0"/>
        <v>13</v>
      </c>
    </row>
    <row r="10" spans="1:14" ht="63.75" customHeight="1">
      <c r="A10" s="44">
        <v>4</v>
      </c>
      <c r="B10" s="13">
        <v>55</v>
      </c>
      <c r="C10" s="36" t="s">
        <v>111</v>
      </c>
      <c r="D10" s="12" t="s">
        <v>22</v>
      </c>
      <c r="E10" s="12" t="s">
        <v>180</v>
      </c>
      <c r="F10" s="50">
        <v>133302</v>
      </c>
      <c r="G10" s="50">
        <v>125000</v>
      </c>
      <c r="H10" s="62">
        <v>50000</v>
      </c>
      <c r="I10" s="12"/>
      <c r="J10" s="40">
        <v>5</v>
      </c>
      <c r="K10" s="40">
        <v>3</v>
      </c>
      <c r="L10" s="40">
        <v>1</v>
      </c>
      <c r="M10" s="40">
        <v>4</v>
      </c>
      <c r="N10" s="41">
        <f t="shared" si="0"/>
        <v>13</v>
      </c>
    </row>
    <row r="11" spans="1:14" s="5" customFormat="1" ht="65.25" customHeight="1">
      <c r="A11" s="44">
        <v>5</v>
      </c>
      <c r="B11" s="26">
        <v>76</v>
      </c>
      <c r="C11" s="35" t="s">
        <v>118</v>
      </c>
      <c r="D11" s="17" t="s">
        <v>119</v>
      </c>
      <c r="E11" s="17" t="s">
        <v>253</v>
      </c>
      <c r="F11" s="52">
        <v>164451</v>
      </c>
      <c r="G11" s="53">
        <v>51475.5</v>
      </c>
      <c r="H11" s="66">
        <v>40000</v>
      </c>
      <c r="I11" s="25"/>
      <c r="J11" s="42">
        <v>4</v>
      </c>
      <c r="K11" s="42">
        <v>3</v>
      </c>
      <c r="L11" s="42">
        <v>2</v>
      </c>
      <c r="M11" s="42">
        <v>4</v>
      </c>
      <c r="N11" s="45">
        <f t="shared" si="0"/>
        <v>13</v>
      </c>
    </row>
    <row r="12" spans="1:14" s="5" customFormat="1" ht="75" customHeight="1">
      <c r="A12" s="44">
        <v>6</v>
      </c>
      <c r="B12" s="36">
        <v>115</v>
      </c>
      <c r="C12" s="36" t="s">
        <v>93</v>
      </c>
      <c r="D12" s="25" t="s">
        <v>94</v>
      </c>
      <c r="E12" s="25" t="s">
        <v>181</v>
      </c>
      <c r="F12" s="53">
        <v>186028.24</v>
      </c>
      <c r="G12" s="53">
        <v>180000</v>
      </c>
      <c r="H12" s="66">
        <v>70000</v>
      </c>
      <c r="I12" s="25"/>
      <c r="J12" s="42">
        <v>5</v>
      </c>
      <c r="K12" s="42">
        <v>2</v>
      </c>
      <c r="L12" s="42">
        <v>1</v>
      </c>
      <c r="M12" s="42">
        <v>5</v>
      </c>
      <c r="N12" s="45">
        <f t="shared" si="0"/>
        <v>13</v>
      </c>
    </row>
    <row r="13" spans="1:14" s="5" customFormat="1" ht="81" customHeight="1">
      <c r="A13" s="44">
        <v>7</v>
      </c>
      <c r="B13" s="26">
        <v>145</v>
      </c>
      <c r="C13" s="35" t="s">
        <v>43</v>
      </c>
      <c r="D13" s="17" t="s">
        <v>152</v>
      </c>
      <c r="E13" s="17" t="s">
        <v>254</v>
      </c>
      <c r="F13" s="53">
        <v>181153.92</v>
      </c>
      <c r="G13" s="53">
        <v>90500</v>
      </c>
      <c r="H13" s="66">
        <v>30000</v>
      </c>
      <c r="I13" s="25"/>
      <c r="J13" s="42">
        <v>4</v>
      </c>
      <c r="K13" s="42">
        <v>2</v>
      </c>
      <c r="L13" s="42">
        <v>2</v>
      </c>
      <c r="M13" s="42">
        <v>5</v>
      </c>
      <c r="N13" s="45">
        <f t="shared" si="0"/>
        <v>13</v>
      </c>
    </row>
    <row r="14" spans="1:14" s="5" customFormat="1" ht="65.25" customHeight="1">
      <c r="A14" s="44">
        <v>8</v>
      </c>
      <c r="B14" s="34">
        <v>188</v>
      </c>
      <c r="C14" s="36" t="s">
        <v>74</v>
      </c>
      <c r="D14" s="12" t="s">
        <v>140</v>
      </c>
      <c r="E14" s="12" t="s">
        <v>182</v>
      </c>
      <c r="F14" s="50">
        <v>423810.64</v>
      </c>
      <c r="G14" s="50">
        <v>200000</v>
      </c>
      <c r="H14" s="62">
        <v>60000</v>
      </c>
      <c r="I14" s="12"/>
      <c r="J14" s="40">
        <v>4</v>
      </c>
      <c r="K14" s="40">
        <v>3</v>
      </c>
      <c r="L14" s="40">
        <v>2</v>
      </c>
      <c r="M14" s="40">
        <v>4</v>
      </c>
      <c r="N14" s="41">
        <f t="shared" si="0"/>
        <v>13</v>
      </c>
    </row>
    <row r="15" spans="1:14" s="5" customFormat="1" ht="45">
      <c r="A15" s="44">
        <v>9</v>
      </c>
      <c r="B15" s="35">
        <v>208</v>
      </c>
      <c r="C15" s="36" t="s">
        <v>83</v>
      </c>
      <c r="D15" s="20" t="s">
        <v>82</v>
      </c>
      <c r="E15" s="20" t="s">
        <v>183</v>
      </c>
      <c r="F15" s="50">
        <v>139606.57</v>
      </c>
      <c r="G15" s="51">
        <v>69803.28</v>
      </c>
      <c r="H15" s="66">
        <v>40000</v>
      </c>
      <c r="I15" s="22"/>
      <c r="J15" s="40">
        <v>4</v>
      </c>
      <c r="K15" s="40">
        <v>3</v>
      </c>
      <c r="L15" s="40">
        <v>2</v>
      </c>
      <c r="M15" s="40">
        <v>4</v>
      </c>
      <c r="N15" s="45">
        <f t="shared" si="0"/>
        <v>13</v>
      </c>
    </row>
    <row r="16" spans="1:14" s="5" customFormat="1" ht="45">
      <c r="A16" s="44">
        <v>10</v>
      </c>
      <c r="B16" s="26">
        <v>215</v>
      </c>
      <c r="C16" s="36" t="s">
        <v>163</v>
      </c>
      <c r="D16" s="17" t="s">
        <v>255</v>
      </c>
      <c r="E16" s="17" t="s">
        <v>184</v>
      </c>
      <c r="F16" s="52">
        <v>237852.15</v>
      </c>
      <c r="G16" s="53">
        <v>60000</v>
      </c>
      <c r="H16" s="66">
        <v>30000</v>
      </c>
      <c r="I16" s="25"/>
      <c r="J16" s="42">
        <v>4</v>
      </c>
      <c r="K16" s="42">
        <v>3</v>
      </c>
      <c r="L16" s="42">
        <v>2</v>
      </c>
      <c r="M16" s="42">
        <v>4</v>
      </c>
      <c r="N16" s="45">
        <f t="shared" si="0"/>
        <v>13</v>
      </c>
    </row>
    <row r="17" spans="1:14" s="5" customFormat="1" ht="45">
      <c r="A17" s="44">
        <v>11</v>
      </c>
      <c r="B17" s="34">
        <v>231</v>
      </c>
      <c r="C17" s="36" t="s">
        <v>86</v>
      </c>
      <c r="D17" s="18" t="s">
        <v>165</v>
      </c>
      <c r="E17" s="18" t="s">
        <v>185</v>
      </c>
      <c r="F17" s="54">
        <v>23882.94</v>
      </c>
      <c r="G17" s="51">
        <v>11941</v>
      </c>
      <c r="H17" s="66">
        <v>10000</v>
      </c>
      <c r="J17" s="42">
        <v>4</v>
      </c>
      <c r="K17" s="42">
        <v>3</v>
      </c>
      <c r="L17" s="42">
        <v>2</v>
      </c>
      <c r="M17" s="42">
        <v>4</v>
      </c>
      <c r="N17" s="45">
        <f t="shared" si="0"/>
        <v>13</v>
      </c>
    </row>
    <row r="18" spans="1:14" s="5" customFormat="1" ht="69" customHeight="1">
      <c r="A18" s="44">
        <v>12</v>
      </c>
      <c r="B18" s="34">
        <v>234</v>
      </c>
      <c r="C18" s="36" t="s">
        <v>54</v>
      </c>
      <c r="D18" s="18" t="s">
        <v>88</v>
      </c>
      <c r="E18" s="18" t="s">
        <v>186</v>
      </c>
      <c r="F18" s="49">
        <v>146818.35</v>
      </c>
      <c r="G18" s="58">
        <v>71940.99</v>
      </c>
      <c r="H18" s="66">
        <v>40000</v>
      </c>
      <c r="I18" s="23"/>
      <c r="J18" s="42">
        <v>4</v>
      </c>
      <c r="K18" s="42">
        <v>3</v>
      </c>
      <c r="L18" s="42">
        <v>2</v>
      </c>
      <c r="M18" s="42">
        <v>4</v>
      </c>
      <c r="N18" s="45">
        <f t="shared" si="0"/>
        <v>13</v>
      </c>
    </row>
    <row r="19" spans="1:14" s="5" customFormat="1" ht="88.5" customHeight="1">
      <c r="A19" s="44">
        <v>13</v>
      </c>
      <c r="B19" s="34">
        <v>235</v>
      </c>
      <c r="C19" s="36" t="s">
        <v>55</v>
      </c>
      <c r="D19" s="18" t="s">
        <v>56</v>
      </c>
      <c r="E19" s="18" t="s">
        <v>187</v>
      </c>
      <c r="F19" s="50">
        <v>418666.5</v>
      </c>
      <c r="G19" s="51">
        <v>190368.37</v>
      </c>
      <c r="H19" s="66">
        <v>50000</v>
      </c>
      <c r="I19" s="23"/>
      <c r="J19" s="42">
        <v>4</v>
      </c>
      <c r="K19" s="42">
        <v>3</v>
      </c>
      <c r="L19" s="42">
        <v>2</v>
      </c>
      <c r="M19" s="42">
        <v>4</v>
      </c>
      <c r="N19" s="45">
        <f t="shared" si="0"/>
        <v>13</v>
      </c>
    </row>
    <row r="20" spans="1:14" s="5" customFormat="1" ht="69.75" customHeight="1">
      <c r="A20" s="44">
        <v>14</v>
      </c>
      <c r="B20" s="36">
        <v>241</v>
      </c>
      <c r="C20" s="35" t="s">
        <v>125</v>
      </c>
      <c r="D20" s="70" t="s">
        <v>126</v>
      </c>
      <c r="E20" s="70" t="s">
        <v>186</v>
      </c>
      <c r="F20" s="51">
        <v>253230.36</v>
      </c>
      <c r="G20" s="51">
        <v>126615.18</v>
      </c>
      <c r="H20" s="66">
        <v>50000</v>
      </c>
      <c r="I20" s="17"/>
      <c r="J20" s="42">
        <v>4</v>
      </c>
      <c r="K20" s="42">
        <v>3</v>
      </c>
      <c r="L20" s="42">
        <v>2</v>
      </c>
      <c r="M20" s="42">
        <v>4</v>
      </c>
      <c r="N20" s="45">
        <f t="shared" si="0"/>
        <v>13</v>
      </c>
    </row>
    <row r="21" spans="1:14" s="5" customFormat="1" ht="45">
      <c r="A21" s="44">
        <v>15</v>
      </c>
      <c r="B21" s="13">
        <v>12</v>
      </c>
      <c r="C21" s="36" t="s">
        <v>104</v>
      </c>
      <c r="D21" s="12" t="s">
        <v>146</v>
      </c>
      <c r="E21" s="12" t="s">
        <v>188</v>
      </c>
      <c r="F21" s="50">
        <v>79726</v>
      </c>
      <c r="G21" s="50">
        <v>57980</v>
      </c>
      <c r="H21" s="67">
        <v>30000</v>
      </c>
      <c r="I21" s="12"/>
      <c r="J21" s="40">
        <v>4</v>
      </c>
      <c r="K21" s="40">
        <v>3</v>
      </c>
      <c r="L21" s="40">
        <v>1</v>
      </c>
      <c r="M21" s="40">
        <v>4</v>
      </c>
      <c r="N21" s="41">
        <f t="shared" si="0"/>
        <v>12</v>
      </c>
    </row>
    <row r="22" spans="1:14" s="5" customFormat="1" ht="106.5" customHeight="1">
      <c r="A22" s="44">
        <v>16</v>
      </c>
      <c r="B22" s="13">
        <v>20</v>
      </c>
      <c r="C22" s="36" t="s">
        <v>15</v>
      </c>
      <c r="D22" s="12" t="s">
        <v>106</v>
      </c>
      <c r="E22" s="12" t="s">
        <v>189</v>
      </c>
      <c r="F22" s="50">
        <v>280494</v>
      </c>
      <c r="G22" s="50">
        <v>150000</v>
      </c>
      <c r="H22" s="62">
        <v>90000</v>
      </c>
      <c r="I22" s="12"/>
      <c r="J22" s="40">
        <v>4</v>
      </c>
      <c r="K22" s="40">
        <v>2</v>
      </c>
      <c r="L22" s="40">
        <v>2</v>
      </c>
      <c r="M22" s="40">
        <v>4</v>
      </c>
      <c r="N22" s="41">
        <f t="shared" si="0"/>
        <v>12</v>
      </c>
    </row>
    <row r="23" spans="1:14" s="33" customFormat="1" ht="63.75" customHeight="1">
      <c r="A23" s="44">
        <v>17</v>
      </c>
      <c r="B23" s="13">
        <v>30</v>
      </c>
      <c r="C23" s="36" t="s">
        <v>17</v>
      </c>
      <c r="D23" s="12" t="s">
        <v>18</v>
      </c>
      <c r="E23" s="12" t="s">
        <v>177</v>
      </c>
      <c r="F23" s="50">
        <v>697872.38</v>
      </c>
      <c r="G23" s="50">
        <v>200000</v>
      </c>
      <c r="H23" s="62">
        <v>110000</v>
      </c>
      <c r="I23" s="12"/>
      <c r="J23" s="40">
        <v>4</v>
      </c>
      <c r="K23" s="40">
        <v>2</v>
      </c>
      <c r="L23" s="40">
        <v>2</v>
      </c>
      <c r="M23" s="40">
        <v>4</v>
      </c>
      <c r="N23" s="41">
        <f t="shared" si="0"/>
        <v>12</v>
      </c>
    </row>
    <row r="24" spans="1:14" s="5" customFormat="1" ht="45">
      <c r="A24" s="44">
        <v>18</v>
      </c>
      <c r="B24" s="13">
        <v>41</v>
      </c>
      <c r="C24" s="36" t="s">
        <v>171</v>
      </c>
      <c r="D24" s="12" t="s">
        <v>109</v>
      </c>
      <c r="E24" s="12" t="s">
        <v>177</v>
      </c>
      <c r="F24" s="50">
        <v>274597</v>
      </c>
      <c r="G24" s="50">
        <v>135000</v>
      </c>
      <c r="H24" s="62">
        <v>80000</v>
      </c>
      <c r="I24" s="12"/>
      <c r="J24" s="40">
        <v>4</v>
      </c>
      <c r="K24" s="40">
        <v>2</v>
      </c>
      <c r="L24" s="40">
        <v>2</v>
      </c>
      <c r="M24" s="40">
        <v>4</v>
      </c>
      <c r="N24" s="41">
        <f t="shared" si="0"/>
        <v>12</v>
      </c>
    </row>
    <row r="25" spans="1:14" s="5" customFormat="1" ht="30">
      <c r="A25" s="44">
        <v>19</v>
      </c>
      <c r="B25" s="13">
        <v>56</v>
      </c>
      <c r="C25" s="36" t="s">
        <v>113</v>
      </c>
      <c r="D25" s="12" t="s">
        <v>148</v>
      </c>
      <c r="E25" s="12" t="s">
        <v>190</v>
      </c>
      <c r="F25" s="50">
        <v>965346.13</v>
      </c>
      <c r="G25" s="50">
        <v>450000</v>
      </c>
      <c r="H25" s="62">
        <v>100000</v>
      </c>
      <c r="I25" s="12"/>
      <c r="J25" s="40">
        <v>4</v>
      </c>
      <c r="K25" s="40">
        <v>2</v>
      </c>
      <c r="L25" s="40">
        <v>2</v>
      </c>
      <c r="M25" s="40">
        <v>4</v>
      </c>
      <c r="N25" s="41">
        <f t="shared" si="0"/>
        <v>12</v>
      </c>
    </row>
    <row r="26" spans="1:14" s="5" customFormat="1" ht="43.5" customHeight="1">
      <c r="A26" s="44">
        <v>20</v>
      </c>
      <c r="B26" s="13">
        <v>58</v>
      </c>
      <c r="C26" s="36" t="s">
        <v>155</v>
      </c>
      <c r="D26" s="12" t="s">
        <v>24</v>
      </c>
      <c r="E26" s="12" t="s">
        <v>191</v>
      </c>
      <c r="F26" s="50">
        <v>44066.34</v>
      </c>
      <c r="G26" s="50">
        <v>22000</v>
      </c>
      <c r="H26" s="62">
        <v>15000</v>
      </c>
      <c r="I26" s="12"/>
      <c r="J26" s="40">
        <v>4</v>
      </c>
      <c r="K26" s="40">
        <v>2</v>
      </c>
      <c r="L26" s="40">
        <v>2</v>
      </c>
      <c r="M26" s="40">
        <v>4</v>
      </c>
      <c r="N26" s="41">
        <f t="shared" si="0"/>
        <v>12</v>
      </c>
    </row>
    <row r="27" spans="1:14" s="5" customFormat="1" ht="62.25" customHeight="1">
      <c r="A27" s="44">
        <v>21</v>
      </c>
      <c r="B27" s="36">
        <v>67</v>
      </c>
      <c r="C27" s="36" t="s">
        <v>26</v>
      </c>
      <c r="D27" s="70" t="s">
        <v>117</v>
      </c>
      <c r="E27" s="70" t="s">
        <v>192</v>
      </c>
      <c r="F27" s="51">
        <v>57865.17</v>
      </c>
      <c r="G27" s="51">
        <v>34000</v>
      </c>
      <c r="H27" s="66">
        <v>30000</v>
      </c>
      <c r="I27" s="29"/>
      <c r="J27" s="42">
        <v>4</v>
      </c>
      <c r="K27" s="42">
        <v>2</v>
      </c>
      <c r="L27" s="42">
        <v>1</v>
      </c>
      <c r="M27" s="42">
        <v>5</v>
      </c>
      <c r="N27" s="45">
        <f t="shared" si="0"/>
        <v>12</v>
      </c>
    </row>
    <row r="28" spans="1:14" s="5" customFormat="1" ht="45">
      <c r="A28" s="44">
        <v>22</v>
      </c>
      <c r="B28" s="26">
        <v>86</v>
      </c>
      <c r="C28" s="35" t="s">
        <v>30</v>
      </c>
      <c r="D28" s="17" t="s">
        <v>149</v>
      </c>
      <c r="E28" s="17" t="s">
        <v>193</v>
      </c>
      <c r="F28" s="52">
        <v>25436.96</v>
      </c>
      <c r="G28" s="53">
        <v>24000</v>
      </c>
      <c r="H28" s="66">
        <v>10000</v>
      </c>
      <c r="I28" s="25"/>
      <c r="J28" s="42">
        <v>4</v>
      </c>
      <c r="K28" s="42">
        <v>3</v>
      </c>
      <c r="L28" s="42">
        <v>1</v>
      </c>
      <c r="M28" s="42">
        <v>4</v>
      </c>
      <c r="N28" s="45">
        <f t="shared" si="0"/>
        <v>12</v>
      </c>
    </row>
    <row r="29" spans="1:14" s="5" customFormat="1" ht="76.5" customHeight="1">
      <c r="A29" s="44">
        <v>23</v>
      </c>
      <c r="B29" s="26">
        <v>89</v>
      </c>
      <c r="C29" s="35" t="s">
        <v>33</v>
      </c>
      <c r="D29" s="17" t="s">
        <v>40</v>
      </c>
      <c r="E29" s="17" t="s">
        <v>194</v>
      </c>
      <c r="F29" s="52">
        <v>99124</v>
      </c>
      <c r="G29" s="53">
        <v>49562</v>
      </c>
      <c r="H29" s="66">
        <v>45000</v>
      </c>
      <c r="I29" s="25"/>
      <c r="J29" s="42">
        <v>4</v>
      </c>
      <c r="K29" s="42">
        <v>2</v>
      </c>
      <c r="L29" s="42">
        <v>2</v>
      </c>
      <c r="M29" s="42">
        <v>4</v>
      </c>
      <c r="N29" s="45">
        <f t="shared" si="0"/>
        <v>12</v>
      </c>
    </row>
    <row r="30" spans="1:14" s="5" customFormat="1" ht="45">
      <c r="A30" s="44">
        <v>24</v>
      </c>
      <c r="B30" s="34">
        <v>91</v>
      </c>
      <c r="C30" s="36" t="s">
        <v>34</v>
      </c>
      <c r="D30" s="18" t="s">
        <v>150</v>
      </c>
      <c r="E30" s="18" t="s">
        <v>195</v>
      </c>
      <c r="F30" s="54">
        <v>352191.3</v>
      </c>
      <c r="G30" s="51">
        <v>176095</v>
      </c>
      <c r="H30" s="66">
        <v>70000</v>
      </c>
      <c r="I30" s="23"/>
      <c r="J30" s="42">
        <v>4</v>
      </c>
      <c r="K30" s="42">
        <v>2</v>
      </c>
      <c r="L30" s="42">
        <v>2</v>
      </c>
      <c r="M30" s="42">
        <v>4</v>
      </c>
      <c r="N30" s="45">
        <f t="shared" si="0"/>
        <v>12</v>
      </c>
    </row>
    <row r="31" spans="1:14" s="5" customFormat="1" ht="73.5" customHeight="1">
      <c r="A31" s="44">
        <v>25</v>
      </c>
      <c r="B31" s="34">
        <v>93</v>
      </c>
      <c r="C31" s="36" t="s">
        <v>35</v>
      </c>
      <c r="D31" s="18" t="s">
        <v>41</v>
      </c>
      <c r="E31" s="18" t="s">
        <v>177</v>
      </c>
      <c r="F31" s="54">
        <v>281338.81</v>
      </c>
      <c r="G31" s="51">
        <v>137856.02</v>
      </c>
      <c r="H31" s="66">
        <v>70000</v>
      </c>
      <c r="I31" s="23"/>
      <c r="J31" s="42">
        <v>4</v>
      </c>
      <c r="K31" s="42">
        <v>2</v>
      </c>
      <c r="L31" s="42">
        <v>2</v>
      </c>
      <c r="M31" s="42">
        <v>4</v>
      </c>
      <c r="N31" s="45">
        <f t="shared" si="0"/>
        <v>12</v>
      </c>
    </row>
    <row r="32" spans="1:14" s="5" customFormat="1" ht="69.75" customHeight="1">
      <c r="A32" s="44">
        <v>26</v>
      </c>
      <c r="B32" s="35">
        <v>104</v>
      </c>
      <c r="C32" s="36" t="s">
        <v>89</v>
      </c>
      <c r="D32" s="29" t="s">
        <v>90</v>
      </c>
      <c r="E32" s="70" t="s">
        <v>196</v>
      </c>
      <c r="F32" s="51">
        <v>176906.45</v>
      </c>
      <c r="G32" s="51">
        <v>115000</v>
      </c>
      <c r="H32" s="67">
        <v>60000</v>
      </c>
      <c r="I32" s="21"/>
      <c r="J32" s="42">
        <v>4</v>
      </c>
      <c r="K32" s="42">
        <v>3</v>
      </c>
      <c r="L32" s="42">
        <v>1</v>
      </c>
      <c r="M32" s="42">
        <v>4</v>
      </c>
      <c r="N32" s="45">
        <f t="shared" si="0"/>
        <v>12</v>
      </c>
    </row>
    <row r="33" spans="1:14" s="5" customFormat="1" ht="88.5" customHeight="1">
      <c r="A33" s="44">
        <v>27</v>
      </c>
      <c r="B33" s="36">
        <v>113</v>
      </c>
      <c r="C33" s="36" t="s">
        <v>91</v>
      </c>
      <c r="D33" s="31" t="s">
        <v>92</v>
      </c>
      <c r="E33" s="31" t="s">
        <v>197</v>
      </c>
      <c r="F33" s="51">
        <v>198371.77</v>
      </c>
      <c r="G33" s="51">
        <v>95000</v>
      </c>
      <c r="H33" s="66">
        <v>50000</v>
      </c>
      <c r="I33" s="29"/>
      <c r="J33" s="40">
        <v>4</v>
      </c>
      <c r="K33" s="40">
        <v>2</v>
      </c>
      <c r="L33" s="40">
        <v>2</v>
      </c>
      <c r="M33" s="40">
        <v>4</v>
      </c>
      <c r="N33" s="45">
        <f t="shared" si="0"/>
        <v>12</v>
      </c>
    </row>
    <row r="34" spans="1:14" s="5" customFormat="1" ht="45">
      <c r="A34" s="44">
        <v>28</v>
      </c>
      <c r="B34" s="35">
        <v>120</v>
      </c>
      <c r="C34" s="35" t="s">
        <v>95</v>
      </c>
      <c r="D34" s="25" t="s">
        <v>96</v>
      </c>
      <c r="E34" s="25" t="s">
        <v>198</v>
      </c>
      <c r="F34" s="53">
        <v>1266900.97</v>
      </c>
      <c r="G34" s="53">
        <v>600000</v>
      </c>
      <c r="H34" s="66">
        <v>100000</v>
      </c>
      <c r="I34" s="25"/>
      <c r="J34" s="42">
        <v>4</v>
      </c>
      <c r="K34" s="42">
        <v>2</v>
      </c>
      <c r="L34" s="42">
        <v>2</v>
      </c>
      <c r="M34" s="42">
        <v>4</v>
      </c>
      <c r="N34" s="45">
        <f t="shared" si="0"/>
        <v>12</v>
      </c>
    </row>
    <row r="35" spans="1:14" s="38" customFormat="1" ht="45">
      <c r="A35" s="44">
        <v>29</v>
      </c>
      <c r="B35" s="36">
        <v>121</v>
      </c>
      <c r="C35" s="35" t="s">
        <v>95</v>
      </c>
      <c r="D35" s="25" t="s">
        <v>97</v>
      </c>
      <c r="E35" s="25" t="s">
        <v>199</v>
      </c>
      <c r="F35" s="53">
        <v>437448.68</v>
      </c>
      <c r="G35" s="53">
        <v>193000</v>
      </c>
      <c r="H35" s="66">
        <v>130000</v>
      </c>
      <c r="I35" s="25"/>
      <c r="J35" s="42">
        <v>4</v>
      </c>
      <c r="K35" s="42">
        <v>2</v>
      </c>
      <c r="L35" s="42">
        <v>2</v>
      </c>
      <c r="M35" s="42">
        <v>4</v>
      </c>
      <c r="N35" s="45">
        <f t="shared" si="0"/>
        <v>12</v>
      </c>
    </row>
    <row r="36" spans="1:14" s="33" customFormat="1" ht="60">
      <c r="A36" s="44">
        <v>30</v>
      </c>
      <c r="B36" s="26">
        <v>133</v>
      </c>
      <c r="C36" s="35" t="s">
        <v>37</v>
      </c>
      <c r="D36" s="17" t="s">
        <v>131</v>
      </c>
      <c r="E36" s="17" t="s">
        <v>200</v>
      </c>
      <c r="F36" s="52">
        <v>289508</v>
      </c>
      <c r="G36" s="53">
        <v>200000</v>
      </c>
      <c r="H36" s="66">
        <v>80000</v>
      </c>
      <c r="I36" s="17"/>
      <c r="J36" s="42">
        <v>4</v>
      </c>
      <c r="K36" s="42">
        <v>3</v>
      </c>
      <c r="L36" s="42">
        <v>1</v>
      </c>
      <c r="M36" s="42">
        <v>4</v>
      </c>
      <c r="N36" s="45">
        <f t="shared" si="0"/>
        <v>12</v>
      </c>
    </row>
    <row r="37" spans="1:14" s="5" customFormat="1" ht="66.75" customHeight="1">
      <c r="A37" s="44">
        <v>31</v>
      </c>
      <c r="B37" s="13">
        <v>134</v>
      </c>
      <c r="C37" s="35" t="s">
        <v>37</v>
      </c>
      <c r="D37" s="20" t="s">
        <v>151</v>
      </c>
      <c r="E37" s="20" t="s">
        <v>201</v>
      </c>
      <c r="F37" s="50">
        <v>59409</v>
      </c>
      <c r="G37" s="51">
        <v>45000</v>
      </c>
      <c r="H37" s="66">
        <v>40000</v>
      </c>
      <c r="I37" s="22"/>
      <c r="J37" s="40">
        <v>4</v>
      </c>
      <c r="K37" s="40">
        <v>3</v>
      </c>
      <c r="L37" s="40">
        <v>1</v>
      </c>
      <c r="M37" s="40">
        <v>4</v>
      </c>
      <c r="N37" s="47">
        <f t="shared" si="0"/>
        <v>12</v>
      </c>
    </row>
    <row r="38" spans="1:14" s="5" customFormat="1" ht="75" customHeight="1">
      <c r="A38" s="44">
        <v>32</v>
      </c>
      <c r="B38" s="35">
        <v>143</v>
      </c>
      <c r="C38" s="35" t="s">
        <v>39</v>
      </c>
      <c r="D38" s="25" t="s">
        <v>132</v>
      </c>
      <c r="E38" s="25" t="s">
        <v>202</v>
      </c>
      <c r="F38" s="53">
        <v>208795.45</v>
      </c>
      <c r="G38" s="53">
        <v>104397</v>
      </c>
      <c r="H38" s="66">
        <v>70000</v>
      </c>
      <c r="I38" s="25"/>
      <c r="J38" s="42">
        <v>4</v>
      </c>
      <c r="K38" s="42">
        <v>2</v>
      </c>
      <c r="L38" s="42">
        <v>2</v>
      </c>
      <c r="M38" s="42">
        <v>4</v>
      </c>
      <c r="N38" s="45">
        <f t="shared" si="0"/>
        <v>12</v>
      </c>
    </row>
    <row r="39" spans="1:14" s="5" customFormat="1" ht="69" customHeight="1">
      <c r="A39" s="44">
        <v>33</v>
      </c>
      <c r="B39" s="26">
        <v>146</v>
      </c>
      <c r="C39" s="35" t="s">
        <v>169</v>
      </c>
      <c r="D39" s="17" t="s">
        <v>162</v>
      </c>
      <c r="E39" s="17" t="s">
        <v>203</v>
      </c>
      <c r="F39" s="52">
        <v>295821.15</v>
      </c>
      <c r="G39" s="53">
        <v>142071.15</v>
      </c>
      <c r="H39" s="66">
        <v>40000</v>
      </c>
      <c r="I39" s="25"/>
      <c r="J39" s="42">
        <v>5</v>
      </c>
      <c r="K39" s="42">
        <v>2</v>
      </c>
      <c r="L39" s="42">
        <v>2</v>
      </c>
      <c r="M39" s="42">
        <v>3</v>
      </c>
      <c r="N39" s="45">
        <f t="shared" si="0"/>
        <v>12</v>
      </c>
    </row>
    <row r="40" spans="1:14" s="5" customFormat="1" ht="45">
      <c r="A40" s="44">
        <v>34</v>
      </c>
      <c r="B40" s="34">
        <v>156</v>
      </c>
      <c r="C40" s="36" t="s">
        <v>124</v>
      </c>
      <c r="D40" s="12" t="s">
        <v>135</v>
      </c>
      <c r="E40" s="12" t="s">
        <v>204</v>
      </c>
      <c r="F40" s="50">
        <v>78687.33</v>
      </c>
      <c r="G40" s="50">
        <v>75000</v>
      </c>
      <c r="H40" s="62">
        <v>30000</v>
      </c>
      <c r="I40" s="12"/>
      <c r="J40" s="40">
        <v>4</v>
      </c>
      <c r="K40" s="40">
        <v>3</v>
      </c>
      <c r="L40" s="40">
        <v>1</v>
      </c>
      <c r="M40" s="40">
        <v>4</v>
      </c>
      <c r="N40" s="41">
        <f t="shared" si="0"/>
        <v>12</v>
      </c>
    </row>
    <row r="41" spans="1:14" s="33" customFormat="1" ht="45">
      <c r="A41" s="44">
        <v>35</v>
      </c>
      <c r="B41" s="26">
        <v>162</v>
      </c>
      <c r="C41" s="36" t="s">
        <v>170</v>
      </c>
      <c r="D41" s="12" t="s">
        <v>46</v>
      </c>
      <c r="E41" s="12" t="s">
        <v>205</v>
      </c>
      <c r="F41" s="50">
        <v>629149.38</v>
      </c>
      <c r="G41" s="50">
        <v>314574.69</v>
      </c>
      <c r="H41" s="62">
        <v>100000</v>
      </c>
      <c r="I41" s="12"/>
      <c r="J41" s="40">
        <v>4</v>
      </c>
      <c r="K41" s="40">
        <v>2</v>
      </c>
      <c r="L41" s="40">
        <v>2</v>
      </c>
      <c r="M41" s="40">
        <v>4</v>
      </c>
      <c r="N41" s="41">
        <f t="shared" si="0"/>
        <v>12</v>
      </c>
    </row>
    <row r="42" spans="1:14" s="5" customFormat="1" ht="45">
      <c r="A42" s="44">
        <v>36</v>
      </c>
      <c r="B42" s="26">
        <v>166</v>
      </c>
      <c r="C42" s="36" t="s">
        <v>61</v>
      </c>
      <c r="D42" s="12" t="s">
        <v>60</v>
      </c>
      <c r="E42" s="12" t="s">
        <v>206</v>
      </c>
      <c r="F42" s="50">
        <v>561093.16</v>
      </c>
      <c r="G42" s="50">
        <v>250000</v>
      </c>
      <c r="H42" s="62">
        <v>80000</v>
      </c>
      <c r="I42" s="12"/>
      <c r="J42" s="40">
        <v>4</v>
      </c>
      <c r="K42" s="40">
        <v>2</v>
      </c>
      <c r="L42" s="40">
        <v>2</v>
      </c>
      <c r="M42" s="40">
        <v>4</v>
      </c>
      <c r="N42" s="41">
        <f t="shared" si="0"/>
        <v>12</v>
      </c>
    </row>
    <row r="43" spans="1:14" s="5" customFormat="1" ht="45">
      <c r="A43" s="44">
        <v>37</v>
      </c>
      <c r="B43" s="26">
        <v>168</v>
      </c>
      <c r="C43" s="36" t="s">
        <v>62</v>
      </c>
      <c r="D43" s="12" t="s">
        <v>136</v>
      </c>
      <c r="E43" s="12" t="s">
        <v>207</v>
      </c>
      <c r="F43" s="50">
        <v>93003.82</v>
      </c>
      <c r="G43" s="50">
        <v>45000</v>
      </c>
      <c r="H43" s="62">
        <v>35000</v>
      </c>
      <c r="I43" s="12"/>
      <c r="J43" s="40">
        <v>4</v>
      </c>
      <c r="K43" s="40">
        <v>2</v>
      </c>
      <c r="L43" s="40">
        <v>2</v>
      </c>
      <c r="M43" s="40">
        <v>4</v>
      </c>
      <c r="N43" s="41">
        <f t="shared" si="0"/>
        <v>12</v>
      </c>
    </row>
    <row r="44" spans="1:14" s="5" customFormat="1" ht="30">
      <c r="A44" s="44">
        <v>38</v>
      </c>
      <c r="B44" s="26">
        <v>172</v>
      </c>
      <c r="C44" s="36" t="s">
        <v>65</v>
      </c>
      <c r="D44" s="12" t="s">
        <v>66</v>
      </c>
      <c r="E44" s="12" t="s">
        <v>208</v>
      </c>
      <c r="F44" s="50">
        <v>109274.2</v>
      </c>
      <c r="G44" s="50">
        <v>50000</v>
      </c>
      <c r="H44" s="62">
        <v>30000</v>
      </c>
      <c r="I44" s="12"/>
      <c r="J44" s="40">
        <v>4</v>
      </c>
      <c r="K44" s="40">
        <v>2</v>
      </c>
      <c r="L44" s="40">
        <v>2</v>
      </c>
      <c r="M44" s="40">
        <v>4</v>
      </c>
      <c r="N44" s="41">
        <f t="shared" si="0"/>
        <v>12</v>
      </c>
    </row>
    <row r="45" spans="1:14" s="5" customFormat="1" ht="45">
      <c r="A45" s="44">
        <v>39</v>
      </c>
      <c r="B45" s="26">
        <v>174</v>
      </c>
      <c r="C45" s="36" t="s">
        <v>67</v>
      </c>
      <c r="D45" s="18" t="s">
        <v>68</v>
      </c>
      <c r="E45" s="12" t="s">
        <v>209</v>
      </c>
      <c r="F45" s="50">
        <v>199142.11</v>
      </c>
      <c r="G45" s="50">
        <v>100000</v>
      </c>
      <c r="H45" s="62">
        <v>50000</v>
      </c>
      <c r="I45" s="12"/>
      <c r="J45" s="40">
        <v>4</v>
      </c>
      <c r="K45" s="40">
        <v>3</v>
      </c>
      <c r="L45" s="40">
        <v>1</v>
      </c>
      <c r="M45" s="40">
        <v>4</v>
      </c>
      <c r="N45" s="41">
        <f t="shared" si="0"/>
        <v>12</v>
      </c>
    </row>
    <row r="46" spans="1:14" s="5" customFormat="1" ht="60">
      <c r="A46" s="44">
        <v>40</v>
      </c>
      <c r="B46" s="34">
        <v>186</v>
      </c>
      <c r="C46" s="36" t="s">
        <v>70</v>
      </c>
      <c r="D46" s="17" t="s">
        <v>139</v>
      </c>
      <c r="E46" s="12" t="s">
        <v>210</v>
      </c>
      <c r="F46" s="50">
        <v>113711</v>
      </c>
      <c r="G46" s="50">
        <v>55000</v>
      </c>
      <c r="H46" s="62">
        <v>45000</v>
      </c>
      <c r="I46" s="12"/>
      <c r="J46" s="40">
        <v>4</v>
      </c>
      <c r="K46" s="40">
        <v>2</v>
      </c>
      <c r="L46" s="40">
        <v>2</v>
      </c>
      <c r="M46" s="40">
        <v>4</v>
      </c>
      <c r="N46" s="41">
        <f t="shared" si="0"/>
        <v>12</v>
      </c>
    </row>
    <row r="47" spans="1:14" s="5" customFormat="1" ht="30">
      <c r="A47" s="44">
        <v>41</v>
      </c>
      <c r="B47" s="34">
        <v>192</v>
      </c>
      <c r="C47" s="36" t="s">
        <v>49</v>
      </c>
      <c r="D47" s="12" t="s">
        <v>75</v>
      </c>
      <c r="E47" s="12" t="s">
        <v>213</v>
      </c>
      <c r="F47" s="50">
        <v>144933.1</v>
      </c>
      <c r="G47" s="50">
        <v>72000</v>
      </c>
      <c r="H47" s="62">
        <v>45000</v>
      </c>
      <c r="I47" s="12"/>
      <c r="J47" s="40">
        <v>4</v>
      </c>
      <c r="K47" s="40">
        <v>2</v>
      </c>
      <c r="L47" s="40">
        <v>2</v>
      </c>
      <c r="M47" s="40">
        <v>4</v>
      </c>
      <c r="N47" s="41">
        <f t="shared" si="0"/>
        <v>12</v>
      </c>
    </row>
    <row r="48" spans="1:14" s="5" customFormat="1" ht="30">
      <c r="A48" s="44">
        <v>42</v>
      </c>
      <c r="B48" s="34">
        <v>196</v>
      </c>
      <c r="C48" s="36" t="s">
        <v>77</v>
      </c>
      <c r="D48" s="20" t="s">
        <v>79</v>
      </c>
      <c r="E48" s="20" t="s">
        <v>211</v>
      </c>
      <c r="F48" s="50">
        <v>417814.41</v>
      </c>
      <c r="G48" s="51">
        <v>200000</v>
      </c>
      <c r="H48" s="66">
        <v>50000</v>
      </c>
      <c r="I48" s="22"/>
      <c r="J48" s="40">
        <v>4</v>
      </c>
      <c r="K48" s="40">
        <v>2</v>
      </c>
      <c r="L48" s="40">
        <v>2</v>
      </c>
      <c r="M48" s="40">
        <v>4</v>
      </c>
      <c r="N48" s="47">
        <f t="shared" si="0"/>
        <v>12</v>
      </c>
    </row>
    <row r="49" spans="1:14" s="5" customFormat="1" ht="45">
      <c r="A49" s="44">
        <v>43</v>
      </c>
      <c r="B49" s="34">
        <v>202</v>
      </c>
      <c r="C49" s="36" t="s">
        <v>154</v>
      </c>
      <c r="D49" s="18" t="s">
        <v>80</v>
      </c>
      <c r="E49" s="18" t="s">
        <v>214</v>
      </c>
      <c r="F49" s="50">
        <v>131934.62</v>
      </c>
      <c r="G49" s="51">
        <v>79160</v>
      </c>
      <c r="H49" s="66">
        <v>55000</v>
      </c>
      <c r="I49" s="23"/>
      <c r="J49" s="42">
        <v>4</v>
      </c>
      <c r="K49" s="42">
        <v>3</v>
      </c>
      <c r="L49" s="42">
        <v>1</v>
      </c>
      <c r="M49" s="42">
        <v>4</v>
      </c>
      <c r="N49" s="45">
        <f t="shared" si="0"/>
        <v>12</v>
      </c>
    </row>
    <row r="50" spans="1:14" s="5" customFormat="1" ht="28.5" customHeight="1">
      <c r="A50" s="44">
        <v>44</v>
      </c>
      <c r="B50" s="34">
        <v>204</v>
      </c>
      <c r="C50" s="36" t="s">
        <v>51</v>
      </c>
      <c r="D50" s="18" t="s">
        <v>81</v>
      </c>
      <c r="E50" s="18" t="s">
        <v>212</v>
      </c>
      <c r="F50" s="50">
        <v>200516.9</v>
      </c>
      <c r="G50" s="51">
        <v>100000</v>
      </c>
      <c r="H50" s="66">
        <v>50000</v>
      </c>
      <c r="I50" s="23"/>
      <c r="J50" s="42">
        <v>4</v>
      </c>
      <c r="K50" s="42">
        <v>2</v>
      </c>
      <c r="L50" s="42">
        <v>2</v>
      </c>
      <c r="M50" s="42">
        <v>4</v>
      </c>
      <c r="N50" s="45">
        <f t="shared" si="0"/>
        <v>12</v>
      </c>
    </row>
    <row r="51" spans="1:14" s="5" customFormat="1" ht="45">
      <c r="A51" s="44">
        <v>45</v>
      </c>
      <c r="B51" s="26">
        <v>224</v>
      </c>
      <c r="C51" s="36" t="s">
        <v>164</v>
      </c>
      <c r="D51" s="17" t="s">
        <v>143</v>
      </c>
      <c r="E51" s="17" t="s">
        <v>215</v>
      </c>
      <c r="F51" s="52">
        <v>152000</v>
      </c>
      <c r="G51" s="53">
        <v>142000</v>
      </c>
      <c r="H51" s="66">
        <v>50000</v>
      </c>
      <c r="I51" s="28"/>
      <c r="J51" s="42">
        <v>4</v>
      </c>
      <c r="K51" s="42">
        <v>3</v>
      </c>
      <c r="L51" s="42">
        <v>1</v>
      </c>
      <c r="M51" s="42">
        <v>4</v>
      </c>
      <c r="N51" s="45">
        <f t="shared" si="0"/>
        <v>12</v>
      </c>
    </row>
    <row r="52" spans="1:14" s="5" customFormat="1" ht="45">
      <c r="A52" s="44">
        <v>46</v>
      </c>
      <c r="B52" s="34">
        <v>232</v>
      </c>
      <c r="C52" s="36" t="s">
        <v>87</v>
      </c>
      <c r="D52" s="18" t="s">
        <v>144</v>
      </c>
      <c r="E52" s="18" t="s">
        <v>216</v>
      </c>
      <c r="F52" s="54">
        <v>376743.51</v>
      </c>
      <c r="G52" s="51">
        <v>320231.98</v>
      </c>
      <c r="H52" s="66">
        <v>30000</v>
      </c>
      <c r="I52" s="23"/>
      <c r="J52" s="42">
        <v>4</v>
      </c>
      <c r="K52" s="42">
        <v>3</v>
      </c>
      <c r="L52" s="42">
        <v>1</v>
      </c>
      <c r="M52" s="42">
        <v>4</v>
      </c>
      <c r="N52" s="45">
        <f t="shared" si="0"/>
        <v>12</v>
      </c>
    </row>
    <row r="53" spans="1:14" s="5" customFormat="1" ht="63.75" customHeight="1">
      <c r="A53" s="44">
        <v>47</v>
      </c>
      <c r="B53" s="34">
        <v>233</v>
      </c>
      <c r="C53" s="36" t="s">
        <v>52</v>
      </c>
      <c r="D53" s="18" t="s">
        <v>53</v>
      </c>
      <c r="E53" s="18" t="s">
        <v>216</v>
      </c>
      <c r="F53" s="50">
        <v>386583.19</v>
      </c>
      <c r="G53" s="51">
        <v>300956.9</v>
      </c>
      <c r="H53" s="66">
        <v>50000</v>
      </c>
      <c r="I53" s="23"/>
      <c r="J53" s="42">
        <v>4</v>
      </c>
      <c r="K53" s="42">
        <v>3</v>
      </c>
      <c r="L53" s="42">
        <v>1</v>
      </c>
      <c r="M53" s="42">
        <v>4</v>
      </c>
      <c r="N53" s="45">
        <f t="shared" si="0"/>
        <v>12</v>
      </c>
    </row>
    <row r="54" spans="1:14" s="33" customFormat="1" ht="45">
      <c r="A54" s="44">
        <v>48</v>
      </c>
      <c r="B54" s="35">
        <v>248</v>
      </c>
      <c r="C54" s="35" t="s">
        <v>129</v>
      </c>
      <c r="D54" s="70" t="s">
        <v>130</v>
      </c>
      <c r="E54" s="70" t="s">
        <v>217</v>
      </c>
      <c r="F54" s="51">
        <v>1026580.92</v>
      </c>
      <c r="G54" s="51">
        <v>100000</v>
      </c>
      <c r="H54" s="65">
        <v>60000</v>
      </c>
      <c r="I54" s="21"/>
      <c r="J54" s="42">
        <v>4</v>
      </c>
      <c r="K54" s="42">
        <v>2</v>
      </c>
      <c r="L54" s="42">
        <v>2</v>
      </c>
      <c r="M54" s="42">
        <v>4</v>
      </c>
      <c r="N54" s="45">
        <f aca="true" t="shared" si="1" ref="N54:N82">SUM(J54:M54)</f>
        <v>12</v>
      </c>
    </row>
    <row r="55" spans="1:14" s="5" customFormat="1" ht="56.25" customHeight="1">
      <c r="A55" s="44">
        <v>49</v>
      </c>
      <c r="B55" s="13">
        <v>8</v>
      </c>
      <c r="C55" s="36" t="s">
        <v>10</v>
      </c>
      <c r="D55" s="12" t="s">
        <v>11</v>
      </c>
      <c r="E55" s="12" t="s">
        <v>218</v>
      </c>
      <c r="F55" s="50">
        <v>322723.24</v>
      </c>
      <c r="G55" s="50">
        <v>161361.62</v>
      </c>
      <c r="H55" s="62">
        <v>50000</v>
      </c>
      <c r="I55" s="12"/>
      <c r="J55" s="40">
        <v>4</v>
      </c>
      <c r="K55" s="40">
        <v>2</v>
      </c>
      <c r="L55" s="40">
        <v>1</v>
      </c>
      <c r="M55" s="40">
        <v>4</v>
      </c>
      <c r="N55" s="41">
        <f t="shared" si="1"/>
        <v>11</v>
      </c>
    </row>
    <row r="56" spans="1:14" s="5" customFormat="1" ht="47.25" customHeight="1">
      <c r="A56" s="44">
        <v>50</v>
      </c>
      <c r="B56" s="13">
        <v>14</v>
      </c>
      <c r="C56" s="36" t="s">
        <v>12</v>
      </c>
      <c r="D56" s="12" t="s">
        <v>13</v>
      </c>
      <c r="E56" s="12" t="s">
        <v>219</v>
      </c>
      <c r="F56" s="50">
        <v>276436.77</v>
      </c>
      <c r="G56" s="50">
        <v>138218.38</v>
      </c>
      <c r="H56" s="62">
        <v>30000</v>
      </c>
      <c r="I56" s="12"/>
      <c r="J56" s="40">
        <v>4</v>
      </c>
      <c r="K56" s="40">
        <v>2</v>
      </c>
      <c r="L56" s="40">
        <v>1</v>
      </c>
      <c r="M56" s="40">
        <v>4</v>
      </c>
      <c r="N56" s="41">
        <f t="shared" si="1"/>
        <v>11</v>
      </c>
    </row>
    <row r="57" spans="1:14" s="5" customFormat="1" ht="75.75" customHeight="1">
      <c r="A57" s="44">
        <v>51</v>
      </c>
      <c r="B57" s="13">
        <v>15</v>
      </c>
      <c r="C57" s="36" t="s">
        <v>14</v>
      </c>
      <c r="D57" s="12" t="s">
        <v>105</v>
      </c>
      <c r="E57" s="12" t="s">
        <v>220</v>
      </c>
      <c r="F57" s="50">
        <v>267812</v>
      </c>
      <c r="G57" s="50">
        <v>250000</v>
      </c>
      <c r="H57" s="62">
        <v>100000</v>
      </c>
      <c r="I57" s="12"/>
      <c r="J57" s="40">
        <v>4</v>
      </c>
      <c r="K57" s="40">
        <v>2</v>
      </c>
      <c r="L57" s="40">
        <v>0</v>
      </c>
      <c r="M57" s="40">
        <v>5</v>
      </c>
      <c r="N57" s="41">
        <f t="shared" si="1"/>
        <v>11</v>
      </c>
    </row>
    <row r="58" spans="1:14" s="5" customFormat="1" ht="64.5" customHeight="1">
      <c r="A58" s="44">
        <v>52</v>
      </c>
      <c r="B58" s="13">
        <v>29</v>
      </c>
      <c r="C58" s="36" t="s">
        <v>108</v>
      </c>
      <c r="D58" s="12" t="s">
        <v>16</v>
      </c>
      <c r="E58" s="12" t="s">
        <v>221</v>
      </c>
      <c r="F58" s="50">
        <v>196352.89</v>
      </c>
      <c r="G58" s="50">
        <v>95000</v>
      </c>
      <c r="H58" s="62">
        <v>70000</v>
      </c>
      <c r="I58" s="12"/>
      <c r="J58" s="40">
        <v>3</v>
      </c>
      <c r="K58" s="40">
        <v>2</v>
      </c>
      <c r="L58" s="40">
        <v>2</v>
      </c>
      <c r="M58" s="40">
        <v>4</v>
      </c>
      <c r="N58" s="41">
        <f t="shared" si="1"/>
        <v>11</v>
      </c>
    </row>
    <row r="59" spans="1:14" s="5" customFormat="1" ht="75.75" customHeight="1">
      <c r="A59" s="44">
        <v>53</v>
      </c>
      <c r="B59" s="13">
        <v>35</v>
      </c>
      <c r="C59" s="36" t="s">
        <v>157</v>
      </c>
      <c r="D59" s="12" t="s">
        <v>21</v>
      </c>
      <c r="E59" s="12" t="s">
        <v>188</v>
      </c>
      <c r="F59" s="50">
        <v>90000</v>
      </c>
      <c r="G59" s="50">
        <v>45000</v>
      </c>
      <c r="H59" s="62">
        <v>30000</v>
      </c>
      <c r="I59" s="12"/>
      <c r="J59" s="40">
        <v>4</v>
      </c>
      <c r="K59" s="40">
        <v>2</v>
      </c>
      <c r="L59" s="40">
        <v>2</v>
      </c>
      <c r="M59" s="40">
        <v>3</v>
      </c>
      <c r="N59" s="41">
        <f t="shared" si="1"/>
        <v>11</v>
      </c>
    </row>
    <row r="60" spans="1:14" s="5" customFormat="1" ht="70.5" customHeight="1">
      <c r="A60" s="44">
        <v>54</v>
      </c>
      <c r="B60" s="13">
        <v>53</v>
      </c>
      <c r="C60" s="36" t="s">
        <v>114</v>
      </c>
      <c r="D60" s="12" t="s">
        <v>110</v>
      </c>
      <c r="E60" s="12" t="s">
        <v>222</v>
      </c>
      <c r="F60" s="50">
        <v>46111</v>
      </c>
      <c r="G60" s="50">
        <v>35000</v>
      </c>
      <c r="H60" s="62">
        <v>15000</v>
      </c>
      <c r="I60" s="12"/>
      <c r="J60" s="40">
        <v>4</v>
      </c>
      <c r="K60" s="40">
        <v>2</v>
      </c>
      <c r="L60" s="40">
        <v>1</v>
      </c>
      <c r="M60" s="40">
        <v>4</v>
      </c>
      <c r="N60" s="41">
        <f t="shared" si="1"/>
        <v>11</v>
      </c>
    </row>
    <row r="61" spans="1:14" s="5" customFormat="1" ht="45" customHeight="1">
      <c r="A61" s="44">
        <v>55</v>
      </c>
      <c r="B61" s="13">
        <v>59</v>
      </c>
      <c r="C61" s="36" t="s">
        <v>25</v>
      </c>
      <c r="D61" s="12" t="s">
        <v>159</v>
      </c>
      <c r="E61" s="12" t="s">
        <v>223</v>
      </c>
      <c r="F61" s="50">
        <v>159063.74</v>
      </c>
      <c r="G61" s="50">
        <v>75000</v>
      </c>
      <c r="H61" s="62">
        <v>50000</v>
      </c>
      <c r="I61" s="12"/>
      <c r="J61" s="40">
        <v>4</v>
      </c>
      <c r="K61" s="40">
        <v>2</v>
      </c>
      <c r="L61" s="40">
        <v>2</v>
      </c>
      <c r="M61" s="40">
        <v>3</v>
      </c>
      <c r="N61" s="41">
        <f t="shared" si="1"/>
        <v>11</v>
      </c>
    </row>
    <row r="62" spans="1:14" s="7" customFormat="1" ht="105" customHeight="1">
      <c r="A62" s="44">
        <v>56</v>
      </c>
      <c r="B62" s="26">
        <v>63</v>
      </c>
      <c r="C62" s="36" t="s">
        <v>160</v>
      </c>
      <c r="D62" s="17" t="s">
        <v>161</v>
      </c>
      <c r="E62" s="17" t="s">
        <v>224</v>
      </c>
      <c r="F62" s="52">
        <v>127910.6</v>
      </c>
      <c r="G62" s="53">
        <v>180000</v>
      </c>
      <c r="H62" s="66">
        <v>140000</v>
      </c>
      <c r="I62" s="25"/>
      <c r="J62" s="42">
        <v>4</v>
      </c>
      <c r="K62" s="42">
        <v>2</v>
      </c>
      <c r="L62" s="42">
        <v>2</v>
      </c>
      <c r="M62" s="42">
        <v>3</v>
      </c>
      <c r="N62" s="45">
        <f t="shared" si="1"/>
        <v>11</v>
      </c>
    </row>
    <row r="63" spans="1:14" s="5" customFormat="1" ht="84.75" customHeight="1">
      <c r="A63" s="44">
        <v>57</v>
      </c>
      <c r="B63" s="34">
        <v>65</v>
      </c>
      <c r="C63" s="36" t="s">
        <v>115</v>
      </c>
      <c r="D63" s="22" t="s">
        <v>116</v>
      </c>
      <c r="E63" s="18" t="s">
        <v>225</v>
      </c>
      <c r="F63" s="54">
        <v>300120</v>
      </c>
      <c r="G63" s="51">
        <v>274000</v>
      </c>
      <c r="H63" s="66">
        <v>140000</v>
      </c>
      <c r="I63" s="23"/>
      <c r="J63" s="42">
        <v>4</v>
      </c>
      <c r="K63" s="42">
        <v>2</v>
      </c>
      <c r="L63" s="42">
        <v>1</v>
      </c>
      <c r="M63" s="42">
        <v>4</v>
      </c>
      <c r="N63" s="45">
        <f t="shared" si="1"/>
        <v>11</v>
      </c>
    </row>
    <row r="64" spans="1:14" s="5" customFormat="1" ht="62.25" customHeight="1">
      <c r="A64" s="44">
        <v>58</v>
      </c>
      <c r="B64" s="26">
        <v>71</v>
      </c>
      <c r="C64" s="35" t="s">
        <v>173</v>
      </c>
      <c r="D64" s="17" t="s">
        <v>84</v>
      </c>
      <c r="E64" s="76" t="s">
        <v>177</v>
      </c>
      <c r="F64" s="52">
        <v>234605.6</v>
      </c>
      <c r="G64" s="53">
        <v>175954.2</v>
      </c>
      <c r="H64" s="66">
        <v>80000</v>
      </c>
      <c r="I64" s="17"/>
      <c r="J64" s="42">
        <v>4</v>
      </c>
      <c r="K64" s="42">
        <v>2</v>
      </c>
      <c r="L64" s="42">
        <v>1</v>
      </c>
      <c r="M64" s="42">
        <v>4</v>
      </c>
      <c r="N64" s="45">
        <f t="shared" si="1"/>
        <v>11</v>
      </c>
    </row>
    <row r="65" spans="1:14" s="5" customFormat="1" ht="81" customHeight="1">
      <c r="A65" s="44">
        <v>59</v>
      </c>
      <c r="B65" s="35">
        <v>78</v>
      </c>
      <c r="C65" s="35" t="s">
        <v>27</v>
      </c>
      <c r="D65" s="25" t="s">
        <v>120</v>
      </c>
      <c r="E65" s="25" t="s">
        <v>226</v>
      </c>
      <c r="F65" s="53">
        <v>200000</v>
      </c>
      <c r="G65" s="53">
        <v>200000</v>
      </c>
      <c r="H65" s="66">
        <v>150000</v>
      </c>
      <c r="I65" s="25"/>
      <c r="J65" s="42">
        <v>4</v>
      </c>
      <c r="K65" s="42">
        <v>3</v>
      </c>
      <c r="L65" s="42">
        <v>0</v>
      </c>
      <c r="M65" s="42">
        <v>4</v>
      </c>
      <c r="N65" s="45">
        <f t="shared" si="1"/>
        <v>11</v>
      </c>
    </row>
    <row r="66" spans="1:14" s="5" customFormat="1" ht="45">
      <c r="A66" s="44">
        <v>60</v>
      </c>
      <c r="B66" s="26">
        <v>81</v>
      </c>
      <c r="C66" s="35" t="s">
        <v>29</v>
      </c>
      <c r="D66" s="17" t="s">
        <v>121</v>
      </c>
      <c r="E66" s="17" t="s">
        <v>227</v>
      </c>
      <c r="F66" s="27">
        <v>50000</v>
      </c>
      <c r="G66" s="27">
        <v>50000</v>
      </c>
      <c r="H66" s="66">
        <v>40000</v>
      </c>
      <c r="I66" s="25"/>
      <c r="J66" s="43">
        <v>4</v>
      </c>
      <c r="K66" s="43">
        <v>3</v>
      </c>
      <c r="L66" s="43">
        <v>0</v>
      </c>
      <c r="M66" s="43">
        <v>4</v>
      </c>
      <c r="N66" s="46">
        <f t="shared" si="1"/>
        <v>11</v>
      </c>
    </row>
    <row r="67" spans="1:14" s="5" customFormat="1" ht="67.5" customHeight="1">
      <c r="A67" s="44">
        <v>61</v>
      </c>
      <c r="B67" s="26">
        <v>82</v>
      </c>
      <c r="C67" s="35" t="s">
        <v>28</v>
      </c>
      <c r="D67" s="17" t="s">
        <v>122</v>
      </c>
      <c r="E67" s="17" t="s">
        <v>228</v>
      </c>
      <c r="F67" s="52">
        <v>124759</v>
      </c>
      <c r="G67" s="53">
        <v>100000</v>
      </c>
      <c r="H67" s="66">
        <v>30000</v>
      </c>
      <c r="I67" s="25"/>
      <c r="J67" s="42">
        <v>4</v>
      </c>
      <c r="K67" s="42">
        <v>3</v>
      </c>
      <c r="L67" s="42">
        <v>1</v>
      </c>
      <c r="M67" s="42">
        <v>3</v>
      </c>
      <c r="N67" s="45">
        <f t="shared" si="1"/>
        <v>11</v>
      </c>
    </row>
    <row r="68" spans="1:14" s="5" customFormat="1" ht="51.75" customHeight="1">
      <c r="A68" s="44">
        <v>62</v>
      </c>
      <c r="B68" s="26">
        <v>87</v>
      </c>
      <c r="C68" s="35" t="s">
        <v>31</v>
      </c>
      <c r="D68" s="17" t="s">
        <v>32</v>
      </c>
      <c r="E68" s="17" t="s">
        <v>177</v>
      </c>
      <c r="F68" s="52">
        <v>409341.64</v>
      </c>
      <c r="G68" s="53">
        <v>50000</v>
      </c>
      <c r="H68" s="66">
        <v>50000</v>
      </c>
      <c r="I68" s="25"/>
      <c r="J68" s="42">
        <v>3</v>
      </c>
      <c r="K68" s="42">
        <v>3</v>
      </c>
      <c r="L68" s="42">
        <v>2</v>
      </c>
      <c r="M68" s="42">
        <v>3</v>
      </c>
      <c r="N68" s="45">
        <f t="shared" si="1"/>
        <v>11</v>
      </c>
    </row>
    <row r="69" spans="1:14" s="5" customFormat="1" ht="45">
      <c r="A69" s="44">
        <v>63</v>
      </c>
      <c r="B69" s="34">
        <v>97</v>
      </c>
      <c r="C69" s="36" t="s">
        <v>36</v>
      </c>
      <c r="D69" s="18" t="s">
        <v>123</v>
      </c>
      <c r="E69" s="18" t="s">
        <v>229</v>
      </c>
      <c r="F69" s="50">
        <v>31500</v>
      </c>
      <c r="G69" s="51">
        <v>28350</v>
      </c>
      <c r="H69" s="66">
        <v>20000</v>
      </c>
      <c r="I69" s="23"/>
      <c r="J69" s="42">
        <v>4</v>
      </c>
      <c r="K69" s="42">
        <v>2</v>
      </c>
      <c r="L69" s="42">
        <v>1</v>
      </c>
      <c r="M69" s="42">
        <v>4</v>
      </c>
      <c r="N69" s="45">
        <f t="shared" si="1"/>
        <v>11</v>
      </c>
    </row>
    <row r="70" spans="1:14" s="5" customFormat="1" ht="43.5" customHeight="1">
      <c r="A70" s="44">
        <v>64</v>
      </c>
      <c r="B70" s="35">
        <v>122</v>
      </c>
      <c r="C70" s="35" t="s">
        <v>95</v>
      </c>
      <c r="D70" s="25" t="s">
        <v>98</v>
      </c>
      <c r="E70" s="25" t="s">
        <v>230</v>
      </c>
      <c r="F70" s="53">
        <v>318125.17</v>
      </c>
      <c r="G70" s="53">
        <v>153062.58</v>
      </c>
      <c r="H70" s="67">
        <v>80000</v>
      </c>
      <c r="I70" s="24"/>
      <c r="J70" s="42">
        <v>3</v>
      </c>
      <c r="K70" s="42">
        <v>2</v>
      </c>
      <c r="L70" s="42">
        <v>2</v>
      </c>
      <c r="M70" s="42">
        <v>4</v>
      </c>
      <c r="N70" s="45">
        <f t="shared" si="1"/>
        <v>11</v>
      </c>
    </row>
    <row r="71" spans="1:14" s="5" customFormat="1" ht="45">
      <c r="A71" s="44">
        <v>65</v>
      </c>
      <c r="B71" s="26">
        <v>150</v>
      </c>
      <c r="C71" s="35" t="s">
        <v>44</v>
      </c>
      <c r="D71" s="17" t="s">
        <v>133</v>
      </c>
      <c r="E71" s="19" t="s">
        <v>231</v>
      </c>
      <c r="F71" s="52">
        <v>84851.65</v>
      </c>
      <c r="G71" s="53">
        <v>42425.8</v>
      </c>
      <c r="H71" s="65">
        <v>35000</v>
      </c>
      <c r="I71" s="24"/>
      <c r="J71" s="42">
        <v>4</v>
      </c>
      <c r="K71" s="42">
        <v>2</v>
      </c>
      <c r="L71" s="42">
        <v>2</v>
      </c>
      <c r="M71" s="42">
        <v>3</v>
      </c>
      <c r="N71" s="45">
        <f t="shared" si="1"/>
        <v>11</v>
      </c>
    </row>
    <row r="72" spans="1:14" s="5" customFormat="1" ht="45">
      <c r="A72" s="44">
        <v>66</v>
      </c>
      <c r="B72" s="26">
        <v>170</v>
      </c>
      <c r="C72" s="36" t="s">
        <v>63</v>
      </c>
      <c r="D72" s="17" t="s">
        <v>48</v>
      </c>
      <c r="E72" s="17" t="s">
        <v>230</v>
      </c>
      <c r="F72" s="50">
        <v>188636.9</v>
      </c>
      <c r="G72" s="50">
        <v>94318</v>
      </c>
      <c r="H72" s="62">
        <v>60000</v>
      </c>
      <c r="I72" s="12"/>
      <c r="J72" s="40">
        <v>3</v>
      </c>
      <c r="K72" s="40">
        <v>2</v>
      </c>
      <c r="L72" s="40">
        <v>2</v>
      </c>
      <c r="M72" s="40">
        <v>4</v>
      </c>
      <c r="N72" s="41">
        <f t="shared" si="1"/>
        <v>11</v>
      </c>
    </row>
    <row r="73" spans="1:14" s="8" customFormat="1" ht="82.5" customHeight="1">
      <c r="A73" s="44">
        <v>67</v>
      </c>
      <c r="B73" s="34">
        <v>195</v>
      </c>
      <c r="C73" s="36" t="s">
        <v>78</v>
      </c>
      <c r="D73" s="12" t="s">
        <v>141</v>
      </c>
      <c r="E73" s="12" t="s">
        <v>230</v>
      </c>
      <c r="F73" s="50">
        <v>197599.89</v>
      </c>
      <c r="G73" s="50">
        <v>175000</v>
      </c>
      <c r="H73" s="62">
        <v>60000</v>
      </c>
      <c r="I73" s="12"/>
      <c r="J73" s="40">
        <v>4</v>
      </c>
      <c r="K73" s="40">
        <v>2</v>
      </c>
      <c r="L73" s="40">
        <v>1</v>
      </c>
      <c r="M73" s="40">
        <v>4</v>
      </c>
      <c r="N73" s="41">
        <f t="shared" si="1"/>
        <v>11</v>
      </c>
    </row>
    <row r="74" spans="1:14" s="5" customFormat="1" ht="63" customHeight="1">
      <c r="A74" s="44">
        <v>68</v>
      </c>
      <c r="B74" s="26">
        <v>207</v>
      </c>
      <c r="C74" s="36" t="s">
        <v>250</v>
      </c>
      <c r="D74" s="17" t="s">
        <v>142</v>
      </c>
      <c r="E74" s="17" t="s">
        <v>232</v>
      </c>
      <c r="F74" s="52">
        <v>114168.6</v>
      </c>
      <c r="G74" s="53">
        <v>70000</v>
      </c>
      <c r="H74" s="66">
        <v>40000</v>
      </c>
      <c r="I74" s="17"/>
      <c r="J74" s="42">
        <v>4</v>
      </c>
      <c r="K74" s="42">
        <v>2</v>
      </c>
      <c r="L74" s="42">
        <v>1</v>
      </c>
      <c r="M74" s="42">
        <v>4</v>
      </c>
      <c r="N74" s="45">
        <f t="shared" si="1"/>
        <v>11</v>
      </c>
    </row>
    <row r="75" spans="1:14" s="5" customFormat="1" ht="51.75" customHeight="1">
      <c r="A75" s="44">
        <v>69</v>
      </c>
      <c r="B75" s="26">
        <v>209</v>
      </c>
      <c r="C75" s="35" t="s">
        <v>85</v>
      </c>
      <c r="D75" s="20" t="s">
        <v>153</v>
      </c>
      <c r="E75" s="20" t="s">
        <v>206</v>
      </c>
      <c r="F75" s="50">
        <v>276657.28</v>
      </c>
      <c r="G75" s="51">
        <v>218559.25</v>
      </c>
      <c r="H75" s="66">
        <v>40000</v>
      </c>
      <c r="I75" s="22"/>
      <c r="J75" s="40">
        <v>4</v>
      </c>
      <c r="K75" s="40">
        <v>2</v>
      </c>
      <c r="L75" s="40">
        <v>1</v>
      </c>
      <c r="M75" s="40">
        <v>4</v>
      </c>
      <c r="N75" s="45">
        <f t="shared" si="1"/>
        <v>11</v>
      </c>
    </row>
    <row r="76" spans="1:14" s="5" customFormat="1" ht="69.75" customHeight="1">
      <c r="A76" s="44">
        <v>70</v>
      </c>
      <c r="B76" s="13">
        <v>7</v>
      </c>
      <c r="C76" s="36" t="s">
        <v>9</v>
      </c>
      <c r="D76" s="12" t="s">
        <v>103</v>
      </c>
      <c r="E76" s="12" t="s">
        <v>248</v>
      </c>
      <c r="F76" s="50">
        <v>264681</v>
      </c>
      <c r="G76" s="50">
        <v>200000</v>
      </c>
      <c r="H76" s="62">
        <v>100000</v>
      </c>
      <c r="I76" s="12"/>
      <c r="J76" s="40">
        <v>4</v>
      </c>
      <c r="K76" s="40">
        <v>1</v>
      </c>
      <c r="L76" s="40">
        <v>1</v>
      </c>
      <c r="M76" s="40">
        <v>4</v>
      </c>
      <c r="N76" s="41">
        <f t="shared" si="1"/>
        <v>10</v>
      </c>
    </row>
    <row r="77" spans="1:14" s="5" customFormat="1" ht="63.75" customHeight="1">
      <c r="A77" s="44">
        <v>71</v>
      </c>
      <c r="B77" s="13">
        <v>32</v>
      </c>
      <c r="C77" s="36" t="s">
        <v>174</v>
      </c>
      <c r="D77" s="12" t="s">
        <v>156</v>
      </c>
      <c r="E77" s="12" t="s">
        <v>247</v>
      </c>
      <c r="F77" s="50">
        <v>49995.92</v>
      </c>
      <c r="G77" s="50">
        <v>49000</v>
      </c>
      <c r="H77" s="62">
        <v>20000</v>
      </c>
      <c r="I77" s="12"/>
      <c r="J77" s="40">
        <v>4</v>
      </c>
      <c r="K77" s="40">
        <v>2</v>
      </c>
      <c r="L77" s="40">
        <v>0</v>
      </c>
      <c r="M77" s="40">
        <v>4</v>
      </c>
      <c r="N77" s="41">
        <f t="shared" si="1"/>
        <v>10</v>
      </c>
    </row>
    <row r="78" spans="1:14" s="5" customFormat="1" ht="62.25" customHeight="1">
      <c r="A78" s="44">
        <v>72</v>
      </c>
      <c r="B78" s="13">
        <v>57</v>
      </c>
      <c r="C78" s="36" t="s">
        <v>23</v>
      </c>
      <c r="D78" s="12" t="s">
        <v>112</v>
      </c>
      <c r="E78" s="12" t="s">
        <v>246</v>
      </c>
      <c r="F78" s="50">
        <v>962481</v>
      </c>
      <c r="G78" s="50">
        <v>200000</v>
      </c>
      <c r="H78" s="62">
        <v>130000</v>
      </c>
      <c r="I78" s="12"/>
      <c r="J78" s="40">
        <v>4</v>
      </c>
      <c r="K78" s="40">
        <v>1</v>
      </c>
      <c r="L78" s="40">
        <v>2</v>
      </c>
      <c r="M78" s="40">
        <v>3</v>
      </c>
      <c r="N78" s="41">
        <f t="shared" si="1"/>
        <v>10</v>
      </c>
    </row>
    <row r="79" spans="1:14" s="5" customFormat="1" ht="45">
      <c r="A79" s="44">
        <v>73</v>
      </c>
      <c r="B79" s="35">
        <v>126</v>
      </c>
      <c r="C79" s="35" t="s">
        <v>99</v>
      </c>
      <c r="D79" s="25" t="s">
        <v>100</v>
      </c>
      <c r="E79" s="25" t="s">
        <v>245</v>
      </c>
      <c r="F79" s="53">
        <v>158515</v>
      </c>
      <c r="G79" s="53">
        <v>79000</v>
      </c>
      <c r="H79" s="66">
        <v>50000</v>
      </c>
      <c r="I79" s="25"/>
      <c r="J79" s="42">
        <v>3</v>
      </c>
      <c r="K79" s="42">
        <v>2</v>
      </c>
      <c r="L79" s="42">
        <v>2</v>
      </c>
      <c r="M79" s="42">
        <v>3</v>
      </c>
      <c r="N79" s="45">
        <f t="shared" si="1"/>
        <v>10</v>
      </c>
    </row>
    <row r="80" spans="1:14" s="5" customFormat="1" ht="45">
      <c r="A80" s="44">
        <v>74</v>
      </c>
      <c r="B80" s="35">
        <v>128</v>
      </c>
      <c r="C80" s="35" t="s">
        <v>99</v>
      </c>
      <c r="D80" s="25" t="s">
        <v>101</v>
      </c>
      <c r="E80" s="25" t="s">
        <v>172</v>
      </c>
      <c r="F80" s="53">
        <v>154155</v>
      </c>
      <c r="G80" s="53">
        <v>77000</v>
      </c>
      <c r="H80" s="66">
        <v>50000</v>
      </c>
      <c r="I80" s="25"/>
      <c r="J80" s="42">
        <v>3</v>
      </c>
      <c r="K80" s="42">
        <v>2</v>
      </c>
      <c r="L80" s="42">
        <v>2</v>
      </c>
      <c r="M80" s="42">
        <v>3</v>
      </c>
      <c r="N80" s="45">
        <f t="shared" si="1"/>
        <v>10</v>
      </c>
    </row>
    <row r="81" spans="1:14" ht="73.5" customHeight="1">
      <c r="A81" s="44">
        <v>75</v>
      </c>
      <c r="B81" s="13">
        <v>138</v>
      </c>
      <c r="C81" s="36" t="s">
        <v>38</v>
      </c>
      <c r="D81" s="20" t="s">
        <v>42</v>
      </c>
      <c r="E81" s="20" t="s">
        <v>244</v>
      </c>
      <c r="F81" s="50">
        <v>90470.5</v>
      </c>
      <c r="G81" s="51">
        <v>45235.25</v>
      </c>
      <c r="H81" s="66">
        <v>30000</v>
      </c>
      <c r="I81" s="22"/>
      <c r="J81" s="40">
        <v>4</v>
      </c>
      <c r="K81" s="40">
        <v>1</v>
      </c>
      <c r="L81" s="40">
        <v>2</v>
      </c>
      <c r="M81" s="40">
        <v>3</v>
      </c>
      <c r="N81" s="47">
        <f t="shared" si="1"/>
        <v>10</v>
      </c>
    </row>
    <row r="82" spans="1:14" ht="55.5" customHeight="1">
      <c r="A82" s="44">
        <v>76</v>
      </c>
      <c r="B82" s="35">
        <v>144</v>
      </c>
      <c r="C82" s="35" t="s">
        <v>251</v>
      </c>
      <c r="D82" s="25" t="s">
        <v>145</v>
      </c>
      <c r="E82" s="25" t="s">
        <v>243</v>
      </c>
      <c r="F82" s="53">
        <v>202624.1</v>
      </c>
      <c r="G82" s="53">
        <v>100000</v>
      </c>
      <c r="H82" s="66">
        <v>70000</v>
      </c>
      <c r="I82" s="25"/>
      <c r="J82" s="42">
        <v>3</v>
      </c>
      <c r="K82" s="42">
        <v>2</v>
      </c>
      <c r="L82" s="42">
        <v>2</v>
      </c>
      <c r="M82" s="42">
        <v>3</v>
      </c>
      <c r="N82" s="45">
        <f t="shared" si="1"/>
        <v>10</v>
      </c>
    </row>
    <row r="83" spans="1:14" ht="41.25" customHeight="1">
      <c r="A83" s="44">
        <v>77</v>
      </c>
      <c r="B83" s="34">
        <v>155</v>
      </c>
      <c r="C83" s="36" t="s">
        <v>256</v>
      </c>
      <c r="D83" s="12" t="s">
        <v>134</v>
      </c>
      <c r="E83" s="12" t="s">
        <v>231</v>
      </c>
      <c r="F83" s="50">
        <v>115332.35</v>
      </c>
      <c r="G83" s="50">
        <v>70000</v>
      </c>
      <c r="H83" s="62">
        <v>50000</v>
      </c>
      <c r="I83" s="13"/>
      <c r="J83" s="40">
        <v>4</v>
      </c>
      <c r="K83" s="40">
        <v>2</v>
      </c>
      <c r="L83" s="40">
        <v>1</v>
      </c>
      <c r="M83" s="40">
        <v>3</v>
      </c>
      <c r="N83" s="41">
        <f aca="true" t="shared" si="2" ref="N83:N93">SUM(J83:M83)</f>
        <v>10</v>
      </c>
    </row>
    <row r="84" spans="1:14" ht="45">
      <c r="A84" s="44">
        <v>78</v>
      </c>
      <c r="B84" s="26">
        <v>169</v>
      </c>
      <c r="C84" s="36" t="s">
        <v>137</v>
      </c>
      <c r="D84" s="12" t="s">
        <v>47</v>
      </c>
      <c r="E84" s="12" t="s">
        <v>242</v>
      </c>
      <c r="F84" s="50">
        <v>140392.49</v>
      </c>
      <c r="G84" s="50">
        <v>70196</v>
      </c>
      <c r="H84" s="62">
        <v>40000</v>
      </c>
      <c r="I84" s="12"/>
      <c r="J84" s="40">
        <v>3</v>
      </c>
      <c r="K84" s="40">
        <v>2</v>
      </c>
      <c r="L84" s="40">
        <v>2</v>
      </c>
      <c r="M84" s="40">
        <v>3</v>
      </c>
      <c r="N84" s="41">
        <f t="shared" si="2"/>
        <v>10</v>
      </c>
    </row>
    <row r="85" spans="1:14" ht="74.25" customHeight="1">
      <c r="A85" s="44">
        <v>79</v>
      </c>
      <c r="B85" s="26">
        <v>183</v>
      </c>
      <c r="C85" s="36" t="s">
        <v>64</v>
      </c>
      <c r="D85" s="17" t="s">
        <v>72</v>
      </c>
      <c r="E85" s="12" t="s">
        <v>241</v>
      </c>
      <c r="F85" s="50">
        <v>53615.72</v>
      </c>
      <c r="G85" s="50">
        <v>26807</v>
      </c>
      <c r="H85" s="62">
        <v>20000</v>
      </c>
      <c r="I85" s="12"/>
      <c r="J85" s="40">
        <v>3</v>
      </c>
      <c r="K85" s="40">
        <v>2</v>
      </c>
      <c r="L85" s="40">
        <v>2</v>
      </c>
      <c r="M85" s="40">
        <v>3</v>
      </c>
      <c r="N85" s="41">
        <f t="shared" si="2"/>
        <v>10</v>
      </c>
    </row>
    <row r="86" spans="1:14" ht="45">
      <c r="A86" s="44">
        <v>80</v>
      </c>
      <c r="B86" s="34">
        <v>187</v>
      </c>
      <c r="C86" s="36" t="s">
        <v>71</v>
      </c>
      <c r="D86" s="12" t="s">
        <v>73</v>
      </c>
      <c r="E86" s="12" t="s">
        <v>240</v>
      </c>
      <c r="F86" s="50">
        <v>158283</v>
      </c>
      <c r="G86" s="50">
        <v>79000</v>
      </c>
      <c r="H86" s="62">
        <v>50000</v>
      </c>
      <c r="I86" s="12"/>
      <c r="J86" s="40">
        <v>4</v>
      </c>
      <c r="K86" s="40">
        <v>1</v>
      </c>
      <c r="L86" s="40">
        <v>2</v>
      </c>
      <c r="M86" s="40">
        <v>3</v>
      </c>
      <c r="N86" s="41">
        <f t="shared" si="2"/>
        <v>10</v>
      </c>
    </row>
    <row r="87" spans="1:14" ht="45">
      <c r="A87" s="44">
        <v>81</v>
      </c>
      <c r="B87" s="36">
        <v>22</v>
      </c>
      <c r="C87" s="36" t="s">
        <v>107</v>
      </c>
      <c r="D87" s="70" t="s">
        <v>6</v>
      </c>
      <c r="E87" s="70" t="s">
        <v>239</v>
      </c>
      <c r="F87" s="51">
        <v>65380</v>
      </c>
      <c r="G87" s="51">
        <v>32690</v>
      </c>
      <c r="H87" s="66">
        <v>30000</v>
      </c>
      <c r="I87" s="30"/>
      <c r="J87" s="40">
        <v>3</v>
      </c>
      <c r="K87" s="40">
        <v>1</v>
      </c>
      <c r="L87" s="40">
        <v>2</v>
      </c>
      <c r="M87" s="40">
        <v>3</v>
      </c>
      <c r="N87" s="41">
        <f t="shared" si="2"/>
        <v>9</v>
      </c>
    </row>
    <row r="88" spans="1:14" ht="60">
      <c r="A88" s="44">
        <v>82</v>
      </c>
      <c r="B88" s="13">
        <v>31</v>
      </c>
      <c r="C88" s="35" t="s">
        <v>19</v>
      </c>
      <c r="D88" s="19" t="s">
        <v>20</v>
      </c>
      <c r="E88" s="12" t="s">
        <v>238</v>
      </c>
      <c r="F88" s="50">
        <v>263960.31</v>
      </c>
      <c r="G88" s="50">
        <v>130500</v>
      </c>
      <c r="H88" s="62">
        <v>70000</v>
      </c>
      <c r="I88" s="12"/>
      <c r="J88" s="40">
        <v>4</v>
      </c>
      <c r="K88" s="40">
        <v>1</v>
      </c>
      <c r="L88" s="40">
        <v>2</v>
      </c>
      <c r="M88" s="40">
        <v>2</v>
      </c>
      <c r="N88" s="41">
        <f t="shared" si="2"/>
        <v>9</v>
      </c>
    </row>
    <row r="89" spans="1:14" ht="45">
      <c r="A89" s="44">
        <v>83</v>
      </c>
      <c r="B89" s="36">
        <v>46</v>
      </c>
      <c r="C89" s="36" t="s">
        <v>252</v>
      </c>
      <c r="D89" s="70" t="s">
        <v>158</v>
      </c>
      <c r="E89" s="70" t="s">
        <v>237</v>
      </c>
      <c r="F89" s="51">
        <v>327840.41</v>
      </c>
      <c r="G89" s="51">
        <v>160000</v>
      </c>
      <c r="H89" s="66">
        <v>50000</v>
      </c>
      <c r="I89" s="30"/>
      <c r="J89" s="40">
        <v>2</v>
      </c>
      <c r="K89" s="40">
        <v>2</v>
      </c>
      <c r="L89" s="40">
        <v>2</v>
      </c>
      <c r="M89" s="40">
        <v>3</v>
      </c>
      <c r="N89" s="41">
        <f t="shared" si="2"/>
        <v>9</v>
      </c>
    </row>
    <row r="90" spans="1:14" ht="53.25" customHeight="1">
      <c r="A90" s="44">
        <v>84</v>
      </c>
      <c r="B90" s="36">
        <v>160</v>
      </c>
      <c r="C90" s="36" t="s">
        <v>58</v>
      </c>
      <c r="D90" s="70" t="s">
        <v>59</v>
      </c>
      <c r="E90" s="70" t="s">
        <v>236</v>
      </c>
      <c r="F90" s="51">
        <v>326902.98</v>
      </c>
      <c r="G90" s="51">
        <v>292212</v>
      </c>
      <c r="H90" s="66">
        <v>130000</v>
      </c>
      <c r="I90" s="30"/>
      <c r="J90" s="40">
        <v>3</v>
      </c>
      <c r="K90" s="40">
        <v>2</v>
      </c>
      <c r="L90" s="40">
        <v>1</v>
      </c>
      <c r="M90" s="40">
        <v>3</v>
      </c>
      <c r="N90" s="41">
        <f t="shared" si="2"/>
        <v>9</v>
      </c>
    </row>
    <row r="91" spans="1:14" ht="45">
      <c r="A91" s="44">
        <v>85</v>
      </c>
      <c r="B91" s="26">
        <v>179</v>
      </c>
      <c r="C91" s="36" t="s">
        <v>138</v>
      </c>
      <c r="D91" s="12" t="s">
        <v>69</v>
      </c>
      <c r="E91" s="12" t="s">
        <v>235</v>
      </c>
      <c r="F91" s="50">
        <v>495826.59</v>
      </c>
      <c r="G91" s="50">
        <v>100000</v>
      </c>
      <c r="H91" s="62">
        <v>80000</v>
      </c>
      <c r="I91" s="12"/>
      <c r="J91" s="40">
        <v>4</v>
      </c>
      <c r="K91" s="40">
        <v>0</v>
      </c>
      <c r="L91" s="40">
        <v>2</v>
      </c>
      <c r="M91" s="40">
        <v>3</v>
      </c>
      <c r="N91" s="41">
        <f t="shared" si="2"/>
        <v>9</v>
      </c>
    </row>
    <row r="92" spans="1:14" ht="45">
      <c r="A92" s="44">
        <v>86</v>
      </c>
      <c r="B92" s="34">
        <v>194</v>
      </c>
      <c r="C92" s="36" t="s">
        <v>76</v>
      </c>
      <c r="D92" s="12" t="s">
        <v>50</v>
      </c>
      <c r="E92" s="12" t="s">
        <v>233</v>
      </c>
      <c r="F92" s="50">
        <v>725641.31</v>
      </c>
      <c r="G92" s="50">
        <v>689359.24</v>
      </c>
      <c r="H92" s="62">
        <v>80000</v>
      </c>
      <c r="I92" s="12"/>
      <c r="J92" s="40">
        <v>2</v>
      </c>
      <c r="K92" s="40">
        <v>3</v>
      </c>
      <c r="L92" s="40">
        <v>1</v>
      </c>
      <c r="M92" s="40">
        <v>3</v>
      </c>
      <c r="N92" s="41">
        <f t="shared" si="2"/>
        <v>9</v>
      </c>
    </row>
    <row r="93" spans="1:14" ht="30">
      <c r="A93" s="44">
        <v>87</v>
      </c>
      <c r="B93" s="35">
        <v>244</v>
      </c>
      <c r="C93" s="35" t="s">
        <v>127</v>
      </c>
      <c r="D93" s="70" t="s">
        <v>128</v>
      </c>
      <c r="E93" s="70" t="s">
        <v>234</v>
      </c>
      <c r="F93" s="51">
        <v>191200</v>
      </c>
      <c r="G93" s="51">
        <v>95600</v>
      </c>
      <c r="H93" s="66">
        <v>50000</v>
      </c>
      <c r="I93" s="25"/>
      <c r="J93" s="42">
        <v>2</v>
      </c>
      <c r="K93" s="42">
        <v>2</v>
      </c>
      <c r="L93" s="42">
        <v>2</v>
      </c>
      <c r="M93" s="42">
        <v>3</v>
      </c>
      <c r="N93" s="45">
        <f t="shared" si="2"/>
        <v>9</v>
      </c>
    </row>
    <row r="94" spans="1:14" ht="44.25" customHeight="1">
      <c r="A94" s="69"/>
      <c r="B94" s="95"/>
      <c r="C94" s="95"/>
      <c r="D94" s="95"/>
      <c r="E94" s="95"/>
      <c r="F94" s="63">
        <f>SUM(F7:F93)</f>
        <v>22231385.88</v>
      </c>
      <c r="G94" s="63">
        <f>SUM(G7:G93)</f>
        <v>11710388.440000001</v>
      </c>
      <c r="H94" s="64">
        <f>SUM(H7:H93)</f>
        <v>5000000</v>
      </c>
      <c r="I94" s="25"/>
      <c r="J94" s="32"/>
      <c r="K94" s="32"/>
      <c r="L94" s="32"/>
      <c r="M94" s="32"/>
      <c r="N94" s="48"/>
    </row>
    <row r="95" spans="2:14" ht="1.5" customHeight="1" hidden="1">
      <c r="B95" s="89"/>
      <c r="C95" s="90"/>
      <c r="D95" s="90"/>
      <c r="E95" s="91"/>
      <c r="F95" s="55"/>
      <c r="G95" s="56"/>
      <c r="H95" s="60"/>
      <c r="I95" s="57"/>
      <c r="J95" s="92"/>
      <c r="K95" s="93"/>
      <c r="L95" s="93"/>
      <c r="M95" s="93"/>
      <c r="N95" s="94"/>
    </row>
    <row r="96" ht="1.5" customHeight="1"/>
    <row r="97" ht="1.5" customHeight="1"/>
    <row r="98" ht="1.5" customHeight="1"/>
    <row r="99" ht="1.5" customHeight="1"/>
    <row r="100" ht="1.5" customHeight="1"/>
    <row r="101" ht="1.5" customHeight="1"/>
    <row r="102" ht="1.5" customHeight="1"/>
    <row r="103" ht="1.5" customHeight="1"/>
  </sheetData>
  <sheetProtection/>
  <mergeCells count="8">
    <mergeCell ref="B95:E95"/>
    <mergeCell ref="J95:N95"/>
    <mergeCell ref="B94:E94"/>
    <mergeCell ref="J6:M6"/>
    <mergeCell ref="A1:H1"/>
    <mergeCell ref="E2:H2"/>
    <mergeCell ref="A5:H5"/>
    <mergeCell ref="E4:H4"/>
  </mergeCells>
  <printOptions/>
  <pageMargins left="0.31496062992125984" right="0" top="0.35433070866141736" bottom="0.35433070866141736" header="0.31496062992125984" footer="0.31496062992125984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ewalczak</dc:creator>
  <cp:keywords/>
  <dc:description/>
  <cp:lastModifiedBy>afabisiak</cp:lastModifiedBy>
  <cp:lastPrinted>2012-02-17T12:15:37Z</cp:lastPrinted>
  <dcterms:created xsi:type="dcterms:W3CDTF">2009-02-11T14:47:31Z</dcterms:created>
  <dcterms:modified xsi:type="dcterms:W3CDTF">2012-03-26T08:12:13Z</dcterms:modified>
  <cp:category/>
  <cp:version/>
  <cp:contentType/>
  <cp:contentStatus/>
</cp:coreProperties>
</file>