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740" windowHeight="7365" activeTab="0"/>
  </bookViews>
  <sheets>
    <sheet name="arkusz 1" sheetId="1" r:id="rId1"/>
  </sheets>
  <definedNames>
    <definedName name="_xlnm.Print_Area" localSheetId="0">'arkusz 1'!$A:$T</definedName>
  </definedNames>
  <calcPr fullCalcOnLoad="1"/>
</workbook>
</file>

<file path=xl/sharedStrings.xml><?xml version="1.0" encoding="utf-8"?>
<sst xmlns="http://schemas.openxmlformats.org/spreadsheetml/2006/main" count="1470" uniqueCount="823">
  <si>
    <t>Wrocław</t>
  </si>
  <si>
    <t>wrocławski</t>
  </si>
  <si>
    <t>Polanica Zdrój</t>
  </si>
  <si>
    <t>kłodzki</t>
  </si>
  <si>
    <t>Wałbrzych</t>
  </si>
  <si>
    <t>wałbrzyski</t>
  </si>
  <si>
    <t>Jelenia Góra</t>
  </si>
  <si>
    <t>jeleniogórski</t>
  </si>
  <si>
    <t>świdnicki</t>
  </si>
  <si>
    <t>Legnica</t>
  </si>
  <si>
    <t>legnicki</t>
  </si>
  <si>
    <t>Lądek Zdrój</t>
  </si>
  <si>
    <t>Wołów</t>
  </si>
  <si>
    <t>wołowski</t>
  </si>
  <si>
    <t>Jawor</t>
  </si>
  <si>
    <t>jaworski</t>
  </si>
  <si>
    <t>Bolków</t>
  </si>
  <si>
    <t>Jedlina Zdrój</t>
  </si>
  <si>
    <t>Kłodzko</t>
  </si>
  <si>
    <t>trzebnicki</t>
  </si>
  <si>
    <t>Bystrzyca Kłodzka</t>
  </si>
  <si>
    <t>Jelcz-Laskowice</t>
  </si>
  <si>
    <t>oławski</t>
  </si>
  <si>
    <t>Podgórzyn</t>
  </si>
  <si>
    <t>Lubin</t>
  </si>
  <si>
    <t>lubiński</t>
  </si>
  <si>
    <t>Piechowice</t>
  </si>
  <si>
    <t>Świdnica</t>
  </si>
  <si>
    <t>Kudowa Zdrój</t>
  </si>
  <si>
    <t>Trzebnica</t>
  </si>
  <si>
    <t>głogowski</t>
  </si>
  <si>
    <t>Duszniki Zdrój</t>
  </si>
  <si>
    <t>ząbkowicki</t>
  </si>
  <si>
    <t>Oława</t>
  </si>
  <si>
    <t>dzierżoniowski</t>
  </si>
  <si>
    <t>Dzierżoniów</t>
  </si>
  <si>
    <t>Wieczory Tumskie</t>
  </si>
  <si>
    <t>Czernica</t>
  </si>
  <si>
    <t>Koncert Trzech Kultur</t>
  </si>
  <si>
    <t>Głogów</t>
  </si>
  <si>
    <t>bolesławiecki</t>
  </si>
  <si>
    <t>Koncerty Hawdalowe</t>
  </si>
  <si>
    <t>Ukraińskie Klimaty</t>
  </si>
  <si>
    <t>Zgorzelec</t>
  </si>
  <si>
    <t>zgorzelecki</t>
  </si>
  <si>
    <t>polkowicki</t>
  </si>
  <si>
    <t>Chojnów</t>
  </si>
  <si>
    <t>Strzegom</t>
  </si>
  <si>
    <t>oleśnicki</t>
  </si>
  <si>
    <t>Jemielno</t>
  </si>
  <si>
    <t>Nowa Ruda</t>
  </si>
  <si>
    <t>Bolesławiec</t>
  </si>
  <si>
    <t>górowski</t>
  </si>
  <si>
    <t>Oborniki Śląskie</t>
  </si>
  <si>
    <t>Szczytna</t>
  </si>
  <si>
    <t>Stoszowice</t>
  </si>
  <si>
    <t>milicki</t>
  </si>
  <si>
    <t xml:space="preserve">OTRZYMANA KWOTA DOTACJI </t>
  </si>
  <si>
    <t>WNIOSKOWANA KWOTA DOTACJI</t>
  </si>
  <si>
    <t>BUDŻET CAŁEGO ZADANIA</t>
  </si>
  <si>
    <t>OKRES REALIZACJI</t>
  </si>
  <si>
    <t>TYTUŁ ZADANIA</t>
  </si>
  <si>
    <t>POWIAT</t>
  </si>
  <si>
    <t>MIEJSCE REALIZACJI</t>
  </si>
  <si>
    <t>NAZWA PODMIOTU</t>
  </si>
  <si>
    <t>L.P.</t>
  </si>
  <si>
    <t>OCENA        FORMALNA</t>
  </si>
  <si>
    <t>OCENA MERYTORYCZNA</t>
  </si>
  <si>
    <t>POTENCJAŁ REALIZACYJNY (0-4 pkt)</t>
  </si>
  <si>
    <t>UWAGI</t>
  </si>
  <si>
    <t>GMINA</t>
  </si>
  <si>
    <t>ZAWARTOŚĆ MERYTORYCZNA (0-8 pkt)</t>
  </si>
  <si>
    <t>RZETELNY BUDŻET (0-5 pkt)</t>
  </si>
  <si>
    <t>EFEKTY, CHARAKTER I ZASIĘG ODDZIAŁYWANIA (0-6pkt)</t>
  </si>
  <si>
    <t>RAZEM (0-34 pkt)</t>
  </si>
  <si>
    <t>POTENCJAŁ Finansowy (0-5 pkt)</t>
  </si>
  <si>
    <t>DOŚWIADCZENIE OFERENTA W REALIZACJI I ROZLICZANIU ZADAŃ PUBLICZNYCH   (0-6 pkt)</t>
  </si>
  <si>
    <t xml:space="preserve"> I FESTIWALE SZTUKI</t>
  </si>
  <si>
    <t>negatywna</t>
  </si>
  <si>
    <t>NUMER WNIOSKU</t>
  </si>
  <si>
    <t>VII PROJEKTY INTERDYSCYPLINARNE</t>
  </si>
  <si>
    <t>Stowarzyszenie Wspierania Inicjatyw Artystycznych i Kulturalnych NETCETERA</t>
  </si>
  <si>
    <t>VI WYDAWNICTWA</t>
  </si>
  <si>
    <t xml:space="preserve">pozytywna </t>
  </si>
  <si>
    <t xml:space="preserve">II EDUKACJA KULTURALNA </t>
  </si>
  <si>
    <t xml:space="preserve"> III TRADYCYJNE DZIEDZICTWO KULTUROWE</t>
  </si>
  <si>
    <t xml:space="preserve">Legnica </t>
  </si>
  <si>
    <t>IV INICJATYWA ARTYSTYCZNA</t>
  </si>
  <si>
    <t>V DIALOG KULTUROWY</t>
  </si>
  <si>
    <t>OGÓŁEM:</t>
  </si>
  <si>
    <t>1/I/K/2012/II</t>
  </si>
  <si>
    <t>Jeleniogórskie Centrum Informacji i Edukacji Regionalnej – Książnica Karkonoska</t>
  </si>
  <si>
    <t>FOTORUSZENIE</t>
  </si>
  <si>
    <t>2/I/K/2012/II</t>
  </si>
  <si>
    <t>Festiwal Form Audiowizualnych INTERMEDIALE 2012</t>
  </si>
  <si>
    <t>01.07.31.12.2012</t>
  </si>
  <si>
    <t>Beneficjent nie uprawniony do składania oferty ( instytucja kultury ); nieczytelny, skrócony kosztorys zadania ze względu na źródła jego finansowania.</t>
  </si>
  <si>
    <t>3/I/K/2012/II</t>
  </si>
  <si>
    <t>FUNDACJA OPUS ORGANI</t>
  </si>
  <si>
    <t>Gajków, Mirków, Siechnice, Jordanów Śl.,Żórawina, Katy Wrocławskie, Kobierzyce</t>
  </si>
  <si>
    <t>Czernica, Długołęka, Siechnice, Jordanów Śląski, Żórawina, Kąty wrocławskie, Kobierzyce</t>
  </si>
  <si>
    <t>Koncerty Ziemi Wrocławskiej 2012</t>
  </si>
  <si>
    <t>4/I/K/2012/II</t>
  </si>
  <si>
    <t>Stowarzyszenie Wspierania Kultury w Gminie Strzegom "AKCJA"</t>
  </si>
  <si>
    <t>Strzegom, Nowa Ruda, Świdnica, Szczawno-Zdrój, Ząbkowice Śląskie</t>
  </si>
  <si>
    <t>Międzynarodowy Festiwal Folkloru Strzegom 2012</t>
  </si>
  <si>
    <t>5/I/K/2012/II</t>
  </si>
  <si>
    <t>Fundacja teatr Nie-Taki</t>
  </si>
  <si>
    <t>Organizacja Festiwalu CYRKULACJE. Zjednoczone Stany TAŃCA</t>
  </si>
  <si>
    <t>6/I/K/2012/II</t>
  </si>
  <si>
    <t>XIV Międzynarodowy Przegląd Zespołów Kameralnych JAWOR 2012</t>
  </si>
  <si>
    <t>Jaworskie Stowarzyszenie Rozwoju Kultury</t>
  </si>
  <si>
    <t>7/I/K/2012/II</t>
  </si>
  <si>
    <t>Fundacja Wieża Babel</t>
  </si>
  <si>
    <t>Europejski Festiwal Szkół Teatralnych na Dolnym Ślasku "MELODRAMA"</t>
  </si>
  <si>
    <t>termin realizacji zadania niezgodny z regulaminem</t>
  </si>
  <si>
    <t>8/I/K/2012/II</t>
  </si>
  <si>
    <t xml:space="preserve">TAK- Towarzystwo Aktywnej Komunikacji </t>
  </si>
  <si>
    <t>Listopad z adaptacją</t>
  </si>
  <si>
    <t>9/I/K/2012/II</t>
  </si>
  <si>
    <t>Stowarzyszenie Fundus Glacensis</t>
  </si>
  <si>
    <t>XV Międzynarodowy Festiwal Muzyki Uzdrowiskowej MUZYKA ŚWIATA</t>
  </si>
  <si>
    <t>10/I/K/2012/II</t>
  </si>
  <si>
    <t>Stowarzyszenie Chór "Beati Cantores"</t>
  </si>
  <si>
    <t xml:space="preserve">Głogów </t>
  </si>
  <si>
    <t>V ogólnopolski Festiwal Chórów "Silesia Cantat" Głogów 2012</t>
  </si>
  <si>
    <t>11/I/K/2012/II</t>
  </si>
  <si>
    <t>Stowarzyszenie Ośrodek Kultur Świata</t>
  </si>
  <si>
    <t>FestiwalKultur Świata im. Tony'ego Halika 2012</t>
  </si>
  <si>
    <t>Stowarzyszenie Pozytku Publicznego ( Uniwersytet Trzeciego Wieku)</t>
  </si>
  <si>
    <t>Milicz</t>
  </si>
  <si>
    <t>Spotkanie seniorów ze sztuką</t>
  </si>
  <si>
    <t>pozytywna</t>
  </si>
  <si>
    <t>1/III/K/2012/II</t>
  </si>
  <si>
    <t>2/III/K/2012/II</t>
  </si>
  <si>
    <t>Szczytniańskie Stowarzyszenie Równych Szans</t>
  </si>
  <si>
    <t xml:space="preserve">XVII Dolnoslaski Festiwal Przyśpiewek Wiejskich wraz z warsztatami wokalno-tanecznymi </t>
  </si>
  <si>
    <t>niespójny harmonogram; błędna klasyfikacja poszczególnych pozycji w kosztorysie.</t>
  </si>
  <si>
    <t>3/III/K/2012/II</t>
  </si>
  <si>
    <t>Stowarzyszenie Klub Seniora "Złota Jesień"</t>
  </si>
  <si>
    <t>Luboszyce</t>
  </si>
  <si>
    <t>IV Regionalny Festiwal Piosenki Żołnierskiej i Patriotycznej - Luboszyce 2012</t>
  </si>
  <si>
    <t>4/III/K/2012/II</t>
  </si>
  <si>
    <t>Dzikowiec</t>
  </si>
  <si>
    <t>Tradycje Obchodów Nocy Kupały na Dolnym Śląsku</t>
  </si>
  <si>
    <t>brak informacji nt. źródeł finansowania z środków publicznych</t>
  </si>
  <si>
    <t>Ochotnicza Straż Pożarna w Dzikowcu</t>
  </si>
  <si>
    <t>Wolna Kompania Sarmacka</t>
  </si>
  <si>
    <t>Warsztaty Siedemnastowieczne na Zamku Bolków</t>
  </si>
  <si>
    <t>5/III/K/2012/II</t>
  </si>
  <si>
    <t>6/III/K/2012/II</t>
  </si>
  <si>
    <t>Stowarzyszenie na Rzecz Rozwoju Wsi Zębowice</t>
  </si>
  <si>
    <t>Zębowice</t>
  </si>
  <si>
    <t>Paszowice</t>
  </si>
  <si>
    <t>"Sokolnickie spotkania"</t>
  </si>
  <si>
    <t>niespójność harmonogramu i budżetu zadania; błednie sporządzony kosztorys zadania.</t>
  </si>
  <si>
    <t>7/III/K/2012/II</t>
  </si>
  <si>
    <t>Towarzystwo Przyjaciół Dzieci- Oddział Miejsko- Gminny w Strzegomiu</t>
  </si>
  <si>
    <t>Dolnoślaski Przegląd Zespołów Folklorystycznych</t>
  </si>
  <si>
    <t>1/IV/K/2012/II</t>
  </si>
  <si>
    <t>jeleniogórska</t>
  </si>
  <si>
    <t>Wojanów</t>
  </si>
  <si>
    <t>"Faust w Dolinie Pałaców i Ogrodów Kotliny Jeleniogórskiej"</t>
  </si>
  <si>
    <t>Fundacja Doliny Pałaców i Ogrodów Kotliny Jeleniogórskiej</t>
  </si>
  <si>
    <t>2/IV/K/2012/II</t>
  </si>
  <si>
    <t>TAK-Towarzystwo Aktywnej Komunikacji</t>
  </si>
  <si>
    <t>Kotlina Jeleniogórska</t>
  </si>
  <si>
    <t>Wystawa "Awangarda. Post Scriptum"</t>
  </si>
  <si>
    <t>1/V/K/2012/II</t>
  </si>
  <si>
    <t>Stowarzyszenie Euro-Concret</t>
  </si>
  <si>
    <t xml:space="preserve">Wspołczesny Kozak-mit Kozaka i jego wpływ na współczesną tożsamość ukraińską </t>
  </si>
  <si>
    <t>niespójny harmonogram zadania</t>
  </si>
  <si>
    <t>2/V/K/2012/II</t>
  </si>
  <si>
    <t>Związek Ukraińców w Polsce - koło w Legnicy</t>
  </si>
  <si>
    <t>1/VI/K/2012/II</t>
  </si>
  <si>
    <t>Legnickie Towarzystwo Społeczno-Kulturalne</t>
  </si>
  <si>
    <t>poztywna</t>
  </si>
  <si>
    <t>Wydawnictwo Nutowe- Jerzy Liban z Legnicy OPERA OMNIA</t>
  </si>
  <si>
    <t>12/I/K/2012/II</t>
  </si>
  <si>
    <t>Fundacja DOS MUNDOS</t>
  </si>
  <si>
    <t>Wrocław, Jelenia Góra, Olesnica</t>
  </si>
  <si>
    <t>Dłogołęka</t>
  </si>
  <si>
    <t>Festiwal CIUDAD DE ENCUENTROS</t>
  </si>
  <si>
    <t>13/I/K/2012/II</t>
  </si>
  <si>
    <t>Stowarzyszenie Blues nad Bobrem</t>
  </si>
  <si>
    <t>Kliczków</t>
  </si>
  <si>
    <t>termin realizacji zadania niezgodny z regulaminem konkursu; wykazane środki publiczne dot. innego zadania.</t>
  </si>
  <si>
    <t>XIX Przegląd Zespołów Bluesowych im. T. Nalepy w ramach XXII Festiwalu Blues na Bobrem</t>
  </si>
  <si>
    <t>14/I/K/2012/II</t>
  </si>
  <si>
    <t>"VII Wieczory organowe u Bożej Opatrzności"</t>
  </si>
  <si>
    <t>Parafia Ewangelicko-Augsburska Opatrzności Bożej we Wrocławiu</t>
  </si>
  <si>
    <t>15/I/K/2012/II</t>
  </si>
  <si>
    <t>Stowarzyszenie wspierania kultury, edukacji i przeciwdziałaniu wykluczeniu społecznemu "Bądźmy Sobą"</t>
  </si>
  <si>
    <t>Art. Flow Festival</t>
  </si>
  <si>
    <t>brak odpisu KRS</t>
  </si>
  <si>
    <t>16/I/K/2012/II</t>
  </si>
  <si>
    <t>Stowarzyszenie Kulturalne "Krajobrazy"</t>
  </si>
  <si>
    <t>I Legnicki Tydzień Romansu Polsko-Rosyjskiego im. Lidii Nowikowej</t>
  </si>
  <si>
    <t>niespójny harmonogram realizacji zadania; brak oświdczenia o zapoznaniu się z treścią ogłoszenia</t>
  </si>
  <si>
    <t>17/I/K/2012/II</t>
  </si>
  <si>
    <t>Stowarzyszenie INDUSTRIAL ART.</t>
  </si>
  <si>
    <t>XI WROCŁAW INDUSTRIAL FESTIVAL</t>
  </si>
  <si>
    <t>18/I/K/2012/II</t>
  </si>
  <si>
    <t>Fundacja Visionica</t>
  </si>
  <si>
    <t>Wrocław, Świdnica</t>
  </si>
  <si>
    <t>V Festiwal Filmów Dokumentalnych "Okiem Młodych 2012"</t>
  </si>
  <si>
    <t>19/I/K/2012/II</t>
  </si>
  <si>
    <t xml:space="preserve">Związek Harcerstwa Polskiego </t>
  </si>
  <si>
    <t>Dolnoslaski Festiwal Piosenki patriotycznej i Harcerskiej</t>
  </si>
  <si>
    <t>termin realizacji zadania niezgodny z regulaminem; błednie wypełnione inf. Na str. 1; nagrody wynoszą ponad 10% wnioskowanej kwoty</t>
  </si>
  <si>
    <t>20/I/K/2012/II</t>
  </si>
  <si>
    <t>Stowarzyszenie JAK-Jeleniogórska Alternatywa Kulturalna</t>
  </si>
  <si>
    <t>Festiwal Laboratorium Myśli Muzycznej</t>
  </si>
  <si>
    <t>21/I/K/2012/II</t>
  </si>
  <si>
    <t>Stowarzyszenie Inicjatyw Kulturalnych "SILESIA EUROPEA"</t>
  </si>
  <si>
    <t>III-edycja JGJ FESTIWAL "Jeleniogórskie Gwiazdy Jazzu"</t>
  </si>
  <si>
    <t>22/I/K/2012/II</t>
  </si>
  <si>
    <t>Stowarzyszenie Miłośników Kowar</t>
  </si>
  <si>
    <t>Kowar</t>
  </si>
  <si>
    <t>Kowary</t>
  </si>
  <si>
    <t>Festiwal Kultury Regionalnej w Kowarach "O nas i dla nas"</t>
  </si>
  <si>
    <t>niespójny harmonogram realizacji</t>
  </si>
  <si>
    <t>23/I/K/2012/II</t>
  </si>
  <si>
    <t>Fundacja BLIK</t>
  </si>
  <si>
    <t>TIFF - Troche Inny Festiwal Fotografii</t>
  </si>
  <si>
    <t>8/III/K/2012/II</t>
  </si>
  <si>
    <t>Fundacja ZIELONE PALCE</t>
  </si>
  <si>
    <t>Gmina Żarów</t>
  </si>
  <si>
    <t>Zary</t>
  </si>
  <si>
    <t>niespójny harmonogram zadania; zadanie nie wpisuje się do założeń konkursu</t>
  </si>
  <si>
    <t>Tradycyjne Dziedzictwo Kulturowe</t>
  </si>
  <si>
    <t>9/III/K/2012/II</t>
  </si>
  <si>
    <t>XI Legnickie Dni Kultury Kresowej</t>
  </si>
  <si>
    <t>10/III/K/2012/II</t>
  </si>
  <si>
    <t>Stowarzyszenie Miłośników Kultury</t>
  </si>
  <si>
    <t>Marcinowo</t>
  </si>
  <si>
    <t>"Śladami Pradziadów"</t>
  </si>
  <si>
    <t>3/IV/K/2012/II</t>
  </si>
  <si>
    <t>Okręg Wrocławski Związku Polskich Artystów Plastyków</t>
  </si>
  <si>
    <t>Przygotowanie materiałów i druk katalogu podsumowującego Plener Malarski "PARK SZTUKI" - ZAMEK KLICZKÓW 2012</t>
  </si>
  <si>
    <t>4/IV/K/2012/II</t>
  </si>
  <si>
    <t>Akademia Sztuk Pieknych  im. Eugeniusz Gepperta we Wrocławiu</t>
  </si>
  <si>
    <t>ART. PROJECT SILESIUM</t>
  </si>
  <si>
    <t>5/IV/K/2012/II</t>
  </si>
  <si>
    <t>Kłodzkie Towarzystwo Oświatowe</t>
  </si>
  <si>
    <t>Organizacja cyklu wydarzeń artystycznych pn. "Vivat Glazensis!"</t>
  </si>
  <si>
    <t>6/IV/K/2012/II</t>
  </si>
  <si>
    <t>Stowarzyszenie K.O.T.</t>
  </si>
  <si>
    <t>Spektakl teatralny pt.: "Takaja" reż. Edward Kalisz</t>
  </si>
  <si>
    <t>7/IV/K/2012/II</t>
  </si>
  <si>
    <t>Stowarzyszenie "Radość Życia"</t>
  </si>
  <si>
    <t>"Tańcem Zakręceni"</t>
  </si>
  <si>
    <t>Stowarzyszenie Przyjaciół Zespołu Pieśni i Tańca "Wałbrzych"</t>
  </si>
  <si>
    <t>Wałbrzych-Czechy</t>
  </si>
  <si>
    <t>Z folklorem na polsko-czeskim pograniczu</t>
  </si>
  <si>
    <t>niespójny harmonogram, brak 2 oświadczeń, brak odpisu KRS</t>
  </si>
  <si>
    <t>3/V/K/2012/II</t>
  </si>
  <si>
    <t>Niemieckie Towarzystwo Kulturalno-Społeczne we Wrocławiu</t>
  </si>
  <si>
    <t>Wydanie publikacji pn. "Wybitni Wrocławianie"</t>
  </si>
  <si>
    <t>niespójny harmonogram realizacji zadania</t>
  </si>
  <si>
    <t>4/V/K/2012/II</t>
  </si>
  <si>
    <t>Towarzystwo Ormian Polskich TOP</t>
  </si>
  <si>
    <t>Edukacja przez sztukę- dziecięcy spektakl teatral;ny, książka ręcznie wydana</t>
  </si>
  <si>
    <t>5/V/K/2012/II</t>
  </si>
  <si>
    <t>XV Edycja Akcji Dzieci z Kresów Wschodnich Gośćmi Piastowskiej Ziemi Dolnośląskiej</t>
  </si>
  <si>
    <t>24/I/K/2012/II</t>
  </si>
  <si>
    <t>Fundacja im. Ks. Pęcherka</t>
  </si>
  <si>
    <t>Festiwal sztuki Senior 2012 w ramach Europejskiego Roku Aktywności ośób starszych i solidarności międzypokoleniowej</t>
  </si>
  <si>
    <t>25/I/K/2012/II</t>
  </si>
  <si>
    <t>Stowarzyszenie Kuźnia</t>
  </si>
  <si>
    <t xml:space="preserve">Zgorzelec </t>
  </si>
  <si>
    <t>GKS Graniczna Kuźnia Szant</t>
  </si>
  <si>
    <t>26/I/K/2012/II</t>
  </si>
  <si>
    <t>Fundacja Sztuki Współczesnej In Situ</t>
  </si>
  <si>
    <t>Sokołowsko</t>
  </si>
  <si>
    <t>Mieroszów</t>
  </si>
  <si>
    <t>"Sokołowsko Festiwal - Hommage a Kieslowski", edycja II</t>
  </si>
  <si>
    <t>niespójnośc terminu realizacji w harmonogramie</t>
  </si>
  <si>
    <t>27/I/K/2012/II</t>
  </si>
  <si>
    <t>Stowarzyszenie Towarzystwo Krzewienia Kultury Fizycznej Kompas</t>
  </si>
  <si>
    <t>XVII Przegląd Filmów Górskich im. Andrzeja Zawady</t>
  </si>
  <si>
    <t>28/I/K/2012/II</t>
  </si>
  <si>
    <t>Stowarzyszenie "Unia Górowian"</t>
  </si>
  <si>
    <t>Góra</t>
  </si>
  <si>
    <t>V Ogólnopolski Festiwal Muzyki Rockowej "Góra Rocka"</t>
  </si>
  <si>
    <t>termin realizacji zadania nie objety konkursem</t>
  </si>
  <si>
    <t>29/I/K/2012/II</t>
  </si>
  <si>
    <t>Fundacja Bliżej Gwiazd; Teatr im. Cypriana Kamila Norwida w Jeleniej Górze</t>
  </si>
  <si>
    <t>Dolnośląskie Spotkania Teatralne</t>
  </si>
  <si>
    <t>jeden z beneficjentów nie objety konkursem;</t>
  </si>
  <si>
    <t>30/I/K/2012/II</t>
  </si>
  <si>
    <t>Fundacja "Kierunek Przygoda"</t>
  </si>
  <si>
    <t>VI Festiwal Piosenki Dziecięcej "Na Jesienną Nudę"</t>
  </si>
  <si>
    <t>31/I/K/2012/II</t>
  </si>
  <si>
    <t>Polski Związek Emerytów Rencistów i Inwalidów Oddział Rejonowy Lądek Zdrój</t>
  </si>
  <si>
    <t>Międzynarodowy Festiwal Tańca-XIV Lądeckie Lato Baletowe</t>
  </si>
  <si>
    <t>32/I/K/2012/II</t>
  </si>
  <si>
    <t>Akademickie Stowarzyszenie Kultury "Wagant"</t>
  </si>
  <si>
    <t>XVI Wrocławski Festiwal Filmowy "Najnowsze Kino Polskie - Cimemahrad"</t>
  </si>
  <si>
    <t>33/I/K/2012/II</t>
  </si>
  <si>
    <t>Parafia p.w. Św. Józefa w Świdnicy</t>
  </si>
  <si>
    <t>Międzynarodowy Festiwal Organowy Młodych</t>
  </si>
  <si>
    <t>kosztorys zadania całkowicie nieczytelny; harmonogram realizacji obejmuje tylko trwanie koncertów.</t>
  </si>
  <si>
    <t>34/I/K/2012/II</t>
  </si>
  <si>
    <t>Fundacja Polskie Gniazdo</t>
  </si>
  <si>
    <t>II Letni Festiwal Kultury POLONIA CANTANS</t>
  </si>
  <si>
    <t>35/I/K/2012/II</t>
  </si>
  <si>
    <t>Fundacja Promocji Muzyki i Terapii Green</t>
  </si>
  <si>
    <t xml:space="preserve">Bogatynia </t>
  </si>
  <si>
    <t>Bogatynia</t>
  </si>
  <si>
    <t>V Międzynarodowy Festiwal "Hałda Jazz" Bogatynia 2012</t>
  </si>
  <si>
    <t>36/I/K/2012/II</t>
  </si>
  <si>
    <t>15.Wrocławski Festiwal Gitarowy GITARA 2012</t>
  </si>
  <si>
    <t>37/I/K/2012/II</t>
  </si>
  <si>
    <t>Śląskie Towarzystwo Muzyki Kościelnej</t>
  </si>
  <si>
    <t>Festiwal Muzyczny "Koncerty Adwentowe u Paulinów" 2012</t>
  </si>
  <si>
    <t>38/I/K/2012/II</t>
  </si>
  <si>
    <t xml:space="preserve">Fundacja Repercussion </t>
  </si>
  <si>
    <t>39.Festiwal Barbórkowy Chórów Akademickich</t>
  </si>
  <si>
    <t>39/I/K/2012/II</t>
  </si>
  <si>
    <t>Polskie Stowarzyszenie Perkusyjne</t>
  </si>
  <si>
    <t>wrocławski;jeleniogórski</t>
  </si>
  <si>
    <t>Wrocław, Jelenia Góra</t>
  </si>
  <si>
    <t>XXI Międzynarodowy Festiwal Perkusyjny DRUM FEST</t>
  </si>
  <si>
    <t>40/I/K/2012/II</t>
  </si>
  <si>
    <t>Stowarzyszenie ARTEO</t>
  </si>
  <si>
    <t>DanceCraft Festival Festiwal Sztuki Tanecznej</t>
  </si>
  <si>
    <t>nieczytelny harmonogram i kosztorys zadania</t>
  </si>
  <si>
    <t>niespójny harmonogram zadania; część kosztów ponosi podmiot nie wystepujący jako realizator oraz współorganizator.</t>
  </si>
  <si>
    <t>41/I/K/2012/II</t>
  </si>
  <si>
    <t>Stowarzyszenie Moonfog Art.</t>
  </si>
  <si>
    <t>Srebna Góra</t>
  </si>
  <si>
    <t>Międzynarodowy Festiwal muzyki Folkowej i Gotyckiej "Moonfog Festiwal"</t>
  </si>
  <si>
    <t>42/I/K/2012/II</t>
  </si>
  <si>
    <t>Stowarzyszenie Sportowe Bike- Deskorolka-Snowboard</t>
  </si>
  <si>
    <t>Dolnoślaskie Kino Wakacyjne</t>
  </si>
  <si>
    <t>termin realizacji nie objety konkursem; brak odpisu z rejestru</t>
  </si>
  <si>
    <t>43/I/K/2012/II</t>
  </si>
  <si>
    <t>Cieplice</t>
  </si>
  <si>
    <t>Dolnośląski Festiwal Tańca</t>
  </si>
  <si>
    <t>Stowarzyszenie "Miłośnicy Cieplic"</t>
  </si>
  <si>
    <t>44/I/K/2012/II</t>
  </si>
  <si>
    <t>Stowarzyszenie Miłośników Jedliny Zdrój</t>
  </si>
  <si>
    <t>XX Miedzynarodowy Festiwal Teatrów Ulicznych</t>
  </si>
  <si>
    <t>11/III/K/2012/II</t>
  </si>
  <si>
    <t>Stowarzyszenie Inicjatyw Społeczno- Artystycznych "SZCZYTY KULTURY"</t>
  </si>
  <si>
    <t>Łężyce</t>
  </si>
  <si>
    <t>Międzynarodowe Adventalia Szczytniańskie - Festiwal Tradycji Bożononarodzeniowych</t>
  </si>
  <si>
    <t>nagrody rzeczowe powyżej 10% dotacji; brak aktualnego odpisu KRS</t>
  </si>
  <si>
    <t>12/III/K/2012/II</t>
  </si>
  <si>
    <t>Stowarzyszenie "Prusiczanin"</t>
  </si>
  <si>
    <t>Prusice</t>
  </si>
  <si>
    <t>Turniej rycerski i Jarmark Cysterski w miescie trzech wież</t>
  </si>
  <si>
    <t>złożone dwa wnioski do tego samego zadania; nieczytelny kosztorys i niejasna rola partnerów; błędnie wypełniona tabela  dot źródeł finansowania</t>
  </si>
  <si>
    <t>13/III/K/2012/II</t>
  </si>
  <si>
    <t>Tradycje muzyczne, ludowe i produkty regionalne w Krościnie Wielkiej</t>
  </si>
  <si>
    <t>złożone dwa wnioski do tego samego zadania; nieczytelny kosztorys i niejasna rola partnerów; błędnie wypełniona tabela  dot źródeł finansowania; koszt nagród powyżej 10%</t>
  </si>
  <si>
    <t>14/III/K/2012/II</t>
  </si>
  <si>
    <t>Stowarzyszenie Ludzi Wieku Senioralnego; Wojewódzki Związek Rolników, kółek i organizacji rolniczych we Wrocławiu; Stowarzyszenie Europejski Instytut Edukacji i Komunikacji Społecznej e-X; Fundacja Instytut Innowacji i Rozwoju Społecznego "ANIMAR"</t>
  </si>
  <si>
    <t>"Uczyli dziadkowie swoje wnuki tożsamosci kulturowej Dolnego Śląska, folkloru, tradycji i ludowej sztuki</t>
  </si>
  <si>
    <t>15/III/K/2012/II</t>
  </si>
  <si>
    <t>Graniczna Kuźnia Smaków</t>
  </si>
  <si>
    <t>16/III/K/2012/II</t>
  </si>
  <si>
    <t>Stowarzyszenie Twórców Regionalnych Gminy Radków</t>
  </si>
  <si>
    <t>Radków</t>
  </si>
  <si>
    <t>XI Miedzynarodowy Festiwal im. Ignaza Reimana w Wambierzycach - występ kwartetu smyczkowego muzyków Filharmonii Suedeckiej w Wałbrzychu</t>
  </si>
  <si>
    <t>całkowicie niespójny harmonogram realizacji zadania</t>
  </si>
  <si>
    <t>17/III/K/2012/II</t>
  </si>
  <si>
    <t>Bielskie Stowarzyszenie Promocji Kultury</t>
  </si>
  <si>
    <t>Biała</t>
  </si>
  <si>
    <t>X Wrześniowe Kresowiana</t>
  </si>
  <si>
    <t>niespójność harmonogramu realizacji zadania; błedny kosztorys zadania</t>
  </si>
  <si>
    <t>18/III/K/2012/II</t>
  </si>
  <si>
    <t>Stowarzyszenie Gmin Turystycznych Wzgórz Trzebnickich i Doliny Baryczy</t>
  </si>
  <si>
    <t>Żmigród</t>
  </si>
  <si>
    <t>Z kulturą za Pan Brat- czyli tradycje kulturowe Wzgórz Trzebnickich i Doliny Baryczy</t>
  </si>
  <si>
    <t xml:space="preserve">niespójność harmonogramu realizacji zadania; </t>
  </si>
  <si>
    <t>19/III/K/2012/II</t>
  </si>
  <si>
    <t>Stowarzyszenie Lubiąż</t>
  </si>
  <si>
    <t>Lubiąż</t>
  </si>
  <si>
    <t>Inscenizacja historyczna "Oblężenie klasztoru" w Lubiążu</t>
  </si>
  <si>
    <t>20/III/K/2012/II</t>
  </si>
  <si>
    <t>Stowarzyszenie Borzęcin Od Nowa</t>
  </si>
  <si>
    <t>Borzecin</t>
  </si>
  <si>
    <t>I Żmigrodzki Festiwal Kultur</t>
  </si>
  <si>
    <t>nieczytelny kosztorys- brak kosztór merytorycznych</t>
  </si>
  <si>
    <t>21/III/K/2012/II</t>
  </si>
  <si>
    <t>Trzebnickie Stowarzyszenie Jazdy Historycznej</t>
  </si>
  <si>
    <t xml:space="preserve">Taczów </t>
  </si>
  <si>
    <t>Kresy Wschodnie w wojnie z Zakonem Krzyżackim</t>
  </si>
  <si>
    <t>22/III/K/2012/II</t>
  </si>
  <si>
    <t>Polsko- Czeskie Towarzystwo Naukowe</t>
  </si>
  <si>
    <t>V Forum Muzeów Domowych</t>
  </si>
  <si>
    <t>23/III/K/2012/II</t>
  </si>
  <si>
    <t>Stowarzyszenie Miłośników Mojęcic "Dwór Mojęcice"</t>
  </si>
  <si>
    <t>Mojęcice</t>
  </si>
  <si>
    <t>Przegląd zespołów Ludowych- impreza organizowana cyklicznie</t>
  </si>
  <si>
    <t>24/III/K/2012/II</t>
  </si>
  <si>
    <t xml:space="preserve">Śląskie Towarzystwo Muzyki Kościelnej </t>
  </si>
  <si>
    <t>Dolnośląskie Wieczory Śpiewacze 2012</t>
  </si>
  <si>
    <t>8/IV/K/2012/II</t>
  </si>
  <si>
    <t>Fundacja Forum Staniszów</t>
  </si>
  <si>
    <t>Staniszów</t>
  </si>
  <si>
    <t>9/IV/K/2012/II</t>
  </si>
  <si>
    <t>Realizacja wydarzenia interdyscyplinarnego pn. Opera Pałacowa oraz filmu dokumentalnego w zabytkowym założeniu pałacowo - parkowym w Staniszowie</t>
  </si>
  <si>
    <t>10/IV/K/2012/II</t>
  </si>
  <si>
    <t>Dolnośląskie Towarzystwo im. Fryderyka Chopina we Wrocławiu</t>
  </si>
  <si>
    <t>"Plejada polskich kompozytorów"</t>
  </si>
  <si>
    <t>11/IV/K/2012/II</t>
  </si>
  <si>
    <t>Fundacja "Fly with Art."</t>
  </si>
  <si>
    <t>Play with Glass- European Glass Festival in Wroclaw</t>
  </si>
  <si>
    <t>12/IV/K/2012/II</t>
  </si>
  <si>
    <t>Stowarzyszenie Chóralne "Misericordia"</t>
  </si>
  <si>
    <t>Koncert Jubileuszowy z okzji 5-lecia istnienia Kameralnego Chóru "Misericordia"</t>
  </si>
  <si>
    <t>13/IV/K/2012/II</t>
  </si>
  <si>
    <t>Stowarzyszenie "TE-ART." w Wałbrzychu</t>
  </si>
  <si>
    <t>"LE FILO FABLE" interaktywny spektakl dla dzieci 3-5 lat na motywach bajek filozoficznych z różnych stron świata Les Philo-fables w reż. Joanny Gerigk</t>
  </si>
  <si>
    <t xml:space="preserve">niespójność harmonogramu realizacji zadania </t>
  </si>
  <si>
    <t>14/IV/K/2012/II</t>
  </si>
  <si>
    <t>Diecezja Legnicka</t>
  </si>
  <si>
    <t>"XII Dzień Papieski, Jan Paweł II- Papież Rodziny"</t>
  </si>
  <si>
    <t>harmonogram realizacji zadania niezgodny ze wzorem i błedny; błędny kosztorys zadania</t>
  </si>
  <si>
    <t>15/IV/K/2012/II</t>
  </si>
  <si>
    <t>Wrocławskie Towarzystwo Gitarowe</t>
  </si>
  <si>
    <t>Gajów</t>
  </si>
  <si>
    <t>II Spotkanie z twórczością Włodzimierza Wysockiego - Wołodia pod Szczelińcem</t>
  </si>
  <si>
    <t>16/IV/K/2012/II</t>
  </si>
  <si>
    <t>Fundacja PRO ARTE</t>
  </si>
  <si>
    <t>17/IV/K/2012/II</t>
  </si>
  <si>
    <t>Fundacja wspierania młodych artystów i inicjatyw kulturalnych "Bliżej Gwiazd"</t>
  </si>
  <si>
    <t>Karpacz</t>
  </si>
  <si>
    <t>"Gwiazda na Gwiazdkę"</t>
  </si>
  <si>
    <t>18/IV/K/2012/II</t>
  </si>
  <si>
    <t>Stowarzyszenie NOWE HORYZONTY</t>
  </si>
  <si>
    <t xml:space="preserve">Międzynarodowe targi koprodukcyjne US IN PROGRESS </t>
  </si>
  <si>
    <t>19/IV/K/2012/II</t>
  </si>
  <si>
    <t>Stowarzyszenie Artyści na Bruku</t>
  </si>
  <si>
    <t>Prezentacja spektakli Historii Wrocławia i Dolnego Śląska na wesoło: "Cz. I Piastowie" i " Cz. II Za Czecha"</t>
  </si>
  <si>
    <t>20/IV/K/2012/II</t>
  </si>
  <si>
    <t>Stowarzyszenie Teatralne Teatr Cinema</t>
  </si>
  <si>
    <t>Piechowice- Michałowice</t>
  </si>
  <si>
    <t xml:space="preserve">"Między porannym a wieczornym myciem zębów- higiena nieumysłowa" - prezentacja spektaklu teatralnego zrealizowanego przez młodzież Dolnego Śląska i Teatr Cinema </t>
  </si>
  <si>
    <t>21/IV/K/2012/II</t>
  </si>
  <si>
    <t>Stowarzyszenie Przyjaciół Teatru "Arka"</t>
  </si>
  <si>
    <t>Promocja kultury Dolnego Śląska</t>
  </si>
  <si>
    <t>22/IV/K/2012/II</t>
  </si>
  <si>
    <t>Stowarzyszenie Nowy Młyn Kolonia Artystyczna</t>
  </si>
  <si>
    <t xml:space="preserve">szklarska Poręba </t>
  </si>
  <si>
    <t>Szklarska Poręba</t>
  </si>
  <si>
    <t>"Zwischen den Polen" - Dzień polski na Pierwszym Biennale Sztuki i Filmu - Worpswede 2012- proezentacja historycznych i współczesnych miejscowości - kolonii artystycznych</t>
  </si>
  <si>
    <t>23/IV/K/2012/II</t>
  </si>
  <si>
    <t>IX FESTYN SAMI SWOI</t>
  </si>
  <si>
    <t>Dobrzykowice</t>
  </si>
  <si>
    <t>Fundacja Cedar Promotion</t>
  </si>
  <si>
    <t>24/IV/K/2012/II</t>
  </si>
  <si>
    <t>Stowarzyszenie Kobiet w Świdnicy</t>
  </si>
  <si>
    <t>Dolny Śląsk</t>
  </si>
  <si>
    <t>"Muzyczne Ogrody Dolnego Śląska"</t>
  </si>
  <si>
    <t>błedny kosztorys zadania</t>
  </si>
  <si>
    <t>25/IV/K/2012/II</t>
  </si>
  <si>
    <t>Fundacja Fuzjon</t>
  </si>
  <si>
    <t>Ślęza</t>
  </si>
  <si>
    <t>Kobierzyce</t>
  </si>
  <si>
    <t>Projekt Inspiracje 2 - warsztaty dla projektantów środkó transportu i spotkania z zaproszonymi twórcami</t>
  </si>
  <si>
    <t>brak dwóch oświadczeń</t>
  </si>
  <si>
    <t>45/I/K/2012/II</t>
  </si>
  <si>
    <t>Fundacja Na Rzecz Kultury i Edukacji im. Tymoteusza Karpowicza</t>
  </si>
  <si>
    <t>Jelenia Góra, Świdnica, Wałbrzych, Wrocław</t>
  </si>
  <si>
    <t>świdnicki;wałbrzyski, jeleniogórski, wrocławski</t>
  </si>
  <si>
    <t>Świdnica, Wrocław, Wałbrzych, Jelenia Góra</t>
  </si>
  <si>
    <t>"Festiwal Literacko - Artystyczny preTEXTY 2012</t>
  </si>
  <si>
    <t>25/III/K/2012/II</t>
  </si>
  <si>
    <t>Stowarzyszenie Spytków Bez Granic</t>
  </si>
  <si>
    <t>"Muzyka zbliża-kultura kształci-praca tworzy"</t>
  </si>
  <si>
    <t>1/II/K/2012/II</t>
  </si>
  <si>
    <t xml:space="preserve">"Po nutach do gwiazd"- pniemy się dalej </t>
  </si>
  <si>
    <t>01.07-31.12.2012</t>
  </si>
  <si>
    <t>2/II/K/2012/II</t>
  </si>
  <si>
    <t>Karkonoskie Stowarzyszenie Edukacyjne u Erazma i Pankracego</t>
  </si>
  <si>
    <t>Edukacja Kulturalna Dzieci i Młodzieży</t>
  </si>
  <si>
    <t>01.09-31.12.2012</t>
  </si>
  <si>
    <t>w harmonogramie termin realizacji zadania obejmuje 2013 rok, kosztorys i harmonogram niezgodny ze wzorem oferty</t>
  </si>
  <si>
    <t>3/II/K/2012/II</t>
  </si>
  <si>
    <t>Europejska Fundacja Edukacji Audiowizualnej DISCE</t>
  </si>
  <si>
    <t>Warsztaty Krytyki Filmowej dla Studentów</t>
  </si>
  <si>
    <t>01.07-01.12.2012</t>
  </si>
  <si>
    <t>4/II/K/2012/II</t>
  </si>
  <si>
    <t>Wielobranżowa Spółdzielnia Socjalna PANATO</t>
  </si>
  <si>
    <t>Kreatywne warsztaty dla dzieci z rodzin zagrożonych wykluczeniem pt. Nasze miasto marzeń</t>
  </si>
  <si>
    <t>01.08-01.12.2012</t>
  </si>
  <si>
    <t>brak odpisu z KRS - postanowienie</t>
  </si>
  <si>
    <t>5/II/K/2012/II</t>
  </si>
  <si>
    <t>Stowarzyszenie Bona Fide</t>
  </si>
  <si>
    <t>Świebodzice</t>
  </si>
  <si>
    <t>Młodzieżowy Festiwal Piosenki "Pięterko" wraz z warsztatami wokalnymi</t>
  </si>
  <si>
    <t>01.09-15.11.2012</t>
  </si>
  <si>
    <t>6/II/K/2012/II</t>
  </si>
  <si>
    <t>Fundacja Pomocy Szkole im. Edwarda Machniewicza</t>
  </si>
  <si>
    <t>Góra, Głogów, Kowary, Trzebnica</t>
  </si>
  <si>
    <t>górowski, głogowski, jeleniogórski, trzebnicki</t>
  </si>
  <si>
    <t>Poznaj Swój Region</t>
  </si>
  <si>
    <t>7/II/K/2012/II</t>
  </si>
  <si>
    <t>Fundacja "Alfa"</t>
  </si>
  <si>
    <t>Duszniki Zdrój, Polanica Zdrój</t>
  </si>
  <si>
    <t>VI edycja Wielokulturowy Śląsk - muzyka, sztuka łączy</t>
  </si>
  <si>
    <t>niespójne daty w harmonogramie, błędy rachunkowe w kosztorysie</t>
  </si>
  <si>
    <t>8/II/K/2012/II</t>
  </si>
  <si>
    <t>Parafia Matki Bożej Królowej Polski</t>
  </si>
  <si>
    <t>Polkowice, Zgorzelec</t>
  </si>
  <si>
    <t>polkowicki, zgorzelecki</t>
  </si>
  <si>
    <t>Polkowice, Zgorzelecki</t>
  </si>
  <si>
    <t>Warsztaty Muzyczne "Hej Kolęda"</t>
  </si>
  <si>
    <t>brak dekretu</t>
  </si>
  <si>
    <t>9/II/K/2012/II</t>
  </si>
  <si>
    <t>Dni Cecyliańskie 2012</t>
  </si>
  <si>
    <t>część kosztów ponosi inny podmiot który nie jest współorganizatorem przedsięwzięcia</t>
  </si>
  <si>
    <t>10/II/K/2012/II</t>
  </si>
  <si>
    <t>Fundacja PERENNITAS</t>
  </si>
  <si>
    <t>Skarby Kultury bez Barier</t>
  </si>
  <si>
    <t>01.08-31.12.2012</t>
  </si>
  <si>
    <t>11/II/K/2012/II</t>
  </si>
  <si>
    <t>Łemkowski Zespół Pieśni i Tańca "Kyczera"</t>
  </si>
  <si>
    <t>Szczawno Zdrój, Rudna, Legnica, Białystok, Czestochowa</t>
  </si>
  <si>
    <t>wałbrzyski, lubiński, legnicki, białostocki, częstochowski</t>
  </si>
  <si>
    <t>Szczawno Zdrój, Rudna, Legnica, Białysok, Częstochowa</t>
  </si>
  <si>
    <t>Edukacja kulturalna młodzieży łemkowskiej z terenu Dolnego Śląska poprzez prezentacje artystyczne Łemkowskiego Zespołu Pieśni i Tańca "Kyczera" w ramach regionalnych, ogólnopolskich i międzynarodowych festiwali folklorystycznych w okresie od 1 lipca do 02 wrzesnia 2012 roku.</t>
  </si>
  <si>
    <t>01.07-30.09.2012</t>
  </si>
  <si>
    <t>12/II/K/2012/II</t>
  </si>
  <si>
    <t>Fundacja na Rzecz Kultury Ottenbreit</t>
  </si>
  <si>
    <t>Akademia Edukacji Kulturalnej</t>
  </si>
  <si>
    <t>13/II/K/2012/II</t>
  </si>
  <si>
    <t>Towarzystwo Przyjaciół Dzieci przy Specjalnym Ośrodku Szkolno-Wychowawczym w Jaworze</t>
  </si>
  <si>
    <t>IV Dolnośląski Turniej Tańca Osób Niepełnosprawych</t>
  </si>
  <si>
    <t>01.07-30.11.2012</t>
  </si>
  <si>
    <t>niespójny daty w harmonogramie</t>
  </si>
  <si>
    <t>14/II/K/2012/II</t>
  </si>
  <si>
    <t>Kąty Wrocławskie</t>
  </si>
  <si>
    <t>Projekt organizacji II Edycji Jesiennego Ogólnopolskiego Festiwalu Tańca FREESTYLE ARENA</t>
  </si>
  <si>
    <t>01.08-10.11.2012</t>
  </si>
  <si>
    <t>niespójne daty w harmonogramie</t>
  </si>
  <si>
    <t>15/II/K/2012/II</t>
  </si>
  <si>
    <t>Stowarzyszenie "Pomysł na Życie"</t>
  </si>
  <si>
    <t>Bajkowe warsztaty dla dzieci</t>
  </si>
  <si>
    <t>16/II/K/2012/II</t>
  </si>
  <si>
    <t xml:space="preserve">Towarzystwo im. Ferenca Liszta </t>
  </si>
  <si>
    <t>XIX Międzynarodowy Mistrzowski Kurs Pianistyczny we Wrocławiu</t>
  </si>
  <si>
    <t>01.08-30.09-2012</t>
  </si>
  <si>
    <t>17/II/K/2012/II</t>
  </si>
  <si>
    <t>Stowarzyszenie "Artyści na Bruku"</t>
  </si>
  <si>
    <t>Spotkanie z Teatrem na Bruku - Edukacja Kulturalna Dzieci i Młodzieży</t>
  </si>
  <si>
    <t>18/II/K/2012/II</t>
  </si>
  <si>
    <t>Stowarzyszenie "Niezależna Manufaktura Taneczna"</t>
  </si>
  <si>
    <t>Santos populares, święci ludu - El Santo i inni</t>
  </si>
  <si>
    <t>31.07-31.08.2012</t>
  </si>
  <si>
    <t>19/II/K/2012/II</t>
  </si>
  <si>
    <t>Fundacja Human Project</t>
  </si>
  <si>
    <t>Oława, Świebodzice, Trzebnica, Wrocław</t>
  </si>
  <si>
    <t>oławski, wrocławski, trzebnicki, świdnicki</t>
  </si>
  <si>
    <t>Oława, Wrocław, Trzebnica, Świebodzice</t>
  </si>
  <si>
    <t>Dolnośląskie Spotkania Filmowe "Kolorowa Afryka"</t>
  </si>
  <si>
    <t>20/II/K/2012/II</t>
  </si>
  <si>
    <t>Stowarzyszenie Kultury Teatralnej "Pieśń Kozła"</t>
  </si>
  <si>
    <t>Krośnice, Wrocław</t>
  </si>
  <si>
    <t>wrocławski, milicki</t>
  </si>
  <si>
    <t>Edukacja Międzykulturowa dla Wszystkich-BRAVE KIDS w Krośnicach</t>
  </si>
  <si>
    <t>21II/K/2012/II</t>
  </si>
  <si>
    <t>Integracja i rozwój twórczy poprzez                                     Letnie warsztaty z folklorem</t>
  </si>
  <si>
    <t>01.07-31.08.2012</t>
  </si>
  <si>
    <t>22/II/K/2012/II</t>
  </si>
  <si>
    <t>Jeleniogórskie Towarzystwo Muzyczne im. Ludomira Rózyckiego</t>
  </si>
  <si>
    <t>Jelenia Góra, Karpacz, Lubań, Kamienna Góra</t>
  </si>
  <si>
    <t>jeleniogórski, lubański, kamiennogórski</t>
  </si>
  <si>
    <t>Edukacja Muzyczna Dzieci i Młodzieży poprzez Społeczne Ogniska Muzyczne</t>
  </si>
  <si>
    <t>01.09-21.12.2012</t>
  </si>
  <si>
    <t>niespójne daty w harmonogramie, dwie oferty złożone na to samo zadanie</t>
  </si>
  <si>
    <t>23/II/K/2012/II</t>
  </si>
  <si>
    <t>Stowarzyszenie Inicjatyw na Rzecz Dzieci Ziemi Ząbkowickiej</t>
  </si>
  <si>
    <t>Ząbkowice Śląskie</t>
  </si>
  <si>
    <t>Ząkowice Śląskie</t>
  </si>
  <si>
    <t>Ząbkowickie Laboratorium Teatralne - Przygoda ze sztuką</t>
  </si>
  <si>
    <t>01.07-15.11.2012</t>
  </si>
  <si>
    <t>24/II/K/2012/II</t>
  </si>
  <si>
    <t>Fundacja na rzecz rozwoju Państwowej Szkoły Muzycznej I stopnia</t>
  </si>
  <si>
    <t>Akademia Bel Canto</t>
  </si>
  <si>
    <t>02.07-30.12.2012</t>
  </si>
  <si>
    <t>25/II/K/2012/II</t>
  </si>
  <si>
    <t>Stowarzyszenie Akademickie "Most"</t>
  </si>
  <si>
    <t>Projekt kulturalno-edukacyjny "Migaj i Ty"</t>
  </si>
  <si>
    <t>30.06-31.12.2012</t>
  </si>
  <si>
    <t>26/II/K/2012/II</t>
  </si>
  <si>
    <t xml:space="preserve"> trzebnicki</t>
  </si>
  <si>
    <t xml:space="preserve"> Trzebnica</t>
  </si>
  <si>
    <t>Jazda Polska w Służbie Niepodległości</t>
  </si>
  <si>
    <t>01.07-15.12.2012</t>
  </si>
  <si>
    <t>27/II/K/2012/II</t>
  </si>
  <si>
    <t>Stowarzyszenie Silne Kobiety Bogatyni</t>
  </si>
  <si>
    <t>"Hałdy w obiektywie" - konkurs dla dzieci i młodziezy z powiatu zgorzeleckiego</t>
  </si>
  <si>
    <t>27.08-03.12.2012</t>
  </si>
  <si>
    <t>brak odpisu z KRS</t>
  </si>
  <si>
    <t>28/II/K/2012/II</t>
  </si>
  <si>
    <t>Stowarzyszenie Twórców Sztuki w Ząbkowicach Śląskich</t>
  </si>
  <si>
    <t>Teatr uczy, bawi i wychowuje</t>
  </si>
  <si>
    <t>błędna kalkulacja kosztów, brak 2 oświadczeń</t>
  </si>
  <si>
    <t>29/II/K/2012/II</t>
  </si>
  <si>
    <t>Fundacja "Pax et Bonum"</t>
  </si>
  <si>
    <t>Warsztaty Etno - perkusyjne "Złote Wybrzeże Afryki" i zabawa rytmem</t>
  </si>
  <si>
    <t>01.07-14.12.2012</t>
  </si>
  <si>
    <t>30/II/K/2012/II</t>
  </si>
  <si>
    <t>Stowarzyszenie Pisarzy Polskich, Oddział we Wrocławiu</t>
  </si>
  <si>
    <t>"Graj z Fredrą". Literacka gra terenowa.</t>
  </si>
  <si>
    <t>02.07-31.12.2012</t>
  </si>
  <si>
    <t>brak oświadczenia o zapoznaniu się z regulaminem</t>
  </si>
  <si>
    <t>31/II/K/2012/II</t>
  </si>
  <si>
    <t>Stowarzyszenie Polskich Artystów Muzyków, Oddział we Wrocławiu</t>
  </si>
  <si>
    <t>Jubileuszowe XXX Dni Muzyki Instrumentalnej w Dusznikach Zdroju</t>
  </si>
  <si>
    <t>32/II/K/2012/II</t>
  </si>
  <si>
    <t>Jeleniogórskie Towarzystwo Muzyczne im. Ludomira Różyckiego</t>
  </si>
  <si>
    <t>oferta wpłynęła po terminie, niespójne daty w harmonogramie, dwie oferty złożone na to samo zadanie</t>
  </si>
  <si>
    <t>6/V/K/2012/II</t>
  </si>
  <si>
    <t>Fundacja Pro Arte 2002</t>
  </si>
  <si>
    <t>7/V/K/2012/II</t>
  </si>
  <si>
    <t>Stowarzyszenie Łemków Zarząd Główny</t>
  </si>
  <si>
    <t>Przemków</t>
  </si>
  <si>
    <t>Chocianów</t>
  </si>
  <si>
    <t>XXXII Łemkowska Watra na Obczyźnie</t>
  </si>
  <si>
    <t>8/V/K/2012/II</t>
  </si>
  <si>
    <t>Związek Ukraińców w Polsce</t>
  </si>
  <si>
    <t>Budowanie dialogu i organizowanie działań zmierzających do ochrony, zachowania i rozwoju tożsamości kulturowej mniejszości narodowej ukraińskiej</t>
  </si>
  <si>
    <t>9/V/K/2012/II</t>
  </si>
  <si>
    <t>19.10-21.10.2012</t>
  </si>
  <si>
    <t>2/VI/K/2012/II</t>
  </si>
  <si>
    <t>Związek Polskich Artystów Fotografików Okręg Dolnośląski</t>
  </si>
  <si>
    <t>Wydanie katalogu z okazji jubileuszu 65-lecia Związku Polskich Artystów Fotografików Okręg Dolnośląski, organizacja wystawy pn. "Kształt Teraźniejszości"</t>
  </si>
  <si>
    <t>01.07-30.10.2012</t>
  </si>
  <si>
    <t>3/VI/K/2012/II</t>
  </si>
  <si>
    <t>Śpiewnik Śląski</t>
  </si>
  <si>
    <t>4/VI/K/2012/II</t>
  </si>
  <si>
    <t>Towarzystwo Miłośników Ziemi Trzebnickiej</t>
  </si>
  <si>
    <t>Wydawnictwo "Moja mała Ojczyzna"</t>
  </si>
  <si>
    <t>5/VI/K/2012/II</t>
  </si>
  <si>
    <t>"1000 Wieczorów Lisztowskich"</t>
  </si>
  <si>
    <t>10.07-15.09.2012</t>
  </si>
  <si>
    <t>6/VI/K/2012/II</t>
  </si>
  <si>
    <t>Fundacja Pantomina we Wrocławiu</t>
  </si>
  <si>
    <t>Wydanie rozmów o pantamimie</t>
  </si>
  <si>
    <t>7/VI/K/2012/II</t>
  </si>
  <si>
    <t>Stowarzyszenie Zgorzeleckich Mandolinistów</t>
  </si>
  <si>
    <t>Nagranie płyty cd pt. "Melodie pod choinkę" w wykonaniu zgorzeleckiej orkiestry mandolinistów</t>
  </si>
  <si>
    <t>8/VI/K/2012/II</t>
  </si>
  <si>
    <t>Stowarzyszenie Młodych Twórców "KONTRAST"</t>
  </si>
  <si>
    <t>Wydanie numeru specjalnego Miesięcznika "Kontrast"</t>
  </si>
  <si>
    <t>01.09-26.11.2012</t>
  </si>
  <si>
    <t>brak odpisu z KRS, 100 % sfinansowanie zadania, błędy rachunkowe, niespójne daty w harmonogramie</t>
  </si>
  <si>
    <t>9/VI/K/2012/II</t>
  </si>
  <si>
    <t>Fundacja Instytut Innowacji i Rozwoju Społecznego "Animar"</t>
  </si>
  <si>
    <t>Legendy Dolnego Śląska - część I</t>
  </si>
  <si>
    <t>01.08-30.11.2012</t>
  </si>
  <si>
    <t>10/VI/K/2012/II</t>
  </si>
  <si>
    <t>Moniuszkowskie Towarzystwo Kulturalne w Kudowie Zdroju</t>
  </si>
  <si>
    <t>Pół wieku minęło… Publikacja okolicznościowa Moniuszkowskiego Towarzystwa Kulturalnego w Kudowie Zdroju</t>
  </si>
  <si>
    <t>11/VI/K/2012/II</t>
  </si>
  <si>
    <t>Polsko-Niemieckie Towarzystwo Społeczno-Kulturalne "POLONICA" we Wrocławiu</t>
  </si>
  <si>
    <t>Produkcja DVD z filmem dokumentalnym "Za to, ze żyjemy, czyli punk z Wrocka"</t>
  </si>
  <si>
    <t>01.09-15.12.2012</t>
  </si>
  <si>
    <t>niespójne daty w harmonogramie, brak odpisu z KRS, brak 2 oświadczeń</t>
  </si>
  <si>
    <t>12/VI/K/2012/II</t>
  </si>
  <si>
    <t>Centrum Inicjatyw UNESCO</t>
  </si>
  <si>
    <t>Mapa Czasu</t>
  </si>
  <si>
    <t>13/VI/K/2012/II</t>
  </si>
  <si>
    <t>Towarzystwo Ziemi Górowskiej</t>
  </si>
  <si>
    <t>"Ziemia Górowska - wybór wierszy"</t>
  </si>
  <si>
    <t>14/VI/K/2012/II</t>
  </si>
  <si>
    <t>Fundacja Aktywny Senior</t>
  </si>
  <si>
    <t>"Wolontariat - to się opłaca (?)! " - międzypokoleniowy projekt multimedialny: album, kalendarz, wystawa, film</t>
  </si>
  <si>
    <t>15/VI/K/2012/II</t>
  </si>
  <si>
    <t>Stowarzyszenie na rzecz Niezależnych Mediów i Edukacji Społecznej</t>
  </si>
  <si>
    <t>Publikacja numeru 14. czasopisma " Recykling Idei"</t>
  </si>
  <si>
    <t>16/VI/K/2012/II</t>
  </si>
  <si>
    <t>Zeszyty Historyczne do Edukacji Regionalnej</t>
  </si>
  <si>
    <t>15.07-15.12.2012</t>
  </si>
  <si>
    <t>17/VI/K/2012/II</t>
  </si>
  <si>
    <t>Stowarzyszenie "Aktywność kobiet na Dolnym Śląsku"</t>
  </si>
  <si>
    <t>Wrocław, Bolesławiec</t>
  </si>
  <si>
    <t>wrocławski, bolesławiecki</t>
  </si>
  <si>
    <t>Kobieta w biznesie - Aktywność kobiet na Dolnym Śląsku</t>
  </si>
  <si>
    <t>01.06-31.12.2012</t>
  </si>
  <si>
    <t>termin realizacji zadania niezgodny z regulaminem, nieczytelna kalkulacja kosztów</t>
  </si>
  <si>
    <t>18/VI/K/2012/II</t>
  </si>
  <si>
    <t>Fundacja na Rzecz Kultury i Edukacji im. Tymoteusza Karpowicza</t>
  </si>
  <si>
    <t>Wydanie i promocja pierwszej antologii literatury dolnośląskiej "Rozkład Jazdy"</t>
  </si>
  <si>
    <t>1/VII/K/2012/II</t>
  </si>
  <si>
    <t>Fundacja Forum Krasków Zjednoczenie na rzecz Kultury i Sztuki Eurpoejskiej</t>
  </si>
  <si>
    <t>Krasków</t>
  </si>
  <si>
    <t>Marcinowice</t>
  </si>
  <si>
    <t>Polenhotel 2012: "Bohaterowie na Kraskowie"</t>
  </si>
  <si>
    <t>05.09-20.11.2012</t>
  </si>
  <si>
    <t>brak 2 oświadczeń</t>
  </si>
  <si>
    <t>2/VII/K/2012/II</t>
  </si>
  <si>
    <t>Uniwersytet Wrocławski</t>
  </si>
  <si>
    <t>"Krajobraz i dziedzictwo kulturowe obszarów wiejskich. Szanse i zagrożenia"</t>
  </si>
  <si>
    <t>01.10-21.12.2012</t>
  </si>
  <si>
    <t>podmiot nieuprawniony do złożenia oferty, 100 % dofinansowanie zadania</t>
  </si>
  <si>
    <t>3/VII/K/2012/II</t>
  </si>
  <si>
    <t>Kolegium Europy Wschodniej im. Jana Nowaka- Jeziorańskiego we Wrocławiu</t>
  </si>
  <si>
    <t>Oleśnica</t>
  </si>
  <si>
    <t>Cztery Tradycje Oleśnica 2012</t>
  </si>
  <si>
    <t>4/VII/K/2012/II</t>
  </si>
  <si>
    <t>Wrocławskie Centrum Twórczości Dziecka</t>
  </si>
  <si>
    <t>Sztuka zmienia i łączy pokolenia</t>
  </si>
  <si>
    <t>15.07-31.12.2012</t>
  </si>
  <si>
    <t>5/VII/K/2012/II</t>
  </si>
  <si>
    <t>niespójne daty w harmonogramie, ta sama nazwa zadania w zadaniu II i VII</t>
  </si>
  <si>
    <t>6/VII/K/2012/II</t>
  </si>
  <si>
    <t>Stowarzyszenie Niezależna Manufaktura Taneczna</t>
  </si>
  <si>
    <t>Wrocław Tańczący</t>
  </si>
  <si>
    <t>10.09-20.12.2012</t>
  </si>
  <si>
    <t>7/VII/K/2012/II</t>
  </si>
  <si>
    <t>Śląski Związek Esperancki</t>
  </si>
  <si>
    <t>Wrocław, Szczawno Zdrój</t>
  </si>
  <si>
    <t>wrocławski, wałbrzyski</t>
  </si>
  <si>
    <t>Esperanto w Szczawnie Obchody stulecia pobytu             L. Zamenhofa w Szczawnie Zdroju</t>
  </si>
  <si>
    <t>02.07-12.09.2012</t>
  </si>
  <si>
    <t>8/VII/K/2012/II</t>
  </si>
  <si>
    <t>Wrocław, Brzeg</t>
  </si>
  <si>
    <t>wrocławski, brzeski</t>
  </si>
  <si>
    <t>Cykl pt. "Szlakiem lutnistów ze Śląska"</t>
  </si>
  <si>
    <t>01.07-27.12.2012</t>
  </si>
  <si>
    <t>9/VII/K/2012/II</t>
  </si>
  <si>
    <t>Stowarzyszenie "Przyjaciele Dróg św. Jakuba w Polsce"</t>
  </si>
  <si>
    <t>Wrocław, Oława, Oleśnica, Legnica, Zgorzelec, Lubiąż, Lwówek Śląski, Lubań</t>
  </si>
  <si>
    <t>wrocławski, oławski, legnicki, zgorzelecki, wołowski, lwówecki, lubański</t>
  </si>
  <si>
    <t>Droga św. Jakuba "Via Regia" - Dolnośląski szlak kulturowy</t>
  </si>
  <si>
    <t>01.07-30.12.2012</t>
  </si>
  <si>
    <t>10/VII/K/2012/II</t>
  </si>
  <si>
    <t>Fundacja Jacka Głomba "Naprawiacze Świata"</t>
  </si>
  <si>
    <t>Projekty Interdyscyplinarne</t>
  </si>
  <si>
    <t>11/VII/K/2012/II</t>
  </si>
  <si>
    <t>ząbowicki</t>
  </si>
  <si>
    <t>01.06-30.11.2013</t>
  </si>
  <si>
    <t>termin realizacji zadania niezgodny z regulaminem, błędy rachunkowe, brak 2 oświadczeń</t>
  </si>
  <si>
    <t>12/VII/K/2012/II</t>
  </si>
  <si>
    <t>Rok na Karłowicach czyli rodzinny kurs sztuki z nutą humoru</t>
  </si>
  <si>
    <t>13/VII/K/2012/II</t>
  </si>
  <si>
    <t>Turniej poetycki im. Wisławy Szymborskiej</t>
  </si>
  <si>
    <t>14/VII/K/2012/II</t>
  </si>
  <si>
    <t>Towarzystwo Boskiego Zbawiciela, Prowincja Polska</t>
  </si>
  <si>
    <t>Dobroszyce</t>
  </si>
  <si>
    <t>XIX Salwatoriańskie Forum Młodych</t>
  </si>
  <si>
    <t>02.07-27.08.2012</t>
  </si>
  <si>
    <t>brak oświadczeń</t>
  </si>
  <si>
    <t>15/VII/K/2012/II</t>
  </si>
  <si>
    <t>Stowarzyszenie Wspierania Kultury w Gminie Strzegom "Akcja"</t>
  </si>
  <si>
    <t>Strzegomski Plener Rzeźby w Granicie 2012</t>
  </si>
  <si>
    <t>1.07-20.12.2012</t>
  </si>
  <si>
    <t>16/VII/K/2012/II</t>
  </si>
  <si>
    <t>Stowarzyszenie K.O.T</t>
  </si>
  <si>
    <t>Jawor, Złotoryja, Żmigród, Jelcz-Laskowice, Oborniki Śląskie</t>
  </si>
  <si>
    <t>jaworski, złotoryjski, trzebnicki, oławski</t>
  </si>
  <si>
    <t>Eksploatacja spektaklu teatralnego pt: "Kalina", reż. Stanisław Melski</t>
  </si>
  <si>
    <t>01.09-30.12.2012</t>
  </si>
  <si>
    <t>17/VII/K/2012/II</t>
  </si>
  <si>
    <t>Towarzystwo Miłośników Krosnowic</t>
  </si>
  <si>
    <t>Krosnowice</t>
  </si>
  <si>
    <t>Nawiązanie dialogu między pokoleniami mieszkańców Krosnowic na płaszczyźnie działań kulturalnych</t>
  </si>
  <si>
    <t>18/VII/K/2012/II</t>
  </si>
  <si>
    <t>Kurort Sztuki- Festiwal Plenerów Teatralnych i Plastycznych</t>
  </si>
  <si>
    <t>01.07-31.10.2012</t>
  </si>
  <si>
    <t>15.08-31.12.2012</t>
  </si>
  <si>
    <t>15.06-15.09.2012</t>
  </si>
  <si>
    <t>03.07-30.11.2012</t>
  </si>
  <si>
    <t>01.06-30.09.2012</t>
  </si>
  <si>
    <t>01.06-15.10.2012</t>
  </si>
  <si>
    <t>01.07-28.09.2012</t>
  </si>
  <si>
    <t>01.07-01.10.2012</t>
  </si>
  <si>
    <t>01.09-28.11.2012</t>
  </si>
  <si>
    <t>01.07-08.10.2012</t>
  </si>
  <si>
    <t>01.06-30.11.2012</t>
  </si>
  <si>
    <t>01.08-20.12.2012</t>
  </si>
  <si>
    <t>15.07-30.11.2012</t>
  </si>
  <si>
    <t>02.07-30.09.2012</t>
  </si>
  <si>
    <t>01.07-31.102012</t>
  </si>
  <si>
    <t>01.10-15.12.2012</t>
  </si>
  <si>
    <t>01.07-15.08.2012</t>
  </si>
  <si>
    <t>03.09-31.12.2012</t>
  </si>
  <si>
    <t>06.07-28.07.2012</t>
  </si>
  <si>
    <t>01.07-05.09.2012</t>
  </si>
  <si>
    <t>02.07-30.11.2012</t>
  </si>
  <si>
    <t>01.07-10.12.2012</t>
  </si>
  <si>
    <t>12.11-31.12.2012</t>
  </si>
  <si>
    <t>02.07-15.11.2012</t>
  </si>
  <si>
    <t>01.07-19.10.2012</t>
  </si>
  <si>
    <t>01.06-31.08.2012</t>
  </si>
  <si>
    <t>22.07-15.10.2012</t>
  </si>
  <si>
    <t>1.07-31.12.2012</t>
  </si>
  <si>
    <t>01.07-30.08.2012</t>
  </si>
  <si>
    <t>01.07-17.10.2012</t>
  </si>
  <si>
    <t>15.07-18.10.2012</t>
  </si>
  <si>
    <t>02.07-14.09.2012</t>
  </si>
  <si>
    <t>17.09-15.12.2012</t>
  </si>
  <si>
    <t>15.10-31.12.2012</t>
  </si>
  <si>
    <t>02.07-15.10.2012</t>
  </si>
  <si>
    <t>01.07-15.07.2012</t>
  </si>
  <si>
    <t>01.07-15.10.2012</t>
  </si>
  <si>
    <t>15.07-20.12.2012</t>
  </si>
  <si>
    <t>01.07-07.12.2012</t>
  </si>
  <si>
    <t>01.08-07.12.2012</t>
  </si>
  <si>
    <t>01.09-20.12.2012</t>
  </si>
  <si>
    <t>23.07-31.10.2012</t>
  </si>
  <si>
    <t>01.09-31.11.2012</t>
  </si>
  <si>
    <t>01.09-30.11.2012</t>
  </si>
  <si>
    <t>01.07-29.10.2012</t>
  </si>
  <si>
    <t>01.07-20.12.2012</t>
  </si>
  <si>
    <t>01.09-01.12.2012</t>
  </si>
  <si>
    <t>01.07-23.12.2012</t>
  </si>
  <si>
    <t>01.08-17.12.2012</t>
  </si>
  <si>
    <t>01.08-30.10.2012</t>
  </si>
  <si>
    <t>15.07-30.09.2012</t>
  </si>
  <si>
    <t>03.08.-31.12.2012</t>
  </si>
  <si>
    <t>01.09-20.11.2012</t>
  </si>
  <si>
    <t>oferta złozona  po terminie</t>
  </si>
  <si>
    <t>podmiot nieuprawniony o ubieganie się o środki w ramach konkursu</t>
  </si>
  <si>
    <t>brak załączników</t>
  </si>
  <si>
    <t>Stowarzyszenie Miłośników Jedliny Zdroju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</si>
</sst>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1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11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1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0" xfId="6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165" fontId="48" fillId="0" borderId="10" xfId="6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13" borderId="0" xfId="0" applyFill="1" applyAlignment="1">
      <alignment/>
    </xf>
    <xf numFmtId="165" fontId="24" fillId="0" borderId="10" xfId="6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 shrinkToFit="1"/>
    </xf>
    <xf numFmtId="0" fontId="48" fillId="34" borderId="10" xfId="0" applyFont="1" applyFill="1" applyBorder="1" applyAlignment="1">
      <alignment horizontal="center" vertical="center"/>
    </xf>
    <xf numFmtId="165" fontId="47" fillId="0" borderId="10" xfId="60" applyNumberFormat="1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 wrapText="1"/>
    </xf>
    <xf numFmtId="0" fontId="48" fillId="8" borderId="10" xfId="0" applyFont="1" applyFill="1" applyBorder="1" applyAlignment="1">
      <alignment horizontal="center" vertical="center"/>
    </xf>
    <xf numFmtId="4" fontId="48" fillId="8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14" borderId="14" xfId="0" applyFont="1" applyFill="1" applyBorder="1" applyAlignment="1">
      <alignment horizontal="center" vertical="center"/>
    </xf>
    <xf numFmtId="0" fontId="48" fillId="14" borderId="14" xfId="0" applyFont="1" applyFill="1" applyBorder="1" applyAlignment="1">
      <alignment horizontal="center" vertical="center"/>
    </xf>
    <xf numFmtId="4" fontId="47" fillId="14" borderId="14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4" fontId="21" fillId="35" borderId="10" xfId="0" applyNumberFormat="1" applyFont="1" applyFill="1" applyBorder="1" applyAlignment="1">
      <alignment horizontal="center" vertical="center" wrapText="1"/>
    </xf>
    <xf numFmtId="165" fontId="24" fillId="35" borderId="10" xfId="6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14" borderId="14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8" borderId="10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7" fillId="35" borderId="10" xfId="0" applyFont="1" applyFill="1" applyBorder="1" applyAlignment="1">
      <alignment horizontal="center" vertical="center" wrapText="1"/>
    </xf>
    <xf numFmtId="4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165" fontId="48" fillId="35" borderId="10" xfId="60" applyNumberFormat="1" applyFont="1" applyFill="1" applyBorder="1" applyAlignment="1">
      <alignment horizontal="center" vertical="center" wrapText="1"/>
    </xf>
    <xf numFmtId="4" fontId="48" fillId="14" borderId="14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165" fontId="24" fillId="33" borderId="10" xfId="6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65" fontId="47" fillId="35" borderId="10" xfId="6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165" fontId="48" fillId="36" borderId="10" xfId="6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47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7" fillId="14" borderId="10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4" fontId="24" fillId="0" borderId="25" xfId="60" applyFont="1" applyFill="1" applyBorder="1" applyAlignment="1">
      <alignment horizontal="center" vertical="center" wrapText="1"/>
    </xf>
    <xf numFmtId="44" fontId="24" fillId="0" borderId="26" xfId="6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4" fontId="48" fillId="0" borderId="27" xfId="0" applyNumberFormat="1" applyFont="1" applyBorder="1" applyAlignment="1">
      <alignment/>
    </xf>
    <xf numFmtId="0" fontId="48" fillId="0" borderId="28" xfId="0" applyFont="1" applyBorder="1" applyAlignment="1">
      <alignment/>
    </xf>
    <xf numFmtId="0" fontId="48" fillId="34" borderId="29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2" fillId="0" borderId="30" xfId="0" applyFont="1" applyBorder="1" applyAlignment="1">
      <alignment wrapText="1"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4" fontId="48" fillId="0" borderId="31" xfId="0" applyNumberFormat="1" applyFont="1" applyBorder="1" applyAlignment="1">
      <alignment/>
    </xf>
    <xf numFmtId="0" fontId="48" fillId="0" borderId="3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30"/>
  <sheetViews>
    <sheetView tabSelected="1" zoomScale="80" zoomScaleNormal="80" zoomScalePageLayoutView="0" workbookViewId="0" topLeftCell="A2">
      <pane ySplit="2805" topLeftCell="A1" activePane="bottomLeft" state="split"/>
      <selection pane="topLeft" activeCell="B1" sqref="B1:B2"/>
      <selection pane="bottomLeft" activeCell="B1" sqref="B1:B2"/>
    </sheetView>
  </sheetViews>
  <sheetFormatPr defaultColWidth="8.796875" defaultRowHeight="14.25"/>
  <cols>
    <col min="1" max="1" width="4.3984375" style="85" bestFit="1" customWidth="1"/>
    <col min="2" max="2" width="16.09765625" style="0" customWidth="1"/>
    <col min="3" max="3" width="22.59765625" style="0" customWidth="1"/>
    <col min="4" max="4" width="15.69921875" style="0" customWidth="1"/>
    <col min="5" max="5" width="14.59765625" style="0" customWidth="1"/>
    <col min="6" max="6" width="13.09765625" style="0" customWidth="1"/>
    <col min="7" max="7" width="25.69921875" style="0" customWidth="1"/>
    <col min="8" max="8" width="16.19921875" style="0" customWidth="1"/>
    <col min="9" max="9" width="23.59765625" style="0" bestFit="1" customWidth="1"/>
    <col min="10" max="10" width="15" style="0" customWidth="1"/>
    <col min="11" max="11" width="20.09765625" style="21" customWidth="1"/>
    <col min="12" max="13" width="12.19921875" style="0" customWidth="1"/>
    <col min="14" max="14" width="9.59765625" style="0" customWidth="1"/>
    <col min="15" max="15" width="10.5" style="0" customWidth="1"/>
    <col min="16" max="16" width="12.5" style="0" customWidth="1"/>
    <col min="17" max="17" width="12.59765625" style="0" customWidth="1"/>
    <col min="18" max="18" width="12.09765625" style="0" customWidth="1"/>
    <col min="19" max="19" width="7" style="0" customWidth="1"/>
    <col min="20" max="20" width="15.09765625" style="50" customWidth="1"/>
    <col min="21" max="21" width="9" style="1" customWidth="1"/>
    <col min="22" max="49" width="9" style="18" customWidth="1"/>
    <col min="50" max="73" width="9" style="12" customWidth="1"/>
  </cols>
  <sheetData>
    <row r="1" spans="1:73" s="4" customFormat="1" ht="15.75" customHeight="1">
      <c r="A1" s="96" t="s">
        <v>65</v>
      </c>
      <c r="B1" s="92" t="s">
        <v>79</v>
      </c>
      <c r="C1" s="92" t="s">
        <v>64</v>
      </c>
      <c r="D1" s="92" t="s">
        <v>63</v>
      </c>
      <c r="E1" s="92" t="s">
        <v>62</v>
      </c>
      <c r="F1" s="92" t="s">
        <v>70</v>
      </c>
      <c r="G1" s="92" t="s">
        <v>61</v>
      </c>
      <c r="H1" s="92" t="s">
        <v>60</v>
      </c>
      <c r="I1" s="92" t="s">
        <v>59</v>
      </c>
      <c r="J1" s="92" t="s">
        <v>58</v>
      </c>
      <c r="K1" s="94" t="s">
        <v>57</v>
      </c>
      <c r="L1" s="92" t="s">
        <v>66</v>
      </c>
      <c r="M1" s="89" t="s">
        <v>67</v>
      </c>
      <c r="N1" s="90"/>
      <c r="O1" s="90"/>
      <c r="P1" s="90"/>
      <c r="Q1" s="90"/>
      <c r="R1" s="90"/>
      <c r="S1" s="91"/>
      <c r="T1" s="87" t="s">
        <v>69</v>
      </c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9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</row>
    <row r="2" spans="1:73" s="5" customFormat="1" ht="160.5" customHeight="1" thickBot="1">
      <c r="A2" s="96"/>
      <c r="B2" s="93"/>
      <c r="C2" s="93"/>
      <c r="D2" s="93"/>
      <c r="E2" s="93"/>
      <c r="F2" s="93"/>
      <c r="G2" s="93"/>
      <c r="H2" s="93"/>
      <c r="I2" s="93"/>
      <c r="J2" s="93"/>
      <c r="K2" s="95"/>
      <c r="L2" s="93"/>
      <c r="M2" s="44" t="s">
        <v>71</v>
      </c>
      <c r="N2" s="44" t="s">
        <v>72</v>
      </c>
      <c r="O2" s="44" t="s">
        <v>75</v>
      </c>
      <c r="P2" s="44" t="s">
        <v>73</v>
      </c>
      <c r="Q2" s="44" t="s">
        <v>68</v>
      </c>
      <c r="R2" s="44" t="s">
        <v>76</v>
      </c>
      <c r="S2" s="44" t="s">
        <v>74</v>
      </c>
      <c r="T2" s="8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9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</row>
    <row r="3" spans="1:73" s="2" customFormat="1" ht="15.75">
      <c r="A3" s="71"/>
      <c r="B3" s="41"/>
      <c r="C3" s="42" t="s">
        <v>77</v>
      </c>
      <c r="D3" s="41"/>
      <c r="E3" s="41"/>
      <c r="F3" s="41"/>
      <c r="G3" s="41"/>
      <c r="H3" s="41"/>
      <c r="I3" s="43">
        <f>SUM(I4:I48)</f>
        <v>4048378.43</v>
      </c>
      <c r="J3" s="61">
        <f>SUM(J4:J48)</f>
        <v>1583548</v>
      </c>
      <c r="K3" s="43">
        <f>SUM(K4:K48)</f>
        <v>191000</v>
      </c>
      <c r="L3" s="41"/>
      <c r="M3" s="41"/>
      <c r="N3" s="41"/>
      <c r="O3" s="41"/>
      <c r="P3" s="41"/>
      <c r="Q3" s="41"/>
      <c r="R3" s="41"/>
      <c r="S3" s="41"/>
      <c r="T3" s="4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1:49" s="12" customFormat="1" ht="213.75" customHeight="1">
      <c r="A4" s="82">
        <v>1</v>
      </c>
      <c r="B4" s="45" t="s">
        <v>90</v>
      </c>
      <c r="C4" s="73" t="s">
        <v>91</v>
      </c>
      <c r="D4" s="45" t="s">
        <v>6</v>
      </c>
      <c r="E4" s="45" t="s">
        <v>7</v>
      </c>
      <c r="F4" s="45" t="s">
        <v>6</v>
      </c>
      <c r="G4" s="74" t="s">
        <v>92</v>
      </c>
      <c r="H4" s="45" t="s">
        <v>476</v>
      </c>
      <c r="I4" s="46">
        <v>31437.5</v>
      </c>
      <c r="J4" s="46">
        <v>25000</v>
      </c>
      <c r="K4" s="47"/>
      <c r="L4" s="45" t="s">
        <v>78</v>
      </c>
      <c r="M4" s="45"/>
      <c r="N4" s="45"/>
      <c r="O4" s="45"/>
      <c r="P4" s="45"/>
      <c r="Q4" s="45"/>
      <c r="R4" s="45"/>
      <c r="S4" s="45"/>
      <c r="T4" s="57" t="s">
        <v>96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s="12" customFormat="1" ht="69" customHeight="1">
      <c r="A5" s="71">
        <v>2</v>
      </c>
      <c r="B5" s="8" t="s">
        <v>93</v>
      </c>
      <c r="C5" s="17" t="s">
        <v>81</v>
      </c>
      <c r="D5" s="8" t="s">
        <v>86</v>
      </c>
      <c r="E5" s="8" t="s">
        <v>10</v>
      </c>
      <c r="F5" s="8" t="s">
        <v>9</v>
      </c>
      <c r="G5" s="17" t="s">
        <v>94</v>
      </c>
      <c r="H5" s="8" t="s">
        <v>95</v>
      </c>
      <c r="I5" s="10">
        <v>63757</v>
      </c>
      <c r="J5" s="10">
        <v>31450</v>
      </c>
      <c r="K5" s="30">
        <v>15000</v>
      </c>
      <c r="L5" s="8" t="s">
        <v>83</v>
      </c>
      <c r="M5" s="17">
        <v>7</v>
      </c>
      <c r="N5" s="17">
        <v>5</v>
      </c>
      <c r="O5" s="17">
        <v>3</v>
      </c>
      <c r="P5" s="17">
        <v>5</v>
      </c>
      <c r="Q5" s="17">
        <v>4</v>
      </c>
      <c r="R5" s="17">
        <v>6</v>
      </c>
      <c r="S5" s="17">
        <f>SUM(M5:R5)</f>
        <v>30</v>
      </c>
      <c r="T5" s="51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12" customFormat="1" ht="184.5" customHeight="1">
      <c r="A6" s="71">
        <v>3</v>
      </c>
      <c r="B6" s="8" t="s">
        <v>97</v>
      </c>
      <c r="C6" s="17" t="s">
        <v>98</v>
      </c>
      <c r="D6" s="8" t="s">
        <v>99</v>
      </c>
      <c r="E6" s="8" t="s">
        <v>1</v>
      </c>
      <c r="F6" s="8" t="s">
        <v>100</v>
      </c>
      <c r="G6" s="17" t="s">
        <v>101</v>
      </c>
      <c r="H6" s="8" t="s">
        <v>769</v>
      </c>
      <c r="I6" s="10">
        <v>62500</v>
      </c>
      <c r="J6" s="10">
        <v>15000</v>
      </c>
      <c r="K6" s="30">
        <v>10000</v>
      </c>
      <c r="L6" s="8" t="s">
        <v>83</v>
      </c>
      <c r="M6" s="17">
        <v>6</v>
      </c>
      <c r="N6" s="17">
        <v>5</v>
      </c>
      <c r="O6" s="17">
        <v>5</v>
      </c>
      <c r="P6" s="17">
        <v>4</v>
      </c>
      <c r="Q6" s="17">
        <v>4</v>
      </c>
      <c r="R6" s="17">
        <v>5</v>
      </c>
      <c r="S6" s="17">
        <f>SUM(M6:R6)</f>
        <v>29</v>
      </c>
      <c r="T6" s="51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s="23" customFormat="1" ht="69" customHeight="1">
      <c r="A7" s="82">
        <v>4</v>
      </c>
      <c r="B7" s="8" t="s">
        <v>102</v>
      </c>
      <c r="C7" s="8" t="s">
        <v>103</v>
      </c>
      <c r="D7" s="8" t="s">
        <v>104</v>
      </c>
      <c r="E7" s="8" t="s">
        <v>8</v>
      </c>
      <c r="F7" s="8" t="s">
        <v>47</v>
      </c>
      <c r="G7" s="8" t="s">
        <v>105</v>
      </c>
      <c r="H7" s="8" t="s">
        <v>526</v>
      </c>
      <c r="I7" s="10">
        <v>74550</v>
      </c>
      <c r="J7" s="10">
        <v>58525</v>
      </c>
      <c r="K7" s="30">
        <v>30000</v>
      </c>
      <c r="L7" s="8" t="s">
        <v>83</v>
      </c>
      <c r="M7" s="8">
        <v>8</v>
      </c>
      <c r="N7" s="8">
        <v>5</v>
      </c>
      <c r="O7" s="8">
        <v>2</v>
      </c>
      <c r="P7" s="8">
        <v>6</v>
      </c>
      <c r="Q7" s="8">
        <v>4</v>
      </c>
      <c r="R7" s="8">
        <v>6</v>
      </c>
      <c r="S7" s="17">
        <f>SUM(M7:R7)</f>
        <v>31</v>
      </c>
      <c r="T7" s="5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1:49" s="12" customFormat="1" ht="69" customHeight="1">
      <c r="A8" s="71">
        <v>5</v>
      </c>
      <c r="B8" s="8" t="s">
        <v>106</v>
      </c>
      <c r="C8" s="17" t="s">
        <v>107</v>
      </c>
      <c r="D8" s="8" t="s">
        <v>0</v>
      </c>
      <c r="E8" s="8" t="s">
        <v>1</v>
      </c>
      <c r="F8" s="8" t="s">
        <v>0</v>
      </c>
      <c r="G8" s="17" t="s">
        <v>108</v>
      </c>
      <c r="H8" s="8" t="s">
        <v>766</v>
      </c>
      <c r="I8" s="10">
        <v>42540</v>
      </c>
      <c r="J8" s="10">
        <v>25440</v>
      </c>
      <c r="K8" s="30"/>
      <c r="L8" s="8" t="s">
        <v>83</v>
      </c>
      <c r="M8" s="17">
        <v>5</v>
      </c>
      <c r="N8" s="17">
        <v>4</v>
      </c>
      <c r="O8" s="17">
        <v>3</v>
      </c>
      <c r="P8" s="17">
        <v>4</v>
      </c>
      <c r="Q8" s="17">
        <v>2</v>
      </c>
      <c r="R8" s="17">
        <v>4</v>
      </c>
      <c r="S8" s="17">
        <f>SUM(M8:R8)</f>
        <v>22</v>
      </c>
      <c r="T8" s="51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s="12" customFormat="1" ht="69" customHeight="1">
      <c r="A9" s="71">
        <v>6</v>
      </c>
      <c r="B9" s="8" t="s">
        <v>109</v>
      </c>
      <c r="C9" s="17" t="s">
        <v>111</v>
      </c>
      <c r="D9" s="8" t="s">
        <v>14</v>
      </c>
      <c r="E9" s="8" t="s">
        <v>15</v>
      </c>
      <c r="F9" s="8" t="s">
        <v>14</v>
      </c>
      <c r="G9" s="17" t="s">
        <v>110</v>
      </c>
      <c r="H9" s="8" t="s">
        <v>476</v>
      </c>
      <c r="I9" s="10">
        <v>43200</v>
      </c>
      <c r="J9" s="10">
        <v>13500</v>
      </c>
      <c r="K9" s="30"/>
      <c r="L9" s="8" t="s">
        <v>83</v>
      </c>
      <c r="M9" s="17">
        <v>4</v>
      </c>
      <c r="N9" s="17">
        <v>5</v>
      </c>
      <c r="O9" s="17">
        <v>5</v>
      </c>
      <c r="P9" s="17">
        <v>5</v>
      </c>
      <c r="Q9" s="17">
        <v>2</v>
      </c>
      <c r="R9" s="17">
        <v>3</v>
      </c>
      <c r="S9" s="17">
        <f aca="true" t="shared" si="0" ref="S9:S69">SUM(M9:R9)</f>
        <v>24</v>
      </c>
      <c r="T9" s="51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s="12" customFormat="1" ht="87" customHeight="1">
      <c r="A10" s="82">
        <v>7</v>
      </c>
      <c r="B10" s="45" t="s">
        <v>112</v>
      </c>
      <c r="C10" s="57" t="s">
        <v>113</v>
      </c>
      <c r="D10" s="45" t="s">
        <v>21</v>
      </c>
      <c r="E10" s="45" t="s">
        <v>22</v>
      </c>
      <c r="F10" s="45" t="s">
        <v>33</v>
      </c>
      <c r="G10" s="57" t="s">
        <v>114</v>
      </c>
      <c r="H10" s="45" t="s">
        <v>770</v>
      </c>
      <c r="I10" s="46">
        <v>117295</v>
      </c>
      <c r="J10" s="46">
        <v>40695</v>
      </c>
      <c r="K10" s="47"/>
      <c r="L10" s="45" t="s">
        <v>78</v>
      </c>
      <c r="M10" s="57"/>
      <c r="N10" s="57"/>
      <c r="O10" s="57"/>
      <c r="P10" s="57"/>
      <c r="Q10" s="57"/>
      <c r="R10" s="57"/>
      <c r="S10" s="57"/>
      <c r="T10" s="57" t="s">
        <v>115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s="12" customFormat="1" ht="69" customHeight="1">
      <c r="A11" s="71">
        <v>8</v>
      </c>
      <c r="B11" s="8" t="s">
        <v>116</v>
      </c>
      <c r="C11" s="17" t="s">
        <v>117</v>
      </c>
      <c r="D11" s="8" t="s">
        <v>18</v>
      </c>
      <c r="E11" s="8" t="s">
        <v>3</v>
      </c>
      <c r="F11" s="8" t="s">
        <v>18</v>
      </c>
      <c r="G11" s="17" t="s">
        <v>118</v>
      </c>
      <c r="H11" s="8" t="s">
        <v>476</v>
      </c>
      <c r="I11" s="10">
        <v>86000</v>
      </c>
      <c r="J11" s="10">
        <v>60000</v>
      </c>
      <c r="K11" s="30">
        <v>30000</v>
      </c>
      <c r="L11" s="8" t="s">
        <v>83</v>
      </c>
      <c r="M11" s="17">
        <v>7</v>
      </c>
      <c r="N11" s="17">
        <v>4</v>
      </c>
      <c r="O11" s="17">
        <v>4</v>
      </c>
      <c r="P11" s="17">
        <v>6</v>
      </c>
      <c r="Q11" s="17">
        <v>4</v>
      </c>
      <c r="R11" s="17">
        <v>5</v>
      </c>
      <c r="S11" s="17">
        <f t="shared" si="0"/>
        <v>30</v>
      </c>
      <c r="T11" s="5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s="12" customFormat="1" ht="69" customHeight="1">
      <c r="A12" s="71">
        <v>9</v>
      </c>
      <c r="B12" s="8" t="s">
        <v>119</v>
      </c>
      <c r="C12" s="17" t="s">
        <v>120</v>
      </c>
      <c r="D12" s="8" t="s">
        <v>2</v>
      </c>
      <c r="E12" s="8" t="s">
        <v>3</v>
      </c>
      <c r="F12" s="8" t="s">
        <v>28</v>
      </c>
      <c r="G12" s="17" t="s">
        <v>121</v>
      </c>
      <c r="H12" s="8" t="s">
        <v>526</v>
      </c>
      <c r="I12" s="10">
        <v>169000</v>
      </c>
      <c r="J12" s="10">
        <v>30000</v>
      </c>
      <c r="K12" s="30">
        <v>15000</v>
      </c>
      <c r="L12" s="8" t="s">
        <v>83</v>
      </c>
      <c r="M12" s="17">
        <v>8</v>
      </c>
      <c r="N12" s="17">
        <v>4</v>
      </c>
      <c r="O12" s="17">
        <v>5</v>
      </c>
      <c r="P12" s="17">
        <v>6</v>
      </c>
      <c r="Q12" s="17">
        <v>4</v>
      </c>
      <c r="R12" s="17">
        <v>6</v>
      </c>
      <c r="S12" s="17">
        <f t="shared" si="0"/>
        <v>33</v>
      </c>
      <c r="T12" s="5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s="12" customFormat="1" ht="69" customHeight="1">
      <c r="A13" s="82">
        <v>10</v>
      </c>
      <c r="B13" s="8" t="s">
        <v>122</v>
      </c>
      <c r="C13" s="17" t="s">
        <v>123</v>
      </c>
      <c r="D13" s="8" t="s">
        <v>39</v>
      </c>
      <c r="E13" s="8" t="s">
        <v>30</v>
      </c>
      <c r="F13" s="8" t="s">
        <v>124</v>
      </c>
      <c r="G13" s="17" t="s">
        <v>125</v>
      </c>
      <c r="H13" s="8" t="s">
        <v>476</v>
      </c>
      <c r="I13" s="10">
        <v>25670</v>
      </c>
      <c r="J13" s="10">
        <v>11370</v>
      </c>
      <c r="K13" s="30"/>
      <c r="L13" s="8" t="s">
        <v>83</v>
      </c>
      <c r="M13" s="17">
        <v>6</v>
      </c>
      <c r="N13" s="17">
        <v>4</v>
      </c>
      <c r="O13" s="17">
        <v>5</v>
      </c>
      <c r="P13" s="17">
        <v>4</v>
      </c>
      <c r="Q13" s="17">
        <v>3</v>
      </c>
      <c r="R13" s="17">
        <v>2</v>
      </c>
      <c r="S13" s="17">
        <f t="shared" si="0"/>
        <v>24</v>
      </c>
      <c r="T13" s="5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s="12" customFormat="1" ht="69" customHeight="1">
      <c r="A14" s="71">
        <v>11</v>
      </c>
      <c r="B14" s="8" t="s">
        <v>126</v>
      </c>
      <c r="C14" s="17" t="s">
        <v>127</v>
      </c>
      <c r="D14" s="8" t="s">
        <v>53</v>
      </c>
      <c r="E14" s="8" t="s">
        <v>19</v>
      </c>
      <c r="F14" s="8" t="s">
        <v>53</v>
      </c>
      <c r="G14" s="17" t="s">
        <v>128</v>
      </c>
      <c r="H14" s="8" t="s">
        <v>533</v>
      </c>
      <c r="I14" s="10">
        <v>14490</v>
      </c>
      <c r="J14" s="10">
        <v>6590</v>
      </c>
      <c r="K14" s="30"/>
      <c r="L14" s="8" t="s">
        <v>83</v>
      </c>
      <c r="M14" s="17">
        <v>5</v>
      </c>
      <c r="N14" s="17">
        <v>3</v>
      </c>
      <c r="O14" s="17">
        <v>5</v>
      </c>
      <c r="P14" s="17">
        <v>3</v>
      </c>
      <c r="Q14" s="17">
        <v>2</v>
      </c>
      <c r="R14" s="17">
        <v>3</v>
      </c>
      <c r="S14" s="17">
        <f t="shared" si="0"/>
        <v>21</v>
      </c>
      <c r="T14" s="5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s="12" customFormat="1" ht="69" customHeight="1">
      <c r="A15" s="71">
        <v>12</v>
      </c>
      <c r="B15" s="8" t="s">
        <v>178</v>
      </c>
      <c r="C15" s="17" t="s">
        <v>179</v>
      </c>
      <c r="D15" s="8" t="s">
        <v>180</v>
      </c>
      <c r="E15" s="8" t="s">
        <v>1</v>
      </c>
      <c r="F15" s="8" t="s">
        <v>181</v>
      </c>
      <c r="G15" s="17" t="s">
        <v>182</v>
      </c>
      <c r="H15" s="8" t="s">
        <v>533</v>
      </c>
      <c r="I15" s="10">
        <v>80300</v>
      </c>
      <c r="J15" s="10">
        <v>73300</v>
      </c>
      <c r="K15" s="30"/>
      <c r="L15" s="8" t="s">
        <v>83</v>
      </c>
      <c r="M15" s="17">
        <v>4</v>
      </c>
      <c r="N15" s="17">
        <v>2</v>
      </c>
      <c r="O15" s="17">
        <v>2</v>
      </c>
      <c r="P15" s="17">
        <v>3</v>
      </c>
      <c r="Q15" s="17">
        <v>3</v>
      </c>
      <c r="R15" s="17">
        <v>3</v>
      </c>
      <c r="S15" s="17">
        <f t="shared" si="0"/>
        <v>17</v>
      </c>
      <c r="T15" s="5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s="12" customFormat="1" ht="152.25" customHeight="1">
      <c r="A16" s="82">
        <v>13</v>
      </c>
      <c r="B16" s="45" t="s">
        <v>183</v>
      </c>
      <c r="C16" s="57" t="s">
        <v>184</v>
      </c>
      <c r="D16" s="45" t="s">
        <v>185</v>
      </c>
      <c r="E16" s="45" t="s">
        <v>40</v>
      </c>
      <c r="F16" s="45" t="s">
        <v>51</v>
      </c>
      <c r="G16" s="57" t="s">
        <v>187</v>
      </c>
      <c r="H16" s="45" t="s">
        <v>771</v>
      </c>
      <c r="I16" s="46">
        <v>46799</v>
      </c>
      <c r="J16" s="46">
        <v>14004</v>
      </c>
      <c r="K16" s="47"/>
      <c r="L16" s="45" t="s">
        <v>78</v>
      </c>
      <c r="M16" s="57"/>
      <c r="N16" s="57"/>
      <c r="O16" s="57"/>
      <c r="P16" s="57"/>
      <c r="Q16" s="57"/>
      <c r="R16" s="57"/>
      <c r="S16" s="57"/>
      <c r="T16" s="57" t="s">
        <v>186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12" customFormat="1" ht="69" customHeight="1">
      <c r="A17" s="71">
        <v>14</v>
      </c>
      <c r="B17" s="8" t="s">
        <v>188</v>
      </c>
      <c r="C17" s="17" t="s">
        <v>190</v>
      </c>
      <c r="D17" s="8" t="s">
        <v>0</v>
      </c>
      <c r="E17" s="8" t="s">
        <v>1</v>
      </c>
      <c r="F17" s="8" t="s">
        <v>0</v>
      </c>
      <c r="G17" s="17" t="s">
        <v>189</v>
      </c>
      <c r="H17" s="8" t="s">
        <v>772</v>
      </c>
      <c r="I17" s="10">
        <v>24200</v>
      </c>
      <c r="J17" s="10">
        <v>11400</v>
      </c>
      <c r="K17" s="30">
        <v>9000</v>
      </c>
      <c r="L17" s="8" t="s">
        <v>83</v>
      </c>
      <c r="M17" s="17">
        <v>7</v>
      </c>
      <c r="N17" s="17">
        <v>4</v>
      </c>
      <c r="O17" s="17">
        <v>3</v>
      </c>
      <c r="P17" s="17">
        <v>6</v>
      </c>
      <c r="Q17" s="17">
        <v>4</v>
      </c>
      <c r="R17" s="17">
        <v>5</v>
      </c>
      <c r="S17" s="17">
        <f t="shared" si="0"/>
        <v>29</v>
      </c>
      <c r="T17" s="5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12" customFormat="1" ht="98.25" customHeight="1">
      <c r="A18" s="71">
        <v>15</v>
      </c>
      <c r="B18" s="45" t="s">
        <v>191</v>
      </c>
      <c r="C18" s="57" t="s">
        <v>192</v>
      </c>
      <c r="D18" s="45" t="s">
        <v>20</v>
      </c>
      <c r="E18" s="45" t="s">
        <v>3</v>
      </c>
      <c r="F18" s="45" t="s">
        <v>20</v>
      </c>
      <c r="G18" s="57" t="s">
        <v>193</v>
      </c>
      <c r="H18" s="45" t="s">
        <v>773</v>
      </c>
      <c r="I18" s="46">
        <v>65134</v>
      </c>
      <c r="J18" s="46">
        <v>39624</v>
      </c>
      <c r="K18" s="47"/>
      <c r="L18" s="45" t="s">
        <v>78</v>
      </c>
      <c r="M18" s="57"/>
      <c r="N18" s="57"/>
      <c r="O18" s="57"/>
      <c r="P18" s="57"/>
      <c r="Q18" s="57"/>
      <c r="R18" s="57"/>
      <c r="S18" s="57"/>
      <c r="T18" s="57" t="s">
        <v>194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12" customFormat="1" ht="148.5" customHeight="1">
      <c r="A19" s="82">
        <v>16</v>
      </c>
      <c r="B19" s="45" t="s">
        <v>195</v>
      </c>
      <c r="C19" s="57" t="s">
        <v>196</v>
      </c>
      <c r="D19" s="45" t="s">
        <v>86</v>
      </c>
      <c r="E19" s="45" t="s">
        <v>10</v>
      </c>
      <c r="F19" s="45" t="s">
        <v>9</v>
      </c>
      <c r="G19" s="57" t="s">
        <v>197</v>
      </c>
      <c r="H19" s="45" t="s">
        <v>774</v>
      </c>
      <c r="I19" s="46">
        <v>52936.03</v>
      </c>
      <c r="J19" s="46">
        <v>7000</v>
      </c>
      <c r="K19" s="47"/>
      <c r="L19" s="45" t="s">
        <v>78</v>
      </c>
      <c r="M19" s="57"/>
      <c r="N19" s="57"/>
      <c r="O19" s="57"/>
      <c r="P19" s="57"/>
      <c r="Q19" s="57"/>
      <c r="R19" s="57"/>
      <c r="S19" s="57"/>
      <c r="T19" s="57" t="s">
        <v>198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12" customFormat="1" ht="69" customHeight="1">
      <c r="A20" s="71">
        <v>17</v>
      </c>
      <c r="B20" s="8" t="s">
        <v>199</v>
      </c>
      <c r="C20" s="17" t="s">
        <v>200</v>
      </c>
      <c r="D20" s="8" t="s">
        <v>0</v>
      </c>
      <c r="E20" s="8" t="s">
        <v>1</v>
      </c>
      <c r="F20" s="8" t="s">
        <v>0</v>
      </c>
      <c r="G20" s="17" t="s">
        <v>201</v>
      </c>
      <c r="H20" s="8" t="s">
        <v>533</v>
      </c>
      <c r="I20" s="10">
        <v>170700</v>
      </c>
      <c r="J20" s="10">
        <v>51000</v>
      </c>
      <c r="K20" s="30">
        <v>14000</v>
      </c>
      <c r="L20" s="8" t="s">
        <v>83</v>
      </c>
      <c r="M20" s="17">
        <v>7</v>
      </c>
      <c r="N20" s="17">
        <v>5</v>
      </c>
      <c r="O20" s="17">
        <v>5</v>
      </c>
      <c r="P20" s="17">
        <v>5</v>
      </c>
      <c r="Q20" s="17">
        <v>4</v>
      </c>
      <c r="R20" s="17">
        <v>5</v>
      </c>
      <c r="S20" s="17">
        <f t="shared" si="0"/>
        <v>31</v>
      </c>
      <c r="T20" s="5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12" customFormat="1" ht="69" customHeight="1">
      <c r="A21" s="71">
        <v>18</v>
      </c>
      <c r="B21" s="8" t="s">
        <v>202</v>
      </c>
      <c r="C21" s="17" t="s">
        <v>203</v>
      </c>
      <c r="D21" s="8" t="s">
        <v>204</v>
      </c>
      <c r="E21" s="8" t="s">
        <v>1</v>
      </c>
      <c r="F21" s="8" t="s">
        <v>0</v>
      </c>
      <c r="G21" s="17" t="s">
        <v>205</v>
      </c>
      <c r="H21" s="8" t="s">
        <v>775</v>
      </c>
      <c r="I21" s="10">
        <v>110950</v>
      </c>
      <c r="J21" s="10">
        <v>44750</v>
      </c>
      <c r="K21" s="30"/>
      <c r="L21" s="8" t="s">
        <v>83</v>
      </c>
      <c r="M21" s="17">
        <v>4</v>
      </c>
      <c r="N21" s="17">
        <v>5</v>
      </c>
      <c r="O21" s="17">
        <v>5</v>
      </c>
      <c r="P21" s="17">
        <v>3</v>
      </c>
      <c r="Q21" s="17">
        <v>3</v>
      </c>
      <c r="R21" s="17">
        <v>3</v>
      </c>
      <c r="S21" s="17">
        <f t="shared" si="0"/>
        <v>23</v>
      </c>
      <c r="T21" s="5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s="12" customFormat="1" ht="216" customHeight="1">
      <c r="A22" s="82">
        <v>19</v>
      </c>
      <c r="B22" s="45" t="s">
        <v>206</v>
      </c>
      <c r="C22" s="57" t="s">
        <v>207</v>
      </c>
      <c r="D22" s="45" t="s">
        <v>0</v>
      </c>
      <c r="E22" s="45" t="s">
        <v>1</v>
      </c>
      <c r="F22" s="45" t="s">
        <v>0</v>
      </c>
      <c r="G22" s="57" t="s">
        <v>208</v>
      </c>
      <c r="H22" s="45" t="s">
        <v>776</v>
      </c>
      <c r="I22" s="46">
        <v>23550</v>
      </c>
      <c r="J22" s="46">
        <v>17300</v>
      </c>
      <c r="K22" s="47"/>
      <c r="L22" s="45" t="s">
        <v>78</v>
      </c>
      <c r="M22" s="57"/>
      <c r="N22" s="57"/>
      <c r="O22" s="57"/>
      <c r="P22" s="57"/>
      <c r="Q22" s="57"/>
      <c r="R22" s="57"/>
      <c r="S22" s="57"/>
      <c r="T22" s="57" t="s">
        <v>209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s="12" customFormat="1" ht="69" customHeight="1">
      <c r="A23" s="71">
        <v>20</v>
      </c>
      <c r="B23" s="8" t="s">
        <v>210</v>
      </c>
      <c r="C23" s="17" t="s">
        <v>211</v>
      </c>
      <c r="D23" s="8" t="s">
        <v>6</v>
      </c>
      <c r="E23" s="8" t="s">
        <v>7</v>
      </c>
      <c r="F23" s="8" t="s">
        <v>6</v>
      </c>
      <c r="G23" s="17" t="s">
        <v>212</v>
      </c>
      <c r="H23" s="8" t="s">
        <v>593</v>
      </c>
      <c r="I23" s="10">
        <v>45000</v>
      </c>
      <c r="J23" s="10">
        <v>31500</v>
      </c>
      <c r="K23" s="30"/>
      <c r="L23" s="8" t="s">
        <v>83</v>
      </c>
      <c r="M23" s="17">
        <v>4</v>
      </c>
      <c r="N23" s="17">
        <v>4</v>
      </c>
      <c r="O23" s="17">
        <v>3</v>
      </c>
      <c r="P23" s="17">
        <v>3</v>
      </c>
      <c r="Q23" s="17">
        <v>3</v>
      </c>
      <c r="R23" s="17">
        <v>3</v>
      </c>
      <c r="S23" s="17">
        <f t="shared" si="0"/>
        <v>20</v>
      </c>
      <c r="T23" s="51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s="12" customFormat="1" ht="69" customHeight="1">
      <c r="A24" s="71">
        <v>21</v>
      </c>
      <c r="B24" s="8" t="s">
        <v>213</v>
      </c>
      <c r="C24" s="17" t="s">
        <v>214</v>
      </c>
      <c r="D24" s="8" t="s">
        <v>6</v>
      </c>
      <c r="E24" s="8" t="s">
        <v>7</v>
      </c>
      <c r="F24" s="8" t="s">
        <v>6</v>
      </c>
      <c r="G24" s="17" t="s">
        <v>215</v>
      </c>
      <c r="H24" s="8" t="s">
        <v>777</v>
      </c>
      <c r="I24" s="10">
        <v>81600</v>
      </c>
      <c r="J24" s="10">
        <v>35000</v>
      </c>
      <c r="K24" s="30">
        <v>13000</v>
      </c>
      <c r="L24" s="8" t="s">
        <v>83</v>
      </c>
      <c r="M24" s="17">
        <v>7</v>
      </c>
      <c r="N24" s="17">
        <v>4</v>
      </c>
      <c r="O24" s="17">
        <v>5</v>
      </c>
      <c r="P24" s="17">
        <v>5</v>
      </c>
      <c r="Q24" s="17">
        <v>4</v>
      </c>
      <c r="R24" s="17">
        <v>5</v>
      </c>
      <c r="S24" s="17">
        <f t="shared" si="0"/>
        <v>30</v>
      </c>
      <c r="T24" s="51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s="12" customFormat="1" ht="69" customHeight="1">
      <c r="A25" s="82">
        <v>22</v>
      </c>
      <c r="B25" s="45" t="s">
        <v>216</v>
      </c>
      <c r="C25" s="57" t="s">
        <v>217</v>
      </c>
      <c r="D25" s="45" t="s">
        <v>218</v>
      </c>
      <c r="E25" s="45" t="s">
        <v>7</v>
      </c>
      <c r="F25" s="45" t="s">
        <v>219</v>
      </c>
      <c r="G25" s="57" t="s">
        <v>220</v>
      </c>
      <c r="H25" s="45" t="s">
        <v>533</v>
      </c>
      <c r="I25" s="46">
        <v>37800</v>
      </c>
      <c r="J25" s="46">
        <v>29100</v>
      </c>
      <c r="K25" s="47"/>
      <c r="L25" s="45" t="s">
        <v>78</v>
      </c>
      <c r="M25" s="57"/>
      <c r="N25" s="57"/>
      <c r="O25" s="57"/>
      <c r="P25" s="57"/>
      <c r="Q25" s="57"/>
      <c r="R25" s="57"/>
      <c r="S25" s="57"/>
      <c r="T25" s="57" t="s">
        <v>221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s="12" customFormat="1" ht="69" customHeight="1">
      <c r="A26" s="71">
        <v>23</v>
      </c>
      <c r="B26" s="8" t="s">
        <v>222</v>
      </c>
      <c r="C26" s="17" t="s">
        <v>223</v>
      </c>
      <c r="D26" s="8" t="s">
        <v>0</v>
      </c>
      <c r="E26" s="8" t="s">
        <v>1</v>
      </c>
      <c r="F26" s="8" t="s">
        <v>0</v>
      </c>
      <c r="G26" s="17" t="s">
        <v>224</v>
      </c>
      <c r="H26" s="8" t="s">
        <v>593</v>
      </c>
      <c r="I26" s="10">
        <v>308820</v>
      </c>
      <c r="J26" s="10">
        <v>39310</v>
      </c>
      <c r="K26" s="30"/>
      <c r="L26" s="8" t="s">
        <v>83</v>
      </c>
      <c r="M26" s="17">
        <v>4</v>
      </c>
      <c r="N26" s="17">
        <v>4</v>
      </c>
      <c r="O26" s="17">
        <v>5</v>
      </c>
      <c r="P26" s="17">
        <v>4</v>
      </c>
      <c r="Q26" s="17">
        <v>3</v>
      </c>
      <c r="R26" s="17">
        <v>3</v>
      </c>
      <c r="S26" s="17">
        <f t="shared" si="0"/>
        <v>23</v>
      </c>
      <c r="T26" s="5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s="12" customFormat="1" ht="106.5" customHeight="1">
      <c r="A27" s="71">
        <v>24</v>
      </c>
      <c r="B27" s="8" t="s">
        <v>265</v>
      </c>
      <c r="C27" s="17" t="s">
        <v>266</v>
      </c>
      <c r="D27" s="8" t="s">
        <v>0</v>
      </c>
      <c r="E27" s="8" t="s">
        <v>1</v>
      </c>
      <c r="F27" s="8" t="s">
        <v>0</v>
      </c>
      <c r="G27" s="17" t="s">
        <v>267</v>
      </c>
      <c r="H27" s="8" t="s">
        <v>778</v>
      </c>
      <c r="I27" s="10">
        <v>41850</v>
      </c>
      <c r="J27" s="10">
        <v>37850</v>
      </c>
      <c r="K27" s="30">
        <v>15000</v>
      </c>
      <c r="L27" s="8" t="s">
        <v>83</v>
      </c>
      <c r="M27" s="17">
        <v>7</v>
      </c>
      <c r="N27" s="17">
        <v>4</v>
      </c>
      <c r="O27" s="17">
        <v>2</v>
      </c>
      <c r="P27" s="17">
        <v>5</v>
      </c>
      <c r="Q27" s="17">
        <v>4</v>
      </c>
      <c r="R27" s="17">
        <v>5</v>
      </c>
      <c r="S27" s="17">
        <f t="shared" si="0"/>
        <v>27</v>
      </c>
      <c r="T27" s="5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s="12" customFormat="1" ht="69" customHeight="1">
      <c r="A28" s="82">
        <v>25</v>
      </c>
      <c r="B28" s="8" t="s">
        <v>268</v>
      </c>
      <c r="C28" s="17" t="s">
        <v>269</v>
      </c>
      <c r="D28" s="8" t="s">
        <v>43</v>
      </c>
      <c r="E28" s="8" t="s">
        <v>44</v>
      </c>
      <c r="F28" s="8" t="s">
        <v>270</v>
      </c>
      <c r="G28" s="17" t="s">
        <v>271</v>
      </c>
      <c r="H28" s="8" t="s">
        <v>779</v>
      </c>
      <c r="I28" s="10">
        <v>73600</v>
      </c>
      <c r="J28" s="10">
        <v>49280</v>
      </c>
      <c r="K28" s="30"/>
      <c r="L28" s="8" t="s">
        <v>83</v>
      </c>
      <c r="M28" s="17">
        <v>4</v>
      </c>
      <c r="N28" s="17">
        <v>3</v>
      </c>
      <c r="O28" s="17">
        <v>3</v>
      </c>
      <c r="P28" s="17">
        <v>3</v>
      </c>
      <c r="Q28" s="17">
        <v>3</v>
      </c>
      <c r="R28" s="17">
        <v>3</v>
      </c>
      <c r="S28" s="17">
        <f t="shared" si="0"/>
        <v>19</v>
      </c>
      <c r="T28" s="5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s="12" customFormat="1" ht="78.75" customHeight="1">
      <c r="A29" s="71">
        <v>26</v>
      </c>
      <c r="B29" s="45" t="s">
        <v>272</v>
      </c>
      <c r="C29" s="57" t="s">
        <v>273</v>
      </c>
      <c r="D29" s="45" t="s">
        <v>274</v>
      </c>
      <c r="E29" s="45" t="s">
        <v>5</v>
      </c>
      <c r="F29" s="45" t="s">
        <v>275</v>
      </c>
      <c r="G29" s="57" t="s">
        <v>276</v>
      </c>
      <c r="H29" s="45" t="s">
        <v>485</v>
      </c>
      <c r="I29" s="46">
        <v>108335</v>
      </c>
      <c r="J29" s="46">
        <v>66600</v>
      </c>
      <c r="K29" s="47"/>
      <c r="L29" s="45" t="s">
        <v>78</v>
      </c>
      <c r="M29" s="57"/>
      <c r="N29" s="57"/>
      <c r="O29" s="57"/>
      <c r="P29" s="57"/>
      <c r="Q29" s="57"/>
      <c r="R29" s="57"/>
      <c r="S29" s="57"/>
      <c r="T29" s="57" t="s">
        <v>277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s="12" customFormat="1" ht="69" customHeight="1">
      <c r="A30" s="71">
        <v>27</v>
      </c>
      <c r="B30" s="8" t="s">
        <v>278</v>
      </c>
      <c r="C30" s="17" t="s">
        <v>279</v>
      </c>
      <c r="D30" s="8" t="s">
        <v>11</v>
      </c>
      <c r="E30" s="8" t="s">
        <v>3</v>
      </c>
      <c r="F30" s="8" t="s">
        <v>11</v>
      </c>
      <c r="G30" s="17" t="s">
        <v>280</v>
      </c>
      <c r="H30" s="8" t="s">
        <v>633</v>
      </c>
      <c r="I30" s="10">
        <v>143500</v>
      </c>
      <c r="J30" s="10">
        <v>48500</v>
      </c>
      <c r="K30" s="30"/>
      <c r="L30" s="8" t="s">
        <v>83</v>
      </c>
      <c r="M30" s="17">
        <v>4</v>
      </c>
      <c r="N30" s="17">
        <v>5</v>
      </c>
      <c r="O30" s="17">
        <v>5</v>
      </c>
      <c r="P30" s="17">
        <v>4</v>
      </c>
      <c r="Q30" s="17">
        <v>3</v>
      </c>
      <c r="R30" s="17">
        <v>3</v>
      </c>
      <c r="S30" s="17">
        <f t="shared" si="0"/>
        <v>24</v>
      </c>
      <c r="T30" s="5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s="12" customFormat="1" ht="69" customHeight="1">
      <c r="A31" s="82">
        <v>28</v>
      </c>
      <c r="B31" s="45" t="s">
        <v>281</v>
      </c>
      <c r="C31" s="57" t="s">
        <v>282</v>
      </c>
      <c r="D31" s="45" t="s">
        <v>283</v>
      </c>
      <c r="E31" s="45" t="s">
        <v>52</v>
      </c>
      <c r="F31" s="45" t="s">
        <v>283</v>
      </c>
      <c r="G31" s="57" t="s">
        <v>284</v>
      </c>
      <c r="H31" s="45" t="s">
        <v>768</v>
      </c>
      <c r="I31" s="46">
        <v>32750</v>
      </c>
      <c r="J31" s="46">
        <v>23050</v>
      </c>
      <c r="K31" s="47"/>
      <c r="L31" s="45" t="s">
        <v>78</v>
      </c>
      <c r="M31" s="57"/>
      <c r="N31" s="57"/>
      <c r="O31" s="57"/>
      <c r="P31" s="57"/>
      <c r="Q31" s="57"/>
      <c r="R31" s="57"/>
      <c r="S31" s="57"/>
      <c r="T31" s="57" t="s">
        <v>285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s="12" customFormat="1" ht="82.5" customHeight="1">
      <c r="A32" s="71">
        <v>29</v>
      </c>
      <c r="B32" s="45" t="s">
        <v>286</v>
      </c>
      <c r="C32" s="57" t="s">
        <v>287</v>
      </c>
      <c r="D32" s="45" t="s">
        <v>6</v>
      </c>
      <c r="E32" s="45" t="s">
        <v>7</v>
      </c>
      <c r="F32" s="45" t="s">
        <v>6</v>
      </c>
      <c r="G32" s="57" t="s">
        <v>288</v>
      </c>
      <c r="H32" s="45" t="s">
        <v>780</v>
      </c>
      <c r="I32" s="46">
        <v>140000</v>
      </c>
      <c r="J32" s="46">
        <v>50000</v>
      </c>
      <c r="K32" s="47"/>
      <c r="L32" s="45" t="s">
        <v>78</v>
      </c>
      <c r="M32" s="57"/>
      <c r="N32" s="57"/>
      <c r="O32" s="57"/>
      <c r="P32" s="57"/>
      <c r="Q32" s="57"/>
      <c r="R32" s="57"/>
      <c r="S32" s="57"/>
      <c r="T32" s="57" t="s">
        <v>289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s="12" customFormat="1" ht="69" customHeight="1">
      <c r="A33" s="71">
        <v>30</v>
      </c>
      <c r="B33" s="8" t="s">
        <v>290</v>
      </c>
      <c r="C33" s="17" t="s">
        <v>291</v>
      </c>
      <c r="D33" s="8" t="s">
        <v>0</v>
      </c>
      <c r="E33" s="8" t="s">
        <v>1</v>
      </c>
      <c r="F33" s="8" t="s">
        <v>0</v>
      </c>
      <c r="G33" s="17" t="s">
        <v>292</v>
      </c>
      <c r="H33" s="8" t="s">
        <v>781</v>
      </c>
      <c r="I33" s="10">
        <v>32310</v>
      </c>
      <c r="J33" s="10">
        <v>22580</v>
      </c>
      <c r="K33" s="30"/>
      <c r="L33" s="8" t="s">
        <v>83</v>
      </c>
      <c r="M33" s="17">
        <v>4</v>
      </c>
      <c r="N33" s="17">
        <v>3</v>
      </c>
      <c r="O33" s="17">
        <v>3</v>
      </c>
      <c r="P33" s="17">
        <v>3</v>
      </c>
      <c r="Q33" s="17">
        <v>3</v>
      </c>
      <c r="R33" s="17">
        <v>3</v>
      </c>
      <c r="S33" s="17">
        <f t="shared" si="0"/>
        <v>19</v>
      </c>
      <c r="T33" s="5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s="12" customFormat="1" ht="69" customHeight="1">
      <c r="A34" s="82">
        <v>31</v>
      </c>
      <c r="B34" s="8" t="s">
        <v>293</v>
      </c>
      <c r="C34" s="17" t="s">
        <v>294</v>
      </c>
      <c r="D34" s="8" t="s">
        <v>11</v>
      </c>
      <c r="E34" s="8" t="s">
        <v>3</v>
      </c>
      <c r="F34" s="8" t="s">
        <v>11</v>
      </c>
      <c r="G34" s="17" t="s">
        <v>295</v>
      </c>
      <c r="H34" s="8" t="s">
        <v>782</v>
      </c>
      <c r="I34" s="10">
        <v>75700</v>
      </c>
      <c r="J34" s="10">
        <v>31200</v>
      </c>
      <c r="K34" s="30">
        <v>10000</v>
      </c>
      <c r="L34" s="8" t="s">
        <v>83</v>
      </c>
      <c r="M34" s="17">
        <v>7</v>
      </c>
      <c r="N34" s="17">
        <v>3</v>
      </c>
      <c r="O34" s="17">
        <v>5</v>
      </c>
      <c r="P34" s="17">
        <v>6</v>
      </c>
      <c r="Q34" s="17">
        <v>4</v>
      </c>
      <c r="R34" s="17">
        <v>4</v>
      </c>
      <c r="S34" s="17">
        <f t="shared" si="0"/>
        <v>29</v>
      </c>
      <c r="T34" s="51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s="12" customFormat="1" ht="69" customHeight="1">
      <c r="A35" s="71">
        <v>32</v>
      </c>
      <c r="B35" s="8" t="s">
        <v>296</v>
      </c>
      <c r="C35" s="17" t="s">
        <v>297</v>
      </c>
      <c r="D35" s="8" t="s">
        <v>0</v>
      </c>
      <c r="E35" s="8" t="s">
        <v>1</v>
      </c>
      <c r="F35" s="8" t="s">
        <v>0</v>
      </c>
      <c r="G35" s="17" t="s">
        <v>298</v>
      </c>
      <c r="H35" s="8" t="s">
        <v>783</v>
      </c>
      <c r="I35" s="10">
        <v>46182</v>
      </c>
      <c r="J35" s="10">
        <v>20000</v>
      </c>
      <c r="K35" s="30"/>
      <c r="L35" s="8" t="s">
        <v>83</v>
      </c>
      <c r="M35" s="17">
        <v>4</v>
      </c>
      <c r="N35" s="17">
        <v>4</v>
      </c>
      <c r="O35" s="17">
        <v>5</v>
      </c>
      <c r="P35" s="17">
        <v>3</v>
      </c>
      <c r="Q35" s="17">
        <v>3</v>
      </c>
      <c r="R35" s="17">
        <v>3</v>
      </c>
      <c r="S35" s="17">
        <f t="shared" si="0"/>
        <v>22</v>
      </c>
      <c r="T35" s="51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s="12" customFormat="1" ht="165.75" customHeight="1">
      <c r="A36" s="71">
        <v>33</v>
      </c>
      <c r="B36" s="45" t="s">
        <v>299</v>
      </c>
      <c r="C36" s="57" t="s">
        <v>300</v>
      </c>
      <c r="D36" s="45" t="s">
        <v>27</v>
      </c>
      <c r="E36" s="45" t="s">
        <v>8</v>
      </c>
      <c r="F36" s="45" t="s">
        <v>27</v>
      </c>
      <c r="G36" s="57" t="s">
        <v>301</v>
      </c>
      <c r="H36" s="45" t="s">
        <v>784</v>
      </c>
      <c r="I36" s="46">
        <v>35000</v>
      </c>
      <c r="J36" s="46">
        <v>24000</v>
      </c>
      <c r="K36" s="47"/>
      <c r="L36" s="45" t="s">
        <v>78</v>
      </c>
      <c r="M36" s="57"/>
      <c r="N36" s="57"/>
      <c r="O36" s="57"/>
      <c r="P36" s="57"/>
      <c r="Q36" s="57"/>
      <c r="R36" s="57"/>
      <c r="S36" s="57"/>
      <c r="T36" s="57" t="s">
        <v>302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s="12" customFormat="1" ht="69" customHeight="1">
      <c r="A37" s="82">
        <v>34</v>
      </c>
      <c r="B37" s="8" t="s">
        <v>303</v>
      </c>
      <c r="C37" s="17" t="s">
        <v>304</v>
      </c>
      <c r="D37" s="8" t="s">
        <v>0</v>
      </c>
      <c r="E37" s="8" t="s">
        <v>1</v>
      </c>
      <c r="F37" s="8" t="s">
        <v>0</v>
      </c>
      <c r="G37" s="17" t="s">
        <v>305</v>
      </c>
      <c r="H37" s="8" t="s">
        <v>785</v>
      </c>
      <c r="I37" s="10">
        <v>100050</v>
      </c>
      <c r="J37" s="10">
        <v>60030</v>
      </c>
      <c r="K37" s="30"/>
      <c r="L37" s="8" t="s">
        <v>83</v>
      </c>
      <c r="M37" s="17">
        <v>4</v>
      </c>
      <c r="N37" s="17">
        <v>4</v>
      </c>
      <c r="O37" s="17">
        <v>3</v>
      </c>
      <c r="P37" s="17">
        <v>3</v>
      </c>
      <c r="Q37" s="17">
        <v>3</v>
      </c>
      <c r="R37" s="17">
        <v>3</v>
      </c>
      <c r="S37" s="17">
        <f t="shared" si="0"/>
        <v>20</v>
      </c>
      <c r="T37" s="51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s="12" customFormat="1" ht="69" customHeight="1">
      <c r="A38" s="71">
        <v>35</v>
      </c>
      <c r="B38" s="8" t="s">
        <v>306</v>
      </c>
      <c r="C38" s="17" t="s">
        <v>307</v>
      </c>
      <c r="D38" s="8" t="s">
        <v>308</v>
      </c>
      <c r="E38" s="8" t="s">
        <v>44</v>
      </c>
      <c r="F38" s="8" t="s">
        <v>309</v>
      </c>
      <c r="G38" s="17" t="s">
        <v>310</v>
      </c>
      <c r="H38" s="8" t="s">
        <v>786</v>
      </c>
      <c r="I38" s="10">
        <v>163000</v>
      </c>
      <c r="J38" s="10">
        <v>50000</v>
      </c>
      <c r="K38" s="30">
        <v>10000</v>
      </c>
      <c r="L38" s="8" t="s">
        <v>83</v>
      </c>
      <c r="M38" s="17">
        <v>7</v>
      </c>
      <c r="N38" s="17">
        <v>5</v>
      </c>
      <c r="O38" s="17">
        <v>5</v>
      </c>
      <c r="P38" s="17">
        <v>5</v>
      </c>
      <c r="Q38" s="17">
        <v>4</v>
      </c>
      <c r="R38" s="17">
        <v>5</v>
      </c>
      <c r="S38" s="17">
        <f t="shared" si="0"/>
        <v>31</v>
      </c>
      <c r="T38" s="51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s="12" customFormat="1" ht="69" customHeight="1">
      <c r="A39" s="71">
        <v>36</v>
      </c>
      <c r="B39" s="8" t="s">
        <v>311</v>
      </c>
      <c r="C39" s="17" t="s">
        <v>423</v>
      </c>
      <c r="D39" s="8" t="s">
        <v>0</v>
      </c>
      <c r="E39" s="8" t="s">
        <v>1</v>
      </c>
      <c r="F39" s="8" t="s">
        <v>0</v>
      </c>
      <c r="G39" s="17" t="s">
        <v>312</v>
      </c>
      <c r="H39" s="8" t="s">
        <v>787</v>
      </c>
      <c r="I39" s="10">
        <v>643500</v>
      </c>
      <c r="J39" s="10">
        <v>60000</v>
      </c>
      <c r="K39" s="30"/>
      <c r="L39" s="8" t="s">
        <v>83</v>
      </c>
      <c r="M39" s="17">
        <v>4</v>
      </c>
      <c r="N39" s="17">
        <v>5</v>
      </c>
      <c r="O39" s="17">
        <v>5</v>
      </c>
      <c r="P39" s="17">
        <v>3</v>
      </c>
      <c r="Q39" s="17">
        <v>3</v>
      </c>
      <c r="R39" s="17">
        <v>4</v>
      </c>
      <c r="S39" s="17">
        <f t="shared" si="0"/>
        <v>24</v>
      </c>
      <c r="T39" s="51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s="12" customFormat="1" ht="144.75" customHeight="1">
      <c r="A40" s="82">
        <v>37</v>
      </c>
      <c r="B40" s="45" t="s">
        <v>313</v>
      </c>
      <c r="C40" s="57" t="s">
        <v>314</v>
      </c>
      <c r="D40" s="45" t="s">
        <v>0</v>
      </c>
      <c r="E40" s="45" t="s">
        <v>1</v>
      </c>
      <c r="F40" s="45" t="s">
        <v>0</v>
      </c>
      <c r="G40" s="57" t="s">
        <v>315</v>
      </c>
      <c r="H40" s="45" t="s">
        <v>480</v>
      </c>
      <c r="I40" s="46">
        <v>16200</v>
      </c>
      <c r="J40" s="46">
        <v>7000</v>
      </c>
      <c r="K40" s="47"/>
      <c r="L40" s="45" t="s">
        <v>78</v>
      </c>
      <c r="M40" s="57"/>
      <c r="N40" s="57"/>
      <c r="O40" s="57"/>
      <c r="P40" s="57"/>
      <c r="Q40" s="57"/>
      <c r="R40" s="57"/>
      <c r="S40" s="57"/>
      <c r="T40" s="57" t="s">
        <v>328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s="12" customFormat="1" ht="69" customHeight="1">
      <c r="A41" s="71">
        <v>38</v>
      </c>
      <c r="B41" s="8" t="s">
        <v>316</v>
      </c>
      <c r="C41" s="17" t="s">
        <v>317</v>
      </c>
      <c r="D41" s="8" t="s">
        <v>0</v>
      </c>
      <c r="E41" s="8" t="s">
        <v>1</v>
      </c>
      <c r="F41" s="8" t="s">
        <v>0</v>
      </c>
      <c r="G41" s="17" t="s">
        <v>318</v>
      </c>
      <c r="H41" s="8" t="s">
        <v>788</v>
      </c>
      <c r="I41" s="10">
        <v>76600</v>
      </c>
      <c r="J41" s="10">
        <v>32000</v>
      </c>
      <c r="K41" s="30"/>
      <c r="L41" s="8" t="s">
        <v>83</v>
      </c>
      <c r="M41" s="17">
        <v>4</v>
      </c>
      <c r="N41" s="17">
        <v>4</v>
      </c>
      <c r="O41" s="17">
        <v>5</v>
      </c>
      <c r="P41" s="17">
        <v>4</v>
      </c>
      <c r="Q41" s="17">
        <v>3</v>
      </c>
      <c r="R41" s="17">
        <v>4</v>
      </c>
      <c r="S41" s="17">
        <f t="shared" si="0"/>
        <v>24</v>
      </c>
      <c r="T41" s="51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s="12" customFormat="1" ht="69" customHeight="1">
      <c r="A42" s="71">
        <v>39</v>
      </c>
      <c r="B42" s="8" t="s">
        <v>319</v>
      </c>
      <c r="C42" s="17" t="s">
        <v>320</v>
      </c>
      <c r="D42" s="8" t="s">
        <v>180</v>
      </c>
      <c r="E42" s="8" t="s">
        <v>321</v>
      </c>
      <c r="F42" s="8" t="s">
        <v>322</v>
      </c>
      <c r="G42" s="17" t="s">
        <v>323</v>
      </c>
      <c r="H42" s="8" t="s">
        <v>789</v>
      </c>
      <c r="I42" s="10">
        <v>77350</v>
      </c>
      <c r="J42" s="10">
        <v>38000</v>
      </c>
      <c r="K42" s="30"/>
      <c r="L42" s="8" t="s">
        <v>83</v>
      </c>
      <c r="M42" s="17">
        <v>4</v>
      </c>
      <c r="N42" s="17">
        <v>4</v>
      </c>
      <c r="O42" s="17">
        <v>5</v>
      </c>
      <c r="P42" s="17">
        <v>3</v>
      </c>
      <c r="Q42" s="17">
        <v>3</v>
      </c>
      <c r="R42" s="17">
        <v>3</v>
      </c>
      <c r="S42" s="17">
        <f t="shared" si="0"/>
        <v>22</v>
      </c>
      <c r="T42" s="51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49" s="12" customFormat="1" ht="83.25" customHeight="1">
      <c r="A43" s="82">
        <v>40</v>
      </c>
      <c r="B43" s="45" t="s">
        <v>324</v>
      </c>
      <c r="C43" s="57" t="s">
        <v>325</v>
      </c>
      <c r="D43" s="45" t="s">
        <v>35</v>
      </c>
      <c r="E43" s="45" t="s">
        <v>34</v>
      </c>
      <c r="F43" s="45" t="s">
        <v>35</v>
      </c>
      <c r="G43" s="57" t="s">
        <v>326</v>
      </c>
      <c r="H43" s="45" t="s">
        <v>790</v>
      </c>
      <c r="I43" s="46">
        <v>53100</v>
      </c>
      <c r="J43" s="46">
        <v>15600</v>
      </c>
      <c r="K43" s="47"/>
      <c r="L43" s="45" t="s">
        <v>78</v>
      </c>
      <c r="M43" s="57"/>
      <c r="N43" s="57"/>
      <c r="O43" s="57"/>
      <c r="P43" s="57"/>
      <c r="Q43" s="57"/>
      <c r="R43" s="57"/>
      <c r="S43" s="57"/>
      <c r="T43" s="57" t="s">
        <v>327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s="12" customFormat="1" ht="69" customHeight="1">
      <c r="A44" s="71">
        <v>41</v>
      </c>
      <c r="B44" s="8" t="s">
        <v>329</v>
      </c>
      <c r="C44" s="17" t="s">
        <v>330</v>
      </c>
      <c r="D44" s="8" t="s">
        <v>331</v>
      </c>
      <c r="E44" s="8" t="s">
        <v>32</v>
      </c>
      <c r="F44" s="8" t="s">
        <v>55</v>
      </c>
      <c r="G44" s="17" t="s">
        <v>332</v>
      </c>
      <c r="H44" s="8" t="s">
        <v>610</v>
      </c>
      <c r="I44" s="10">
        <v>95022.9</v>
      </c>
      <c r="J44" s="10">
        <v>44500</v>
      </c>
      <c r="K44" s="30"/>
      <c r="L44" s="8" t="s">
        <v>83</v>
      </c>
      <c r="M44" s="17">
        <v>4</v>
      </c>
      <c r="N44" s="17">
        <v>4</v>
      </c>
      <c r="O44" s="17">
        <v>5</v>
      </c>
      <c r="P44" s="17">
        <v>3</v>
      </c>
      <c r="Q44" s="17">
        <v>3</v>
      </c>
      <c r="R44" s="17">
        <v>3</v>
      </c>
      <c r="S44" s="17">
        <f t="shared" si="0"/>
        <v>22</v>
      </c>
      <c r="T44" s="17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s="12" customFormat="1" ht="88.5" customHeight="1">
      <c r="A45" s="71">
        <v>42</v>
      </c>
      <c r="B45" s="45" t="s">
        <v>333</v>
      </c>
      <c r="C45" s="57" t="s">
        <v>334</v>
      </c>
      <c r="D45" s="45" t="s">
        <v>0</v>
      </c>
      <c r="E45" s="45" t="s">
        <v>1</v>
      </c>
      <c r="F45" s="45" t="s">
        <v>0</v>
      </c>
      <c r="G45" s="57" t="s">
        <v>335</v>
      </c>
      <c r="H45" s="45" t="s">
        <v>791</v>
      </c>
      <c r="I45" s="46">
        <v>86800</v>
      </c>
      <c r="J45" s="46">
        <v>55400</v>
      </c>
      <c r="K45" s="47"/>
      <c r="L45" s="45" t="s">
        <v>78</v>
      </c>
      <c r="M45" s="57"/>
      <c r="N45" s="57"/>
      <c r="O45" s="57"/>
      <c r="P45" s="57"/>
      <c r="Q45" s="57"/>
      <c r="R45" s="57"/>
      <c r="S45" s="57"/>
      <c r="T45" s="57" t="s">
        <v>336</v>
      </c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s="12" customFormat="1" ht="69" customHeight="1">
      <c r="A46" s="82">
        <v>43</v>
      </c>
      <c r="B46" s="8" t="s">
        <v>337</v>
      </c>
      <c r="C46" s="17" t="s">
        <v>340</v>
      </c>
      <c r="D46" s="8" t="s">
        <v>338</v>
      </c>
      <c r="E46" s="8" t="s">
        <v>7</v>
      </c>
      <c r="F46" s="8" t="s">
        <v>6</v>
      </c>
      <c r="G46" s="17" t="s">
        <v>339</v>
      </c>
      <c r="H46" s="8" t="s">
        <v>792</v>
      </c>
      <c r="I46" s="10">
        <v>120000</v>
      </c>
      <c r="J46" s="10">
        <v>90000</v>
      </c>
      <c r="K46" s="30"/>
      <c r="L46" s="8" t="s">
        <v>83</v>
      </c>
      <c r="M46" s="17">
        <v>4</v>
      </c>
      <c r="N46" s="17">
        <v>4</v>
      </c>
      <c r="O46" s="17">
        <v>2</v>
      </c>
      <c r="P46" s="17">
        <v>3</v>
      </c>
      <c r="Q46" s="17">
        <v>3</v>
      </c>
      <c r="R46" s="17">
        <v>3</v>
      </c>
      <c r="S46" s="17">
        <f t="shared" si="0"/>
        <v>19</v>
      </c>
      <c r="T46" s="51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spans="1:49" s="12" customFormat="1" ht="69" customHeight="1">
      <c r="A47" s="71">
        <v>44</v>
      </c>
      <c r="B47" s="8" t="s">
        <v>341</v>
      </c>
      <c r="C47" s="17" t="s">
        <v>342</v>
      </c>
      <c r="D47" s="8" t="s">
        <v>17</v>
      </c>
      <c r="E47" s="8" t="s">
        <v>5</v>
      </c>
      <c r="F47" s="8" t="s">
        <v>17</v>
      </c>
      <c r="G47" s="17" t="s">
        <v>343</v>
      </c>
      <c r="H47" s="8" t="s">
        <v>779</v>
      </c>
      <c r="I47" s="10">
        <v>81000</v>
      </c>
      <c r="J47" s="10">
        <v>40000</v>
      </c>
      <c r="K47" s="30">
        <v>20000</v>
      </c>
      <c r="L47" s="8" t="s">
        <v>83</v>
      </c>
      <c r="M47" s="17">
        <v>7</v>
      </c>
      <c r="N47" s="17">
        <v>5</v>
      </c>
      <c r="O47" s="17">
        <v>4</v>
      </c>
      <c r="P47" s="17">
        <v>5</v>
      </c>
      <c r="Q47" s="17">
        <v>4</v>
      </c>
      <c r="R47" s="17">
        <v>4</v>
      </c>
      <c r="S47" s="17">
        <f t="shared" si="0"/>
        <v>29</v>
      </c>
      <c r="T47" s="51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spans="1:49" s="12" customFormat="1" ht="69" customHeight="1">
      <c r="A48" s="71">
        <v>45</v>
      </c>
      <c r="B48" s="8" t="s">
        <v>465</v>
      </c>
      <c r="C48" s="17" t="s">
        <v>466</v>
      </c>
      <c r="D48" s="8" t="s">
        <v>467</v>
      </c>
      <c r="E48" s="8" t="s">
        <v>468</v>
      </c>
      <c r="F48" s="8" t="s">
        <v>469</v>
      </c>
      <c r="G48" s="17" t="s">
        <v>470</v>
      </c>
      <c r="H48" s="8" t="s">
        <v>476</v>
      </c>
      <c r="I48" s="10">
        <v>28300</v>
      </c>
      <c r="J48" s="10">
        <v>7100</v>
      </c>
      <c r="K48" s="30"/>
      <c r="L48" s="8" t="s">
        <v>83</v>
      </c>
      <c r="M48" s="17">
        <v>4</v>
      </c>
      <c r="N48" s="17">
        <v>5</v>
      </c>
      <c r="O48" s="17">
        <v>5</v>
      </c>
      <c r="P48" s="17">
        <v>4</v>
      </c>
      <c r="Q48" s="17">
        <v>3</v>
      </c>
      <c r="R48" s="17">
        <v>3</v>
      </c>
      <c r="S48" s="17">
        <f t="shared" si="0"/>
        <v>24</v>
      </c>
      <c r="T48" s="51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73" s="11" customFormat="1" ht="25.5" customHeight="1">
      <c r="A49" s="82"/>
      <c r="B49" s="13"/>
      <c r="C49" s="99" t="s">
        <v>84</v>
      </c>
      <c r="D49" s="100"/>
      <c r="E49" s="14"/>
      <c r="F49" s="14"/>
      <c r="G49" s="14"/>
      <c r="H49" s="14"/>
      <c r="I49" s="15">
        <f>SUM(I50:I81)</f>
        <v>1337431</v>
      </c>
      <c r="J49" s="15">
        <f>SUM(J50:J81)</f>
        <v>661243</v>
      </c>
      <c r="K49" s="15">
        <f>SUM(K50:K81)</f>
        <v>75000</v>
      </c>
      <c r="L49" s="14"/>
      <c r="M49" s="16"/>
      <c r="N49" s="16"/>
      <c r="O49" s="16"/>
      <c r="P49" s="16"/>
      <c r="Q49" s="16"/>
      <c r="R49" s="16"/>
      <c r="S49" s="86"/>
      <c r="T49" s="53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</row>
    <row r="50" spans="1:49" s="12" customFormat="1" ht="126" customHeight="1">
      <c r="A50" s="71">
        <v>46</v>
      </c>
      <c r="B50" s="8" t="s">
        <v>474</v>
      </c>
      <c r="C50" s="17" t="s">
        <v>291</v>
      </c>
      <c r="D50" s="8" t="s">
        <v>0</v>
      </c>
      <c r="E50" s="8" t="s">
        <v>1</v>
      </c>
      <c r="F50" s="8" t="s">
        <v>0</v>
      </c>
      <c r="G50" s="17" t="s">
        <v>475</v>
      </c>
      <c r="H50" s="8" t="s">
        <v>476</v>
      </c>
      <c r="I50" s="10">
        <v>31598</v>
      </c>
      <c r="J50" s="10">
        <v>20690</v>
      </c>
      <c r="K50" s="30"/>
      <c r="L50" s="8" t="s">
        <v>132</v>
      </c>
      <c r="M50" s="17">
        <v>4</v>
      </c>
      <c r="N50" s="8">
        <v>4</v>
      </c>
      <c r="O50" s="8">
        <v>3</v>
      </c>
      <c r="P50" s="17">
        <v>3</v>
      </c>
      <c r="Q50" s="17">
        <v>3</v>
      </c>
      <c r="R50" s="17">
        <v>4</v>
      </c>
      <c r="S50" s="17">
        <f t="shared" si="0"/>
        <v>21</v>
      </c>
      <c r="T50" s="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s="12" customFormat="1" ht="173.25" customHeight="1">
      <c r="A51" s="71">
        <v>47</v>
      </c>
      <c r="B51" s="45" t="s">
        <v>477</v>
      </c>
      <c r="C51" s="45" t="s">
        <v>478</v>
      </c>
      <c r="D51" s="45" t="s">
        <v>6</v>
      </c>
      <c r="E51" s="45" t="s">
        <v>7</v>
      </c>
      <c r="F51" s="45" t="s">
        <v>6</v>
      </c>
      <c r="G51" s="45" t="s">
        <v>479</v>
      </c>
      <c r="H51" s="45" t="s">
        <v>480</v>
      </c>
      <c r="I51" s="46">
        <v>70700</v>
      </c>
      <c r="J51" s="46">
        <v>30550</v>
      </c>
      <c r="K51" s="47"/>
      <c r="L51" s="45" t="s">
        <v>78</v>
      </c>
      <c r="M51" s="57"/>
      <c r="N51" s="45"/>
      <c r="O51" s="45"/>
      <c r="P51" s="57"/>
      <c r="Q51" s="57"/>
      <c r="R51" s="57"/>
      <c r="S51" s="57"/>
      <c r="T51" s="57" t="s">
        <v>481</v>
      </c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s="12" customFormat="1" ht="126" customHeight="1">
      <c r="A52" s="82">
        <v>48</v>
      </c>
      <c r="B52" s="8" t="s">
        <v>482</v>
      </c>
      <c r="C52" s="62" t="s">
        <v>483</v>
      </c>
      <c r="D52" s="8" t="s">
        <v>274</v>
      </c>
      <c r="E52" s="8" t="s">
        <v>5</v>
      </c>
      <c r="F52" s="8" t="s">
        <v>275</v>
      </c>
      <c r="G52" s="48" t="s">
        <v>484</v>
      </c>
      <c r="H52" s="8" t="s">
        <v>485</v>
      </c>
      <c r="I52" s="25">
        <v>26320</v>
      </c>
      <c r="J52" s="10">
        <v>11620</v>
      </c>
      <c r="K52" s="30"/>
      <c r="L52" s="8" t="s">
        <v>132</v>
      </c>
      <c r="M52" s="17">
        <v>4</v>
      </c>
      <c r="N52" s="8">
        <v>5</v>
      </c>
      <c r="O52" s="8">
        <v>5</v>
      </c>
      <c r="P52" s="17">
        <v>3</v>
      </c>
      <c r="Q52" s="17">
        <v>3</v>
      </c>
      <c r="R52" s="17">
        <v>3</v>
      </c>
      <c r="S52" s="17">
        <f t="shared" si="0"/>
        <v>23</v>
      </c>
      <c r="T52" s="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s="12" customFormat="1" ht="114" customHeight="1">
      <c r="A53" s="71">
        <v>49</v>
      </c>
      <c r="B53" s="45" t="s">
        <v>486</v>
      </c>
      <c r="C53" s="63" t="s">
        <v>487</v>
      </c>
      <c r="D53" s="57" t="s">
        <v>0</v>
      </c>
      <c r="E53" s="45" t="s">
        <v>1</v>
      </c>
      <c r="F53" s="45" t="s">
        <v>0</v>
      </c>
      <c r="G53" s="63" t="s">
        <v>488</v>
      </c>
      <c r="H53" s="45" t="s">
        <v>489</v>
      </c>
      <c r="I53" s="46">
        <v>10400</v>
      </c>
      <c r="J53" s="46">
        <v>5820</v>
      </c>
      <c r="K53" s="47"/>
      <c r="L53" s="45" t="s">
        <v>78</v>
      </c>
      <c r="M53" s="57"/>
      <c r="N53" s="45"/>
      <c r="O53" s="45"/>
      <c r="P53" s="57"/>
      <c r="Q53" s="57"/>
      <c r="R53" s="57"/>
      <c r="S53" s="57"/>
      <c r="T53" s="57" t="s">
        <v>490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spans="1:49" s="12" customFormat="1" ht="126" customHeight="1">
      <c r="A54" s="71">
        <v>50</v>
      </c>
      <c r="B54" s="8" t="s">
        <v>491</v>
      </c>
      <c r="C54" s="31" t="s">
        <v>492</v>
      </c>
      <c r="D54" s="17" t="s">
        <v>27</v>
      </c>
      <c r="E54" s="33" t="s">
        <v>8</v>
      </c>
      <c r="F54" s="33" t="s">
        <v>493</v>
      </c>
      <c r="G54" s="31" t="s">
        <v>494</v>
      </c>
      <c r="H54" s="8" t="s">
        <v>495</v>
      </c>
      <c r="I54" s="10">
        <v>49600</v>
      </c>
      <c r="J54" s="10">
        <v>40020</v>
      </c>
      <c r="K54" s="30">
        <v>15000</v>
      </c>
      <c r="L54" s="8" t="s">
        <v>132</v>
      </c>
      <c r="M54" s="17">
        <v>7</v>
      </c>
      <c r="N54" s="8">
        <v>4</v>
      </c>
      <c r="O54" s="8">
        <v>2</v>
      </c>
      <c r="P54" s="17">
        <v>5</v>
      </c>
      <c r="Q54" s="17">
        <v>5</v>
      </c>
      <c r="R54" s="17">
        <v>5</v>
      </c>
      <c r="S54" s="17">
        <f t="shared" si="0"/>
        <v>28</v>
      </c>
      <c r="T54" s="17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49" s="12" customFormat="1" ht="99" customHeight="1">
      <c r="A55" s="82">
        <v>51</v>
      </c>
      <c r="B55" s="8" t="s">
        <v>496</v>
      </c>
      <c r="C55" s="31" t="s">
        <v>497</v>
      </c>
      <c r="D55" s="17" t="s">
        <v>498</v>
      </c>
      <c r="E55" s="33" t="s">
        <v>499</v>
      </c>
      <c r="F55" s="33" t="s">
        <v>498</v>
      </c>
      <c r="G55" s="31" t="s">
        <v>500</v>
      </c>
      <c r="H55" s="8" t="s">
        <v>476</v>
      </c>
      <c r="I55" s="10">
        <v>36558</v>
      </c>
      <c r="J55" s="10">
        <v>26590</v>
      </c>
      <c r="K55" s="30"/>
      <c r="L55" s="8" t="s">
        <v>132</v>
      </c>
      <c r="M55" s="17">
        <v>4</v>
      </c>
      <c r="N55" s="8">
        <v>4</v>
      </c>
      <c r="O55" s="8">
        <v>3</v>
      </c>
      <c r="P55" s="17">
        <v>4</v>
      </c>
      <c r="Q55" s="17">
        <v>3</v>
      </c>
      <c r="R55" s="17">
        <v>3</v>
      </c>
      <c r="S55" s="17">
        <f t="shared" si="0"/>
        <v>21</v>
      </c>
      <c r="T55" s="17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spans="1:49" s="12" customFormat="1" ht="99" customHeight="1">
      <c r="A56" s="71">
        <v>52</v>
      </c>
      <c r="B56" s="45" t="s">
        <v>501</v>
      </c>
      <c r="C56" s="63" t="s">
        <v>502</v>
      </c>
      <c r="D56" s="57" t="s">
        <v>503</v>
      </c>
      <c r="E56" s="64" t="s">
        <v>3</v>
      </c>
      <c r="F56" s="64" t="s">
        <v>503</v>
      </c>
      <c r="G56" s="63" t="s">
        <v>504</v>
      </c>
      <c r="H56" s="45" t="s">
        <v>476</v>
      </c>
      <c r="I56" s="46">
        <v>110280</v>
      </c>
      <c r="J56" s="46">
        <v>71430</v>
      </c>
      <c r="K56" s="47"/>
      <c r="L56" s="45" t="s">
        <v>78</v>
      </c>
      <c r="M56" s="57"/>
      <c r="N56" s="45"/>
      <c r="O56" s="45"/>
      <c r="P56" s="57"/>
      <c r="Q56" s="57"/>
      <c r="R56" s="57"/>
      <c r="S56" s="57"/>
      <c r="T56" s="57" t="s">
        <v>505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spans="1:49" s="12" customFormat="1" ht="99" customHeight="1">
      <c r="A57" s="71">
        <v>53</v>
      </c>
      <c r="B57" s="45" t="s">
        <v>506</v>
      </c>
      <c r="C57" s="63" t="s">
        <v>507</v>
      </c>
      <c r="D57" s="57" t="s">
        <v>508</v>
      </c>
      <c r="E57" s="64" t="s">
        <v>509</v>
      </c>
      <c r="F57" s="64" t="s">
        <v>510</v>
      </c>
      <c r="G57" s="63" t="s">
        <v>511</v>
      </c>
      <c r="H57" s="45" t="s">
        <v>480</v>
      </c>
      <c r="I57" s="46">
        <v>33400</v>
      </c>
      <c r="J57" s="46">
        <v>23500</v>
      </c>
      <c r="K57" s="47"/>
      <c r="L57" s="45" t="s">
        <v>78</v>
      </c>
      <c r="M57" s="57"/>
      <c r="N57" s="45"/>
      <c r="O57" s="45"/>
      <c r="P57" s="57"/>
      <c r="Q57" s="57"/>
      <c r="R57" s="57"/>
      <c r="S57" s="57"/>
      <c r="T57" s="57" t="s">
        <v>512</v>
      </c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s="12" customFormat="1" ht="99" customHeight="1">
      <c r="A58" s="82">
        <v>54</v>
      </c>
      <c r="B58" s="45" t="s">
        <v>513</v>
      </c>
      <c r="C58" s="63" t="s">
        <v>314</v>
      </c>
      <c r="D58" s="57" t="s">
        <v>0</v>
      </c>
      <c r="E58" s="64" t="s">
        <v>1</v>
      </c>
      <c r="F58" s="64" t="s">
        <v>0</v>
      </c>
      <c r="G58" s="63" t="s">
        <v>514</v>
      </c>
      <c r="H58" s="45" t="s">
        <v>480</v>
      </c>
      <c r="I58" s="46">
        <v>27050</v>
      </c>
      <c r="J58" s="46">
        <v>8900</v>
      </c>
      <c r="K58" s="47"/>
      <c r="L58" s="45" t="s">
        <v>78</v>
      </c>
      <c r="M58" s="57"/>
      <c r="N58" s="45"/>
      <c r="O58" s="45"/>
      <c r="P58" s="57"/>
      <c r="Q58" s="57"/>
      <c r="R58" s="57"/>
      <c r="S58" s="57"/>
      <c r="T58" s="57" t="s">
        <v>515</v>
      </c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s="12" customFormat="1" ht="99" customHeight="1">
      <c r="A59" s="71">
        <v>55</v>
      </c>
      <c r="B59" s="8" t="s">
        <v>516</v>
      </c>
      <c r="C59" s="31" t="s">
        <v>517</v>
      </c>
      <c r="D59" s="17" t="s">
        <v>0</v>
      </c>
      <c r="E59" s="33" t="s">
        <v>1</v>
      </c>
      <c r="F59" s="33" t="s">
        <v>0</v>
      </c>
      <c r="G59" s="31" t="s">
        <v>518</v>
      </c>
      <c r="H59" s="8" t="s">
        <v>519</v>
      </c>
      <c r="I59" s="10">
        <v>23400</v>
      </c>
      <c r="J59" s="10">
        <v>14450</v>
      </c>
      <c r="K59" s="30"/>
      <c r="L59" s="8" t="s">
        <v>132</v>
      </c>
      <c r="M59" s="17">
        <v>3</v>
      </c>
      <c r="N59" s="8">
        <v>4</v>
      </c>
      <c r="O59" s="8">
        <v>3</v>
      </c>
      <c r="P59" s="17">
        <v>3</v>
      </c>
      <c r="Q59" s="17">
        <v>3</v>
      </c>
      <c r="R59" s="17">
        <v>3</v>
      </c>
      <c r="S59" s="17">
        <f t="shared" si="0"/>
        <v>19</v>
      </c>
      <c r="T59" s="51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s="12" customFormat="1" ht="221.25" customHeight="1">
      <c r="A60" s="71">
        <v>56</v>
      </c>
      <c r="B60" s="8" t="s">
        <v>520</v>
      </c>
      <c r="C60" s="65" t="s">
        <v>521</v>
      </c>
      <c r="D60" s="33" t="s">
        <v>522</v>
      </c>
      <c r="E60" s="33" t="s">
        <v>523</v>
      </c>
      <c r="F60" s="33" t="s">
        <v>524</v>
      </c>
      <c r="G60" s="32" t="s">
        <v>525</v>
      </c>
      <c r="H60" s="33" t="s">
        <v>526</v>
      </c>
      <c r="I60" s="10">
        <v>40000</v>
      </c>
      <c r="J60" s="10">
        <v>15000</v>
      </c>
      <c r="K60" s="30">
        <v>10000</v>
      </c>
      <c r="L60" s="8" t="s">
        <v>132</v>
      </c>
      <c r="M60" s="17">
        <v>7</v>
      </c>
      <c r="N60" s="8">
        <v>5</v>
      </c>
      <c r="O60" s="8">
        <v>5</v>
      </c>
      <c r="P60" s="17">
        <v>6</v>
      </c>
      <c r="Q60" s="17">
        <v>4</v>
      </c>
      <c r="R60" s="17">
        <v>5</v>
      </c>
      <c r="S60" s="17">
        <f t="shared" si="0"/>
        <v>32</v>
      </c>
      <c r="T60" s="51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s="12" customFormat="1" ht="99" customHeight="1">
      <c r="A61" s="82">
        <v>57</v>
      </c>
      <c r="B61" s="8" t="s">
        <v>527</v>
      </c>
      <c r="C61" s="31" t="s">
        <v>528</v>
      </c>
      <c r="D61" s="8" t="s">
        <v>0</v>
      </c>
      <c r="E61" s="8" t="s">
        <v>1</v>
      </c>
      <c r="F61" s="8" t="s">
        <v>0</v>
      </c>
      <c r="G61" s="31" t="s">
        <v>529</v>
      </c>
      <c r="H61" s="8" t="s">
        <v>476</v>
      </c>
      <c r="I61" s="10">
        <v>36800</v>
      </c>
      <c r="J61" s="10">
        <v>15700</v>
      </c>
      <c r="K61" s="30"/>
      <c r="L61" s="8" t="s">
        <v>132</v>
      </c>
      <c r="M61" s="17">
        <v>3</v>
      </c>
      <c r="N61" s="8">
        <v>4</v>
      </c>
      <c r="O61" s="8">
        <v>5</v>
      </c>
      <c r="P61" s="17">
        <v>3</v>
      </c>
      <c r="Q61" s="17">
        <v>3</v>
      </c>
      <c r="R61" s="17">
        <v>3</v>
      </c>
      <c r="S61" s="17">
        <f t="shared" si="0"/>
        <v>21</v>
      </c>
      <c r="T61" s="51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s="12" customFormat="1" ht="99" customHeight="1">
      <c r="A62" s="71">
        <v>58</v>
      </c>
      <c r="B62" s="45" t="s">
        <v>530</v>
      </c>
      <c r="C62" s="63" t="s">
        <v>531</v>
      </c>
      <c r="D62" s="45" t="s">
        <v>14</v>
      </c>
      <c r="E62" s="45" t="s">
        <v>15</v>
      </c>
      <c r="F62" s="45" t="s">
        <v>14</v>
      </c>
      <c r="G62" s="63" t="s">
        <v>532</v>
      </c>
      <c r="H62" s="45" t="s">
        <v>533</v>
      </c>
      <c r="I62" s="46">
        <v>14000</v>
      </c>
      <c r="J62" s="46">
        <v>6000</v>
      </c>
      <c r="K62" s="47"/>
      <c r="L62" s="45" t="s">
        <v>78</v>
      </c>
      <c r="M62" s="57"/>
      <c r="N62" s="45"/>
      <c r="O62" s="45"/>
      <c r="P62" s="57"/>
      <c r="Q62" s="57"/>
      <c r="R62" s="57"/>
      <c r="S62" s="57"/>
      <c r="T62" s="57" t="s">
        <v>534</v>
      </c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s="12" customFormat="1" ht="99" customHeight="1">
      <c r="A63" s="71">
        <v>59</v>
      </c>
      <c r="B63" s="45" t="s">
        <v>535</v>
      </c>
      <c r="C63" s="63" t="s">
        <v>325</v>
      </c>
      <c r="D63" s="45" t="s">
        <v>536</v>
      </c>
      <c r="E63" s="45" t="s">
        <v>1</v>
      </c>
      <c r="F63" s="45" t="s">
        <v>536</v>
      </c>
      <c r="G63" s="63" t="s">
        <v>537</v>
      </c>
      <c r="H63" s="45" t="s">
        <v>538</v>
      </c>
      <c r="I63" s="46">
        <v>53110</v>
      </c>
      <c r="J63" s="46">
        <v>15100</v>
      </c>
      <c r="K63" s="47"/>
      <c r="L63" s="45" t="s">
        <v>78</v>
      </c>
      <c r="M63" s="57"/>
      <c r="N63" s="45"/>
      <c r="O63" s="45"/>
      <c r="P63" s="57"/>
      <c r="Q63" s="57"/>
      <c r="R63" s="57"/>
      <c r="S63" s="57"/>
      <c r="T63" s="57" t="s">
        <v>539</v>
      </c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s="12" customFormat="1" ht="99" customHeight="1">
      <c r="A64" s="82">
        <v>60</v>
      </c>
      <c r="B64" s="8" t="s">
        <v>540</v>
      </c>
      <c r="C64" s="31" t="s">
        <v>541</v>
      </c>
      <c r="D64" s="8" t="s">
        <v>0</v>
      </c>
      <c r="E64" s="8" t="s">
        <v>1</v>
      </c>
      <c r="F64" s="8" t="s">
        <v>0</v>
      </c>
      <c r="G64" s="31" t="s">
        <v>542</v>
      </c>
      <c r="H64" s="8" t="s">
        <v>480</v>
      </c>
      <c r="I64" s="10">
        <v>19000</v>
      </c>
      <c r="J64" s="10">
        <v>12000</v>
      </c>
      <c r="K64" s="30"/>
      <c r="L64" s="8" t="s">
        <v>132</v>
      </c>
      <c r="M64" s="17">
        <v>4</v>
      </c>
      <c r="N64" s="8">
        <v>4</v>
      </c>
      <c r="O64" s="8">
        <v>3</v>
      </c>
      <c r="P64" s="17">
        <v>3</v>
      </c>
      <c r="Q64" s="17">
        <v>3</v>
      </c>
      <c r="R64" s="17">
        <v>3</v>
      </c>
      <c r="S64" s="17">
        <f t="shared" si="0"/>
        <v>20</v>
      </c>
      <c r="T64" s="51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s="12" customFormat="1" ht="99" customHeight="1">
      <c r="A65" s="71">
        <v>61</v>
      </c>
      <c r="B65" s="8" t="s">
        <v>543</v>
      </c>
      <c r="C65" s="31" t="s">
        <v>544</v>
      </c>
      <c r="D65" s="8" t="s">
        <v>0</v>
      </c>
      <c r="E65" s="8" t="s">
        <v>1</v>
      </c>
      <c r="F65" s="8" t="s">
        <v>0</v>
      </c>
      <c r="G65" s="31" t="s">
        <v>545</v>
      </c>
      <c r="H65" s="8" t="s">
        <v>546</v>
      </c>
      <c r="I65" s="10">
        <v>73393</v>
      </c>
      <c r="J65" s="10">
        <v>18000</v>
      </c>
      <c r="K65" s="30">
        <v>10000</v>
      </c>
      <c r="L65" s="8" t="s">
        <v>132</v>
      </c>
      <c r="M65" s="17">
        <v>7</v>
      </c>
      <c r="N65" s="8">
        <v>5</v>
      </c>
      <c r="O65" s="8">
        <v>5</v>
      </c>
      <c r="P65" s="17">
        <v>5</v>
      </c>
      <c r="Q65" s="17">
        <v>4</v>
      </c>
      <c r="R65" s="17">
        <v>5</v>
      </c>
      <c r="S65" s="17">
        <f t="shared" si="0"/>
        <v>31</v>
      </c>
      <c r="T65" s="51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s="12" customFormat="1" ht="99" customHeight="1">
      <c r="A66" s="71">
        <v>62</v>
      </c>
      <c r="B66" s="8" t="s">
        <v>547</v>
      </c>
      <c r="C66" s="31" t="s">
        <v>548</v>
      </c>
      <c r="D66" s="8" t="s">
        <v>0</v>
      </c>
      <c r="E66" s="8" t="s">
        <v>1</v>
      </c>
      <c r="F66" s="8" t="s">
        <v>0</v>
      </c>
      <c r="G66" s="31" t="s">
        <v>549</v>
      </c>
      <c r="H66" s="8" t="s">
        <v>476</v>
      </c>
      <c r="I66" s="10">
        <v>80000</v>
      </c>
      <c r="J66" s="10">
        <v>78040</v>
      </c>
      <c r="K66" s="30"/>
      <c r="L66" s="8" t="s">
        <v>132</v>
      </c>
      <c r="M66" s="17">
        <v>5</v>
      </c>
      <c r="N66" s="8">
        <v>4</v>
      </c>
      <c r="O66" s="8">
        <v>1</v>
      </c>
      <c r="P66" s="17">
        <v>3</v>
      </c>
      <c r="Q66" s="17">
        <v>3</v>
      </c>
      <c r="R66" s="17">
        <v>3</v>
      </c>
      <c r="S66" s="17">
        <f t="shared" si="0"/>
        <v>19</v>
      </c>
      <c r="T66" s="51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s="12" customFormat="1" ht="99" customHeight="1">
      <c r="A67" s="82">
        <v>63</v>
      </c>
      <c r="B67" s="45" t="s">
        <v>550</v>
      </c>
      <c r="C67" s="63" t="s">
        <v>551</v>
      </c>
      <c r="D67" s="45" t="s">
        <v>0</v>
      </c>
      <c r="E67" s="45" t="s">
        <v>1</v>
      </c>
      <c r="F67" s="45" t="s">
        <v>0</v>
      </c>
      <c r="G67" s="63" t="s">
        <v>552</v>
      </c>
      <c r="H67" s="45" t="s">
        <v>553</v>
      </c>
      <c r="I67" s="46">
        <v>30300</v>
      </c>
      <c r="J67" s="46">
        <v>8500</v>
      </c>
      <c r="K67" s="47"/>
      <c r="L67" s="45" t="s">
        <v>78</v>
      </c>
      <c r="M67" s="57"/>
      <c r="N67" s="45"/>
      <c r="O67" s="45"/>
      <c r="P67" s="57"/>
      <c r="Q67" s="57"/>
      <c r="R67" s="57"/>
      <c r="S67" s="57"/>
      <c r="T67" s="57" t="s">
        <v>539</v>
      </c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s="12" customFormat="1" ht="99" customHeight="1">
      <c r="A68" s="71">
        <v>64</v>
      </c>
      <c r="B68" s="8" t="s">
        <v>554</v>
      </c>
      <c r="C68" s="31" t="s">
        <v>555</v>
      </c>
      <c r="D68" s="8" t="s">
        <v>556</v>
      </c>
      <c r="E68" s="8" t="s">
        <v>557</v>
      </c>
      <c r="F68" s="8" t="s">
        <v>558</v>
      </c>
      <c r="G68" s="31" t="s">
        <v>559</v>
      </c>
      <c r="H68" s="8" t="s">
        <v>480</v>
      </c>
      <c r="I68" s="10">
        <v>30340</v>
      </c>
      <c r="J68" s="10">
        <v>29990</v>
      </c>
      <c r="K68" s="30">
        <v>12000</v>
      </c>
      <c r="L68" s="8" t="s">
        <v>132</v>
      </c>
      <c r="M68" s="17">
        <v>7</v>
      </c>
      <c r="N68" s="8">
        <v>4</v>
      </c>
      <c r="O68" s="8">
        <v>1</v>
      </c>
      <c r="P68" s="17">
        <v>6</v>
      </c>
      <c r="Q68" s="17">
        <v>4</v>
      </c>
      <c r="R68" s="17">
        <v>5</v>
      </c>
      <c r="S68" s="17">
        <f t="shared" si="0"/>
        <v>27</v>
      </c>
      <c r="T68" s="51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s="12" customFormat="1" ht="99" customHeight="1">
      <c r="A69" s="71">
        <v>65</v>
      </c>
      <c r="B69" s="8" t="s">
        <v>560</v>
      </c>
      <c r="C69" s="31" t="s">
        <v>561</v>
      </c>
      <c r="D69" s="8" t="s">
        <v>562</v>
      </c>
      <c r="E69" s="8" t="s">
        <v>563</v>
      </c>
      <c r="F69" s="8" t="s">
        <v>562</v>
      </c>
      <c r="G69" s="31" t="s">
        <v>564</v>
      </c>
      <c r="H69" s="8" t="s">
        <v>526</v>
      </c>
      <c r="I69" s="10">
        <v>79908</v>
      </c>
      <c r="J69" s="10">
        <v>39905</v>
      </c>
      <c r="K69" s="30">
        <v>20000</v>
      </c>
      <c r="L69" s="8" t="s">
        <v>132</v>
      </c>
      <c r="M69" s="17">
        <v>7</v>
      </c>
      <c r="N69" s="8">
        <v>4</v>
      </c>
      <c r="O69" s="8">
        <v>5</v>
      </c>
      <c r="P69" s="17">
        <v>6</v>
      </c>
      <c r="Q69" s="17">
        <v>4</v>
      </c>
      <c r="R69" s="17">
        <v>6</v>
      </c>
      <c r="S69" s="17">
        <f t="shared" si="0"/>
        <v>32</v>
      </c>
      <c r="T69" s="51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s="12" customFormat="1" ht="99" customHeight="1">
      <c r="A70" s="82">
        <v>66</v>
      </c>
      <c r="B70" s="45" t="s">
        <v>565</v>
      </c>
      <c r="C70" s="63" t="s">
        <v>252</v>
      </c>
      <c r="D70" s="45" t="s">
        <v>4</v>
      </c>
      <c r="E70" s="45" t="s">
        <v>5</v>
      </c>
      <c r="F70" s="45" t="s">
        <v>4</v>
      </c>
      <c r="G70" s="63" t="s">
        <v>566</v>
      </c>
      <c r="H70" s="45" t="s">
        <v>567</v>
      </c>
      <c r="I70" s="46">
        <v>51587</v>
      </c>
      <c r="J70" s="46">
        <v>8048</v>
      </c>
      <c r="K70" s="47"/>
      <c r="L70" s="45" t="s">
        <v>78</v>
      </c>
      <c r="M70" s="57"/>
      <c r="N70" s="45"/>
      <c r="O70" s="45"/>
      <c r="P70" s="57"/>
      <c r="Q70" s="57"/>
      <c r="R70" s="57"/>
      <c r="S70" s="57"/>
      <c r="T70" s="57" t="s">
        <v>539</v>
      </c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s="12" customFormat="1" ht="99" customHeight="1">
      <c r="A71" s="71">
        <v>67</v>
      </c>
      <c r="B71" s="45" t="s">
        <v>568</v>
      </c>
      <c r="C71" s="63" t="s">
        <v>569</v>
      </c>
      <c r="D71" s="45" t="s">
        <v>570</v>
      </c>
      <c r="E71" s="45" t="s">
        <v>571</v>
      </c>
      <c r="F71" s="45" t="s">
        <v>570</v>
      </c>
      <c r="G71" s="63" t="s">
        <v>572</v>
      </c>
      <c r="H71" s="45" t="s">
        <v>573</v>
      </c>
      <c r="I71" s="46">
        <v>89336</v>
      </c>
      <c r="J71" s="46">
        <v>6000</v>
      </c>
      <c r="K71" s="47"/>
      <c r="L71" s="45" t="s">
        <v>78</v>
      </c>
      <c r="M71" s="57"/>
      <c r="N71" s="45"/>
      <c r="O71" s="45"/>
      <c r="P71" s="57"/>
      <c r="Q71" s="57"/>
      <c r="R71" s="57"/>
      <c r="S71" s="57"/>
      <c r="T71" s="57" t="s">
        <v>574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s="12" customFormat="1" ht="99" customHeight="1">
      <c r="A72" s="71">
        <v>68</v>
      </c>
      <c r="B72" s="45" t="s">
        <v>575</v>
      </c>
      <c r="C72" s="63" t="s">
        <v>576</v>
      </c>
      <c r="D72" s="45" t="s">
        <v>577</v>
      </c>
      <c r="E72" s="45" t="s">
        <v>32</v>
      </c>
      <c r="F72" s="45" t="s">
        <v>578</v>
      </c>
      <c r="G72" s="63" t="s">
        <v>579</v>
      </c>
      <c r="H72" s="45" t="s">
        <v>580</v>
      </c>
      <c r="I72" s="46">
        <v>16025</v>
      </c>
      <c r="J72" s="46">
        <v>7990</v>
      </c>
      <c r="K72" s="47"/>
      <c r="L72" s="45" t="s">
        <v>78</v>
      </c>
      <c r="M72" s="57"/>
      <c r="N72" s="45"/>
      <c r="O72" s="45"/>
      <c r="P72" s="57"/>
      <c r="Q72" s="57"/>
      <c r="R72" s="57"/>
      <c r="S72" s="57"/>
      <c r="T72" s="57" t="s">
        <v>539</v>
      </c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s="12" customFormat="1" ht="99" customHeight="1">
      <c r="A73" s="82">
        <v>69</v>
      </c>
      <c r="B73" s="45" t="s">
        <v>581</v>
      </c>
      <c r="C73" s="63" t="s">
        <v>582</v>
      </c>
      <c r="D73" s="45" t="s">
        <v>20</v>
      </c>
      <c r="E73" s="45" t="s">
        <v>3</v>
      </c>
      <c r="F73" s="45" t="s">
        <v>20</v>
      </c>
      <c r="G73" s="63" t="s">
        <v>583</v>
      </c>
      <c r="H73" s="45" t="s">
        <v>584</v>
      </c>
      <c r="I73" s="46">
        <v>39408</v>
      </c>
      <c r="J73" s="46">
        <v>19000</v>
      </c>
      <c r="K73" s="47"/>
      <c r="L73" s="45" t="s">
        <v>78</v>
      </c>
      <c r="M73" s="57"/>
      <c r="N73" s="45"/>
      <c r="O73" s="45"/>
      <c r="P73" s="57"/>
      <c r="Q73" s="57"/>
      <c r="R73" s="57"/>
      <c r="S73" s="57"/>
      <c r="T73" s="57" t="s">
        <v>539</v>
      </c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s="12" customFormat="1" ht="106.5" customHeight="1">
      <c r="A74" s="71">
        <v>70</v>
      </c>
      <c r="B74" s="45" t="s">
        <v>585</v>
      </c>
      <c r="C74" s="63" t="s">
        <v>586</v>
      </c>
      <c r="D74" s="45" t="s">
        <v>0</v>
      </c>
      <c r="E74" s="45" t="s">
        <v>1</v>
      </c>
      <c r="F74" s="45" t="s">
        <v>0</v>
      </c>
      <c r="G74" s="63" t="s">
        <v>587</v>
      </c>
      <c r="H74" s="45" t="s">
        <v>588</v>
      </c>
      <c r="I74" s="46">
        <v>8692</v>
      </c>
      <c r="J74" s="46">
        <v>6620</v>
      </c>
      <c r="K74" s="47"/>
      <c r="L74" s="45" t="s">
        <v>78</v>
      </c>
      <c r="M74" s="57"/>
      <c r="N74" s="45"/>
      <c r="O74" s="45"/>
      <c r="P74" s="57"/>
      <c r="Q74" s="57"/>
      <c r="R74" s="57"/>
      <c r="S74" s="57"/>
      <c r="T74" s="57" t="s">
        <v>115</v>
      </c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s="12" customFormat="1" ht="162" customHeight="1">
      <c r="A75" s="71">
        <v>71</v>
      </c>
      <c r="B75" s="8" t="s">
        <v>589</v>
      </c>
      <c r="C75" s="66" t="s">
        <v>387</v>
      </c>
      <c r="D75" s="9" t="s">
        <v>29</v>
      </c>
      <c r="E75" s="9" t="s">
        <v>590</v>
      </c>
      <c r="F75" s="9" t="s">
        <v>591</v>
      </c>
      <c r="G75" s="66" t="s">
        <v>592</v>
      </c>
      <c r="H75" s="9" t="s">
        <v>593</v>
      </c>
      <c r="I75" s="67">
        <v>21230</v>
      </c>
      <c r="J75" s="67">
        <v>12800</v>
      </c>
      <c r="K75" s="68">
        <v>8000</v>
      </c>
      <c r="L75" s="9" t="s">
        <v>132</v>
      </c>
      <c r="M75" s="69">
        <v>8</v>
      </c>
      <c r="N75" s="9">
        <v>5</v>
      </c>
      <c r="O75" s="9">
        <v>3</v>
      </c>
      <c r="P75" s="69">
        <v>6</v>
      </c>
      <c r="Q75" s="69">
        <v>4</v>
      </c>
      <c r="R75" s="69">
        <v>5</v>
      </c>
      <c r="S75" s="17">
        <f aca="true" t="shared" si="1" ref="S75:S136">SUM(M75:R75)</f>
        <v>31</v>
      </c>
      <c r="T75" s="69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s="12" customFormat="1" ht="162" customHeight="1">
      <c r="A76" s="82">
        <v>72</v>
      </c>
      <c r="B76" s="45" t="s">
        <v>594</v>
      </c>
      <c r="C76" s="63" t="s">
        <v>595</v>
      </c>
      <c r="D76" s="45" t="s">
        <v>309</v>
      </c>
      <c r="E76" s="45" t="s">
        <v>44</v>
      </c>
      <c r="F76" s="45" t="s">
        <v>309</v>
      </c>
      <c r="G76" s="63" t="s">
        <v>596</v>
      </c>
      <c r="H76" s="45" t="s">
        <v>597</v>
      </c>
      <c r="I76" s="46">
        <v>11780</v>
      </c>
      <c r="J76" s="46">
        <v>10380</v>
      </c>
      <c r="K76" s="47"/>
      <c r="L76" s="45" t="s">
        <v>78</v>
      </c>
      <c r="M76" s="57"/>
      <c r="N76" s="45"/>
      <c r="O76" s="45"/>
      <c r="P76" s="57"/>
      <c r="Q76" s="57"/>
      <c r="R76" s="57"/>
      <c r="S76" s="57"/>
      <c r="T76" s="57" t="s">
        <v>598</v>
      </c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s="12" customFormat="1" ht="162" customHeight="1">
      <c r="A77" s="71">
        <v>73</v>
      </c>
      <c r="B77" s="45" t="s">
        <v>599</v>
      </c>
      <c r="C77" s="63" t="s">
        <v>600</v>
      </c>
      <c r="D77" s="45" t="s">
        <v>577</v>
      </c>
      <c r="E77" s="45" t="s">
        <v>32</v>
      </c>
      <c r="F77" s="45" t="s">
        <v>578</v>
      </c>
      <c r="G77" s="63" t="s">
        <v>601</v>
      </c>
      <c r="H77" s="45" t="s">
        <v>476</v>
      </c>
      <c r="I77" s="46">
        <v>52000</v>
      </c>
      <c r="J77" s="46">
        <v>50000</v>
      </c>
      <c r="K77" s="47"/>
      <c r="L77" s="45" t="s">
        <v>78</v>
      </c>
      <c r="M77" s="57"/>
      <c r="N77" s="45"/>
      <c r="O77" s="45"/>
      <c r="P77" s="57"/>
      <c r="Q77" s="57"/>
      <c r="R77" s="57"/>
      <c r="S77" s="57"/>
      <c r="T77" s="57" t="s">
        <v>602</v>
      </c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s="12" customFormat="1" ht="162" customHeight="1">
      <c r="A78" s="71">
        <v>74</v>
      </c>
      <c r="B78" s="8" t="s">
        <v>603</v>
      </c>
      <c r="C78" s="66" t="s">
        <v>604</v>
      </c>
      <c r="D78" s="9" t="s">
        <v>0</v>
      </c>
      <c r="E78" s="9" t="s">
        <v>1</v>
      </c>
      <c r="F78" s="9" t="s">
        <v>0</v>
      </c>
      <c r="G78" s="66" t="s">
        <v>605</v>
      </c>
      <c r="H78" s="9" t="s">
        <v>606</v>
      </c>
      <c r="I78" s="67">
        <v>21080</v>
      </c>
      <c r="J78" s="67">
        <v>12500</v>
      </c>
      <c r="K78" s="68"/>
      <c r="L78" s="9" t="s">
        <v>132</v>
      </c>
      <c r="M78" s="69">
        <v>4</v>
      </c>
      <c r="N78" s="9">
        <v>2</v>
      </c>
      <c r="O78" s="9">
        <v>2</v>
      </c>
      <c r="P78" s="69">
        <v>4</v>
      </c>
      <c r="Q78" s="69">
        <v>4</v>
      </c>
      <c r="R78" s="69">
        <v>4</v>
      </c>
      <c r="S78" s="17">
        <f t="shared" si="1"/>
        <v>20</v>
      </c>
      <c r="T78" s="69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s="12" customFormat="1" ht="162" customHeight="1">
      <c r="A79" s="82">
        <v>75</v>
      </c>
      <c r="B79" s="45" t="s">
        <v>607</v>
      </c>
      <c r="C79" s="63" t="s">
        <v>608</v>
      </c>
      <c r="D79" s="45" t="s">
        <v>0</v>
      </c>
      <c r="E79" s="45" t="s">
        <v>1</v>
      </c>
      <c r="F79" s="45" t="s">
        <v>0</v>
      </c>
      <c r="G79" s="63" t="s">
        <v>609</v>
      </c>
      <c r="H79" s="45" t="s">
        <v>610</v>
      </c>
      <c r="I79" s="46">
        <v>11800</v>
      </c>
      <c r="J79" s="46">
        <v>10100</v>
      </c>
      <c r="K79" s="47"/>
      <c r="L79" s="45" t="s">
        <v>78</v>
      </c>
      <c r="M79" s="57"/>
      <c r="N79" s="45"/>
      <c r="O79" s="45"/>
      <c r="P79" s="57"/>
      <c r="Q79" s="57"/>
      <c r="R79" s="57"/>
      <c r="S79" s="57"/>
      <c r="T79" s="57" t="s">
        <v>611</v>
      </c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s="12" customFormat="1" ht="162" customHeight="1">
      <c r="A80" s="71">
        <v>76</v>
      </c>
      <c r="B80" s="8" t="s">
        <v>612</v>
      </c>
      <c r="C80" s="66" t="s">
        <v>613</v>
      </c>
      <c r="D80" s="9" t="s">
        <v>31</v>
      </c>
      <c r="E80" s="9" t="s">
        <v>3</v>
      </c>
      <c r="F80" s="9" t="s">
        <v>31</v>
      </c>
      <c r="G80" s="66" t="s">
        <v>614</v>
      </c>
      <c r="H80" s="9" t="s">
        <v>567</v>
      </c>
      <c r="I80" s="67">
        <v>49000</v>
      </c>
      <c r="J80" s="67">
        <v>20000</v>
      </c>
      <c r="K80" s="68"/>
      <c r="L80" s="9" t="s">
        <v>132</v>
      </c>
      <c r="M80" s="69">
        <v>4</v>
      </c>
      <c r="N80" s="9">
        <v>5</v>
      </c>
      <c r="O80" s="9">
        <v>5</v>
      </c>
      <c r="P80" s="69">
        <v>3</v>
      </c>
      <c r="Q80" s="69">
        <v>3</v>
      </c>
      <c r="R80" s="69">
        <v>3</v>
      </c>
      <c r="S80" s="17">
        <f t="shared" si="1"/>
        <v>23</v>
      </c>
      <c r="T80" s="69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s="12" customFormat="1" ht="162" customHeight="1">
      <c r="A81" s="71">
        <v>77</v>
      </c>
      <c r="B81" s="45" t="s">
        <v>615</v>
      </c>
      <c r="C81" s="63" t="s">
        <v>616</v>
      </c>
      <c r="D81" s="45" t="s">
        <v>570</v>
      </c>
      <c r="E81" s="45" t="s">
        <v>571</v>
      </c>
      <c r="F81" s="45" t="s">
        <v>570</v>
      </c>
      <c r="G81" s="63" t="s">
        <v>572</v>
      </c>
      <c r="H81" s="45" t="s">
        <v>573</v>
      </c>
      <c r="I81" s="46">
        <v>89336</v>
      </c>
      <c r="J81" s="46">
        <v>6000</v>
      </c>
      <c r="K81" s="47"/>
      <c r="L81" s="45" t="s">
        <v>78</v>
      </c>
      <c r="M81" s="57"/>
      <c r="N81" s="45"/>
      <c r="O81" s="45"/>
      <c r="P81" s="57"/>
      <c r="Q81" s="57"/>
      <c r="R81" s="57"/>
      <c r="S81" s="57"/>
      <c r="T81" s="57" t="s">
        <v>617</v>
      </c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73" s="11" customFormat="1" ht="26.25" customHeight="1">
      <c r="A82" s="82"/>
      <c r="B82" s="37"/>
      <c r="C82" s="38" t="s">
        <v>85</v>
      </c>
      <c r="D82" s="37"/>
      <c r="E82" s="37"/>
      <c r="F82" s="37"/>
      <c r="G82" s="37"/>
      <c r="H82" s="37"/>
      <c r="I82" s="39">
        <f>SUM(I83:I107)</f>
        <v>1060857.92</v>
      </c>
      <c r="J82" s="39">
        <f>SUM(J83:J107)</f>
        <v>609495.52</v>
      </c>
      <c r="K82" s="39">
        <f>SUM(K83:K107)</f>
        <v>48000</v>
      </c>
      <c r="L82" s="37"/>
      <c r="M82" s="38"/>
      <c r="N82" s="38"/>
      <c r="O82" s="38"/>
      <c r="P82" s="38"/>
      <c r="Q82" s="38"/>
      <c r="R82" s="38"/>
      <c r="S82" s="86"/>
      <c r="T82" s="54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</row>
    <row r="83" spans="1:49" s="12" customFormat="1" ht="85.5" customHeight="1">
      <c r="A83" s="71">
        <v>78</v>
      </c>
      <c r="B83" s="8" t="s">
        <v>133</v>
      </c>
      <c r="C83" s="17" t="s">
        <v>129</v>
      </c>
      <c r="D83" s="8" t="s">
        <v>130</v>
      </c>
      <c r="E83" s="8" t="s">
        <v>56</v>
      </c>
      <c r="F83" s="8" t="s">
        <v>130</v>
      </c>
      <c r="G83" s="17" t="s">
        <v>131</v>
      </c>
      <c r="H83" s="8" t="s">
        <v>793</v>
      </c>
      <c r="I83" s="10">
        <v>23265</v>
      </c>
      <c r="J83" s="10">
        <v>20600</v>
      </c>
      <c r="K83" s="30">
        <v>8000</v>
      </c>
      <c r="L83" s="8" t="s">
        <v>132</v>
      </c>
      <c r="M83" s="17">
        <v>7</v>
      </c>
      <c r="N83" s="8">
        <v>3</v>
      </c>
      <c r="O83" s="8">
        <v>2</v>
      </c>
      <c r="P83" s="17">
        <v>5</v>
      </c>
      <c r="Q83" s="17">
        <v>4</v>
      </c>
      <c r="R83" s="17">
        <v>5</v>
      </c>
      <c r="S83" s="17">
        <f t="shared" si="1"/>
        <v>26</v>
      </c>
      <c r="T83" s="52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s="12" customFormat="1" ht="141" customHeight="1">
      <c r="A84" s="71">
        <v>79</v>
      </c>
      <c r="B84" s="45" t="s">
        <v>134</v>
      </c>
      <c r="C84" s="57" t="s">
        <v>135</v>
      </c>
      <c r="D84" s="45" t="s">
        <v>54</v>
      </c>
      <c r="E84" s="45" t="s">
        <v>3</v>
      </c>
      <c r="F84" s="45" t="s">
        <v>54</v>
      </c>
      <c r="G84" s="57" t="s">
        <v>136</v>
      </c>
      <c r="H84" s="45" t="s">
        <v>772</v>
      </c>
      <c r="I84" s="46">
        <v>53350</v>
      </c>
      <c r="J84" s="46">
        <v>51850</v>
      </c>
      <c r="K84" s="47"/>
      <c r="L84" s="45" t="s">
        <v>78</v>
      </c>
      <c r="M84" s="57"/>
      <c r="N84" s="45"/>
      <c r="O84" s="45"/>
      <c r="P84" s="57"/>
      <c r="Q84" s="57"/>
      <c r="R84" s="57"/>
      <c r="S84" s="57"/>
      <c r="T84" s="45" t="s">
        <v>137</v>
      </c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s="12" customFormat="1" ht="85.5" customHeight="1">
      <c r="A85" s="82">
        <v>80</v>
      </c>
      <c r="B85" s="8" t="s">
        <v>138</v>
      </c>
      <c r="C85" s="17" t="s">
        <v>139</v>
      </c>
      <c r="D85" s="8" t="s">
        <v>140</v>
      </c>
      <c r="E85" s="8" t="s">
        <v>52</v>
      </c>
      <c r="F85" s="8" t="s">
        <v>49</v>
      </c>
      <c r="G85" s="17" t="s">
        <v>141</v>
      </c>
      <c r="H85" s="8" t="s">
        <v>526</v>
      </c>
      <c r="I85" s="10">
        <v>19590</v>
      </c>
      <c r="J85" s="10">
        <v>4650</v>
      </c>
      <c r="K85" s="30"/>
      <c r="L85" s="8" t="s">
        <v>132</v>
      </c>
      <c r="M85" s="17">
        <v>4</v>
      </c>
      <c r="N85" s="8">
        <v>4</v>
      </c>
      <c r="O85" s="8">
        <v>5</v>
      </c>
      <c r="P85" s="17">
        <v>3</v>
      </c>
      <c r="Q85" s="17">
        <v>3</v>
      </c>
      <c r="R85" s="17">
        <v>3</v>
      </c>
      <c r="S85" s="17">
        <f t="shared" si="1"/>
        <v>22</v>
      </c>
      <c r="T85" s="52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s="12" customFormat="1" ht="116.25" customHeight="1">
      <c r="A86" s="71">
        <v>81</v>
      </c>
      <c r="B86" s="45" t="s">
        <v>142</v>
      </c>
      <c r="C86" s="57" t="s">
        <v>146</v>
      </c>
      <c r="D86" s="45" t="s">
        <v>143</v>
      </c>
      <c r="E86" s="45" t="s">
        <v>3</v>
      </c>
      <c r="F86" s="45" t="s">
        <v>50</v>
      </c>
      <c r="G86" s="57" t="s">
        <v>144</v>
      </c>
      <c r="H86" s="45" t="s">
        <v>794</v>
      </c>
      <c r="I86" s="46">
        <v>20500</v>
      </c>
      <c r="J86" s="46">
        <v>6500</v>
      </c>
      <c r="K86" s="47"/>
      <c r="L86" s="45" t="s">
        <v>78</v>
      </c>
      <c r="M86" s="57"/>
      <c r="N86" s="45"/>
      <c r="O86" s="45"/>
      <c r="P86" s="57"/>
      <c r="Q86" s="57"/>
      <c r="R86" s="57"/>
      <c r="S86" s="57"/>
      <c r="T86" s="45" t="s">
        <v>145</v>
      </c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73" s="28" customFormat="1" ht="100.5" customHeight="1">
      <c r="A87" s="71">
        <v>82</v>
      </c>
      <c r="B87" s="8" t="s">
        <v>149</v>
      </c>
      <c r="C87" s="17" t="s">
        <v>147</v>
      </c>
      <c r="D87" s="8" t="s">
        <v>16</v>
      </c>
      <c r="E87" s="8" t="s">
        <v>15</v>
      </c>
      <c r="F87" s="8" t="s">
        <v>16</v>
      </c>
      <c r="G87" s="8" t="s">
        <v>148</v>
      </c>
      <c r="H87" s="8" t="s">
        <v>795</v>
      </c>
      <c r="I87" s="10">
        <v>40850</v>
      </c>
      <c r="J87" s="10">
        <v>27350</v>
      </c>
      <c r="K87" s="30"/>
      <c r="L87" s="8" t="s">
        <v>132</v>
      </c>
      <c r="M87" s="17">
        <v>4</v>
      </c>
      <c r="N87" s="8">
        <v>5</v>
      </c>
      <c r="O87" s="8">
        <v>4</v>
      </c>
      <c r="P87" s="17">
        <v>3</v>
      </c>
      <c r="Q87" s="17">
        <v>3</v>
      </c>
      <c r="R87" s="17">
        <v>3</v>
      </c>
      <c r="S87" s="17">
        <f t="shared" si="1"/>
        <v>22</v>
      </c>
      <c r="T87" s="51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</row>
    <row r="88" spans="1:73" s="29" customFormat="1" ht="135.75" customHeight="1">
      <c r="A88" s="82">
        <v>83</v>
      </c>
      <c r="B88" s="45" t="s">
        <v>150</v>
      </c>
      <c r="C88" s="57" t="s">
        <v>151</v>
      </c>
      <c r="D88" s="45" t="s">
        <v>152</v>
      </c>
      <c r="E88" s="45" t="s">
        <v>15</v>
      </c>
      <c r="F88" s="45" t="s">
        <v>153</v>
      </c>
      <c r="G88" s="57" t="s">
        <v>154</v>
      </c>
      <c r="H88" s="45" t="s">
        <v>796</v>
      </c>
      <c r="I88" s="58">
        <v>10840</v>
      </c>
      <c r="J88" s="46">
        <v>9840</v>
      </c>
      <c r="K88" s="47"/>
      <c r="L88" s="45" t="s">
        <v>78</v>
      </c>
      <c r="M88" s="57"/>
      <c r="N88" s="45"/>
      <c r="O88" s="45"/>
      <c r="P88" s="57"/>
      <c r="Q88" s="57"/>
      <c r="R88" s="57"/>
      <c r="S88" s="57"/>
      <c r="T88" s="57" t="s">
        <v>155</v>
      </c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</row>
    <row r="89" spans="1:21" ht="78.75" customHeight="1">
      <c r="A89" s="71">
        <v>84</v>
      </c>
      <c r="B89" s="8" t="s">
        <v>156</v>
      </c>
      <c r="C89" s="17" t="s">
        <v>157</v>
      </c>
      <c r="D89" s="17" t="s">
        <v>47</v>
      </c>
      <c r="E89" s="8" t="s">
        <v>8</v>
      </c>
      <c r="F89" s="8" t="s">
        <v>47</v>
      </c>
      <c r="G89" s="17" t="s">
        <v>158</v>
      </c>
      <c r="H89" s="8" t="s">
        <v>797</v>
      </c>
      <c r="I89" s="10">
        <v>35248.8</v>
      </c>
      <c r="J89" s="10">
        <v>30000</v>
      </c>
      <c r="K89" s="30">
        <v>8000</v>
      </c>
      <c r="L89" s="8" t="s">
        <v>132</v>
      </c>
      <c r="M89" s="17">
        <v>7</v>
      </c>
      <c r="N89" s="8">
        <v>4</v>
      </c>
      <c r="O89" s="8">
        <v>2</v>
      </c>
      <c r="P89" s="17">
        <v>5</v>
      </c>
      <c r="Q89" s="17">
        <v>3</v>
      </c>
      <c r="R89" s="17">
        <v>6</v>
      </c>
      <c r="S89" s="17">
        <f t="shared" si="1"/>
        <v>27</v>
      </c>
      <c r="T89" s="51"/>
      <c r="U89" s="18"/>
    </row>
    <row r="90" spans="1:21" ht="133.5" customHeight="1">
      <c r="A90" s="71">
        <v>85</v>
      </c>
      <c r="B90" s="45" t="s">
        <v>225</v>
      </c>
      <c r="C90" s="57" t="s">
        <v>226</v>
      </c>
      <c r="D90" s="57" t="s">
        <v>227</v>
      </c>
      <c r="E90" s="45" t="s">
        <v>22</v>
      </c>
      <c r="F90" s="45" t="s">
        <v>228</v>
      </c>
      <c r="G90" s="57" t="s">
        <v>230</v>
      </c>
      <c r="H90" s="45" t="s">
        <v>588</v>
      </c>
      <c r="I90" s="46">
        <v>22922</v>
      </c>
      <c r="J90" s="46">
        <v>17712</v>
      </c>
      <c r="K90" s="47"/>
      <c r="L90" s="45" t="s">
        <v>78</v>
      </c>
      <c r="M90" s="57"/>
      <c r="N90" s="45"/>
      <c r="O90" s="45"/>
      <c r="P90" s="57"/>
      <c r="Q90" s="57"/>
      <c r="R90" s="57"/>
      <c r="S90" s="57"/>
      <c r="T90" s="57" t="s">
        <v>229</v>
      </c>
      <c r="U90" s="18"/>
    </row>
    <row r="91" spans="1:21" ht="78.75" customHeight="1">
      <c r="A91" s="82">
        <v>86</v>
      </c>
      <c r="B91" s="8" t="s">
        <v>231</v>
      </c>
      <c r="C91" s="17" t="s">
        <v>196</v>
      </c>
      <c r="D91" s="17" t="s">
        <v>9</v>
      </c>
      <c r="E91" s="8" t="s">
        <v>10</v>
      </c>
      <c r="F91" s="8" t="s">
        <v>9</v>
      </c>
      <c r="G91" s="17" t="s">
        <v>232</v>
      </c>
      <c r="H91" s="8" t="s">
        <v>798</v>
      </c>
      <c r="I91" s="10">
        <v>81584</v>
      </c>
      <c r="J91" s="10">
        <v>10000</v>
      </c>
      <c r="K91" s="30">
        <v>7000</v>
      </c>
      <c r="L91" s="8" t="s">
        <v>132</v>
      </c>
      <c r="M91" s="17">
        <v>7</v>
      </c>
      <c r="N91" s="8">
        <v>4</v>
      </c>
      <c r="O91" s="8">
        <v>5</v>
      </c>
      <c r="P91" s="17">
        <v>6</v>
      </c>
      <c r="Q91" s="17">
        <v>4</v>
      </c>
      <c r="R91" s="17">
        <v>4</v>
      </c>
      <c r="S91" s="17">
        <f t="shared" si="1"/>
        <v>30</v>
      </c>
      <c r="T91" s="51"/>
      <c r="U91" s="18"/>
    </row>
    <row r="92" spans="1:21" ht="78.75" customHeight="1">
      <c r="A92" s="71">
        <v>87</v>
      </c>
      <c r="B92" s="8" t="s">
        <v>233</v>
      </c>
      <c r="C92" s="17" t="s">
        <v>234</v>
      </c>
      <c r="D92" s="17" t="s">
        <v>235</v>
      </c>
      <c r="E92" s="8" t="s">
        <v>19</v>
      </c>
      <c r="F92" s="8" t="s">
        <v>29</v>
      </c>
      <c r="G92" s="17" t="s">
        <v>236</v>
      </c>
      <c r="H92" s="8" t="s">
        <v>610</v>
      </c>
      <c r="I92" s="10">
        <v>15783.5</v>
      </c>
      <c r="J92" s="10">
        <v>10000</v>
      </c>
      <c r="K92" s="30"/>
      <c r="L92" s="8" t="s">
        <v>132</v>
      </c>
      <c r="M92" s="17">
        <v>5</v>
      </c>
      <c r="N92" s="8">
        <v>4</v>
      </c>
      <c r="O92" s="8">
        <v>2</v>
      </c>
      <c r="P92" s="17">
        <v>3</v>
      </c>
      <c r="Q92" s="17">
        <v>3</v>
      </c>
      <c r="R92" s="17">
        <v>3</v>
      </c>
      <c r="S92" s="17">
        <f t="shared" si="1"/>
        <v>20</v>
      </c>
      <c r="T92" s="51"/>
      <c r="U92" s="18"/>
    </row>
    <row r="93" spans="1:21" ht="114.75" customHeight="1">
      <c r="A93" s="71">
        <v>88</v>
      </c>
      <c r="B93" s="45" t="s">
        <v>344</v>
      </c>
      <c r="C93" s="57" t="s">
        <v>345</v>
      </c>
      <c r="D93" s="57" t="s">
        <v>346</v>
      </c>
      <c r="E93" s="45" t="s">
        <v>3</v>
      </c>
      <c r="F93" s="45" t="s">
        <v>54</v>
      </c>
      <c r="G93" s="57" t="s">
        <v>347</v>
      </c>
      <c r="H93" s="45" t="s">
        <v>799</v>
      </c>
      <c r="I93" s="46">
        <v>29021</v>
      </c>
      <c r="J93" s="46">
        <v>20700</v>
      </c>
      <c r="K93" s="47"/>
      <c r="L93" s="45" t="s">
        <v>78</v>
      </c>
      <c r="M93" s="57"/>
      <c r="N93" s="45"/>
      <c r="O93" s="45"/>
      <c r="P93" s="57"/>
      <c r="Q93" s="57"/>
      <c r="R93" s="57"/>
      <c r="S93" s="57"/>
      <c r="T93" s="57" t="s">
        <v>348</v>
      </c>
      <c r="U93" s="18"/>
    </row>
    <row r="94" spans="1:21" ht="230.25" customHeight="1">
      <c r="A94" s="82">
        <v>89</v>
      </c>
      <c r="B94" s="45" t="s">
        <v>349</v>
      </c>
      <c r="C94" s="57" t="s">
        <v>350</v>
      </c>
      <c r="D94" s="57" t="s">
        <v>351</v>
      </c>
      <c r="E94" s="45" t="s">
        <v>19</v>
      </c>
      <c r="F94" s="45" t="s">
        <v>351</v>
      </c>
      <c r="G94" s="57" t="s">
        <v>352</v>
      </c>
      <c r="H94" s="45" t="s">
        <v>526</v>
      </c>
      <c r="I94" s="46">
        <v>91400</v>
      </c>
      <c r="J94" s="46">
        <v>45800</v>
      </c>
      <c r="K94" s="47"/>
      <c r="L94" s="45" t="s">
        <v>78</v>
      </c>
      <c r="M94" s="57"/>
      <c r="N94" s="45"/>
      <c r="O94" s="45"/>
      <c r="P94" s="57"/>
      <c r="Q94" s="57"/>
      <c r="R94" s="57"/>
      <c r="S94" s="57"/>
      <c r="T94" s="57" t="s">
        <v>353</v>
      </c>
      <c r="U94" s="18"/>
    </row>
    <row r="95" spans="1:21" ht="247.5" customHeight="1">
      <c r="A95" s="71">
        <v>90</v>
      </c>
      <c r="B95" s="45" t="s">
        <v>354</v>
      </c>
      <c r="C95" s="57" t="s">
        <v>350</v>
      </c>
      <c r="D95" s="57" t="s">
        <v>351</v>
      </c>
      <c r="E95" s="45" t="s">
        <v>19</v>
      </c>
      <c r="F95" s="45" t="s">
        <v>351</v>
      </c>
      <c r="G95" s="57" t="s">
        <v>355</v>
      </c>
      <c r="H95" s="45" t="s">
        <v>526</v>
      </c>
      <c r="I95" s="46">
        <v>54600</v>
      </c>
      <c r="J95" s="46">
        <v>42700</v>
      </c>
      <c r="K95" s="47"/>
      <c r="L95" s="45" t="s">
        <v>78</v>
      </c>
      <c r="M95" s="57"/>
      <c r="N95" s="45"/>
      <c r="O95" s="45"/>
      <c r="P95" s="57"/>
      <c r="Q95" s="57"/>
      <c r="R95" s="57"/>
      <c r="S95" s="57"/>
      <c r="T95" s="57" t="s">
        <v>356</v>
      </c>
      <c r="U95" s="18"/>
    </row>
    <row r="96" spans="1:21" ht="228" customHeight="1">
      <c r="A96" s="71">
        <v>91</v>
      </c>
      <c r="B96" s="8" t="s">
        <v>357</v>
      </c>
      <c r="C96" s="17" t="s">
        <v>358</v>
      </c>
      <c r="D96" s="17" t="s">
        <v>0</v>
      </c>
      <c r="E96" s="8" t="s">
        <v>1</v>
      </c>
      <c r="F96" s="8" t="s">
        <v>0</v>
      </c>
      <c r="G96" s="17" t="s">
        <v>359</v>
      </c>
      <c r="H96" s="8" t="s">
        <v>778</v>
      </c>
      <c r="I96" s="10">
        <v>93386.7</v>
      </c>
      <c r="J96" s="10">
        <v>76336.7</v>
      </c>
      <c r="K96" s="30"/>
      <c r="L96" s="8" t="s">
        <v>132</v>
      </c>
      <c r="M96" s="17">
        <v>5</v>
      </c>
      <c r="N96" s="8">
        <v>5</v>
      </c>
      <c r="O96" s="8">
        <v>2</v>
      </c>
      <c r="P96" s="17">
        <v>4</v>
      </c>
      <c r="Q96" s="17">
        <v>3</v>
      </c>
      <c r="R96" s="17">
        <v>3</v>
      </c>
      <c r="S96" s="17">
        <f t="shared" si="1"/>
        <v>22</v>
      </c>
      <c r="T96" s="51"/>
      <c r="U96" s="18"/>
    </row>
    <row r="97" spans="1:21" ht="78.75" customHeight="1">
      <c r="A97" s="82">
        <v>92</v>
      </c>
      <c r="B97" s="8" t="s">
        <v>360</v>
      </c>
      <c r="C97" s="17" t="s">
        <v>269</v>
      </c>
      <c r="D97" s="17" t="s">
        <v>43</v>
      </c>
      <c r="E97" s="8" t="s">
        <v>44</v>
      </c>
      <c r="F97" s="8" t="s">
        <v>43</v>
      </c>
      <c r="G97" s="17" t="s">
        <v>361</v>
      </c>
      <c r="H97" s="8" t="s">
        <v>800</v>
      </c>
      <c r="I97" s="10">
        <v>61800</v>
      </c>
      <c r="J97" s="10">
        <v>11160</v>
      </c>
      <c r="K97" s="30"/>
      <c r="L97" s="8" t="s">
        <v>132</v>
      </c>
      <c r="M97" s="17">
        <v>3</v>
      </c>
      <c r="N97" s="8">
        <v>3</v>
      </c>
      <c r="O97" s="8">
        <v>2</v>
      </c>
      <c r="P97" s="17">
        <v>3</v>
      </c>
      <c r="Q97" s="17">
        <v>3</v>
      </c>
      <c r="R97" s="17">
        <v>3</v>
      </c>
      <c r="S97" s="17">
        <f t="shared" si="1"/>
        <v>17</v>
      </c>
      <c r="T97" s="51"/>
      <c r="U97" s="18"/>
    </row>
    <row r="98" spans="1:21" ht="138.75" customHeight="1">
      <c r="A98" s="71">
        <v>93</v>
      </c>
      <c r="B98" s="45" t="s">
        <v>362</v>
      </c>
      <c r="C98" s="57" t="s">
        <v>363</v>
      </c>
      <c r="D98" s="57" t="s">
        <v>364</v>
      </c>
      <c r="E98" s="45" t="s">
        <v>3</v>
      </c>
      <c r="F98" s="45" t="s">
        <v>364</v>
      </c>
      <c r="G98" s="57" t="s">
        <v>365</v>
      </c>
      <c r="H98" s="45" t="s">
        <v>801</v>
      </c>
      <c r="I98" s="46">
        <v>2800</v>
      </c>
      <c r="J98" s="46">
        <v>2500</v>
      </c>
      <c r="K98" s="47"/>
      <c r="L98" s="45" t="s">
        <v>78</v>
      </c>
      <c r="M98" s="57"/>
      <c r="N98" s="45"/>
      <c r="O98" s="45"/>
      <c r="P98" s="57"/>
      <c r="Q98" s="57"/>
      <c r="R98" s="57"/>
      <c r="S98" s="57"/>
      <c r="T98" s="57" t="s">
        <v>366</v>
      </c>
      <c r="U98" s="18"/>
    </row>
    <row r="99" spans="1:21" ht="109.5" customHeight="1">
      <c r="A99" s="71">
        <v>94</v>
      </c>
      <c r="B99" s="45" t="s">
        <v>367</v>
      </c>
      <c r="C99" s="57" t="s">
        <v>368</v>
      </c>
      <c r="D99" s="57" t="s">
        <v>369</v>
      </c>
      <c r="E99" s="45" t="s">
        <v>10</v>
      </c>
      <c r="F99" s="45" t="s">
        <v>46</v>
      </c>
      <c r="G99" s="57" t="s">
        <v>370</v>
      </c>
      <c r="H99" s="45" t="s">
        <v>766</v>
      </c>
      <c r="I99" s="46">
        <v>14872</v>
      </c>
      <c r="J99" s="46">
        <v>10500</v>
      </c>
      <c r="K99" s="47"/>
      <c r="L99" s="45" t="s">
        <v>78</v>
      </c>
      <c r="M99" s="57"/>
      <c r="N99" s="45"/>
      <c r="O99" s="45"/>
      <c r="P99" s="57"/>
      <c r="Q99" s="57"/>
      <c r="R99" s="57"/>
      <c r="S99" s="57"/>
      <c r="T99" s="57" t="s">
        <v>371</v>
      </c>
      <c r="U99" s="18"/>
    </row>
    <row r="100" spans="1:21" ht="117" customHeight="1">
      <c r="A100" s="82">
        <v>95</v>
      </c>
      <c r="B100" s="45" t="s">
        <v>372</v>
      </c>
      <c r="C100" s="57" t="s">
        <v>373</v>
      </c>
      <c r="D100" s="57" t="s">
        <v>374</v>
      </c>
      <c r="E100" s="45" t="s">
        <v>19</v>
      </c>
      <c r="F100" s="45" t="s">
        <v>374</v>
      </c>
      <c r="G100" s="57" t="s">
        <v>375</v>
      </c>
      <c r="H100" s="45" t="s">
        <v>519</v>
      </c>
      <c r="I100" s="46">
        <v>48122.92</v>
      </c>
      <c r="J100" s="46">
        <v>35214.82</v>
      </c>
      <c r="K100" s="47"/>
      <c r="L100" s="45" t="s">
        <v>78</v>
      </c>
      <c r="M100" s="57"/>
      <c r="N100" s="45"/>
      <c r="O100" s="45"/>
      <c r="P100" s="57"/>
      <c r="Q100" s="57"/>
      <c r="R100" s="57"/>
      <c r="S100" s="57"/>
      <c r="T100" s="57" t="s">
        <v>376</v>
      </c>
      <c r="U100" s="18"/>
    </row>
    <row r="101" spans="1:21" ht="78.75" customHeight="1">
      <c r="A101" s="71">
        <v>96</v>
      </c>
      <c r="B101" s="8" t="s">
        <v>377</v>
      </c>
      <c r="C101" s="17" t="s">
        <v>378</v>
      </c>
      <c r="D101" s="17" t="s">
        <v>379</v>
      </c>
      <c r="E101" s="8" t="s">
        <v>13</v>
      </c>
      <c r="F101" s="8" t="s">
        <v>12</v>
      </c>
      <c r="G101" s="17" t="s">
        <v>380</v>
      </c>
      <c r="H101" s="8" t="s">
        <v>802</v>
      </c>
      <c r="I101" s="10">
        <v>75680</v>
      </c>
      <c r="J101" s="10">
        <v>34800</v>
      </c>
      <c r="K101" s="30">
        <v>20000</v>
      </c>
      <c r="L101" s="8" t="s">
        <v>132</v>
      </c>
      <c r="M101" s="17">
        <v>7</v>
      </c>
      <c r="N101" s="8">
        <v>5</v>
      </c>
      <c r="O101" s="8">
        <v>5</v>
      </c>
      <c r="P101" s="17">
        <v>6</v>
      </c>
      <c r="Q101" s="17">
        <v>3</v>
      </c>
      <c r="R101" s="17">
        <v>5</v>
      </c>
      <c r="S101" s="17">
        <f t="shared" si="1"/>
        <v>31</v>
      </c>
      <c r="T101" s="51"/>
      <c r="U101" s="18"/>
    </row>
    <row r="102" spans="1:21" ht="96.75" customHeight="1">
      <c r="A102" s="71">
        <v>97</v>
      </c>
      <c r="B102" s="45" t="s">
        <v>381</v>
      </c>
      <c r="C102" s="57" t="s">
        <v>382</v>
      </c>
      <c r="D102" s="57" t="s">
        <v>383</v>
      </c>
      <c r="E102" s="45" t="s">
        <v>19</v>
      </c>
      <c r="F102" s="45" t="s">
        <v>374</v>
      </c>
      <c r="G102" s="57" t="s">
        <v>384</v>
      </c>
      <c r="H102" s="45" t="s">
        <v>633</v>
      </c>
      <c r="I102" s="46">
        <v>40200</v>
      </c>
      <c r="J102" s="46">
        <v>26700</v>
      </c>
      <c r="K102" s="47"/>
      <c r="L102" s="45" t="s">
        <v>78</v>
      </c>
      <c r="M102" s="57"/>
      <c r="N102" s="45"/>
      <c r="O102" s="45"/>
      <c r="P102" s="57"/>
      <c r="Q102" s="57"/>
      <c r="R102" s="57"/>
      <c r="S102" s="57"/>
      <c r="T102" s="57" t="s">
        <v>385</v>
      </c>
      <c r="U102" s="18"/>
    </row>
    <row r="103" spans="1:21" ht="78.75" customHeight="1">
      <c r="A103" s="82">
        <v>98</v>
      </c>
      <c r="B103" s="8" t="s">
        <v>386</v>
      </c>
      <c r="C103" s="17" t="s">
        <v>387</v>
      </c>
      <c r="D103" s="17" t="s">
        <v>388</v>
      </c>
      <c r="E103" s="8" t="s">
        <v>19</v>
      </c>
      <c r="F103" s="8" t="s">
        <v>29</v>
      </c>
      <c r="G103" s="17" t="s">
        <v>389</v>
      </c>
      <c r="H103" s="8" t="s">
        <v>593</v>
      </c>
      <c r="I103" s="10">
        <v>100172</v>
      </c>
      <c r="J103" s="10">
        <v>9372</v>
      </c>
      <c r="K103" s="30"/>
      <c r="L103" s="8" t="s">
        <v>132</v>
      </c>
      <c r="M103" s="17">
        <v>4</v>
      </c>
      <c r="N103" s="8">
        <v>5</v>
      </c>
      <c r="O103" s="8">
        <v>5</v>
      </c>
      <c r="P103" s="17">
        <v>4</v>
      </c>
      <c r="Q103" s="17">
        <v>4</v>
      </c>
      <c r="R103" s="17">
        <v>2</v>
      </c>
      <c r="S103" s="17">
        <f t="shared" si="1"/>
        <v>24</v>
      </c>
      <c r="T103" s="51"/>
      <c r="U103" s="18"/>
    </row>
    <row r="104" spans="1:21" ht="78.75" customHeight="1">
      <c r="A104" s="71">
        <v>99</v>
      </c>
      <c r="B104" s="8" t="s">
        <v>390</v>
      </c>
      <c r="C104" s="17" t="s">
        <v>391</v>
      </c>
      <c r="D104" s="17" t="s">
        <v>0</v>
      </c>
      <c r="E104" s="8" t="s">
        <v>1</v>
      </c>
      <c r="F104" s="8" t="s">
        <v>0</v>
      </c>
      <c r="G104" s="17" t="s">
        <v>392</v>
      </c>
      <c r="H104" s="8" t="s">
        <v>476</v>
      </c>
      <c r="I104" s="10">
        <v>8000</v>
      </c>
      <c r="J104" s="10">
        <v>6000</v>
      </c>
      <c r="K104" s="30"/>
      <c r="L104" s="8" t="s">
        <v>132</v>
      </c>
      <c r="M104" s="17">
        <v>4</v>
      </c>
      <c r="N104" s="8">
        <v>4</v>
      </c>
      <c r="O104" s="8">
        <v>2</v>
      </c>
      <c r="P104" s="17">
        <v>3</v>
      </c>
      <c r="Q104" s="17">
        <v>3</v>
      </c>
      <c r="R104" s="17">
        <v>3</v>
      </c>
      <c r="S104" s="17">
        <f t="shared" si="1"/>
        <v>19</v>
      </c>
      <c r="T104" s="51"/>
      <c r="U104" s="18"/>
    </row>
    <row r="105" spans="1:21" ht="78.75" customHeight="1">
      <c r="A105" s="71">
        <v>100</v>
      </c>
      <c r="B105" s="8" t="s">
        <v>393</v>
      </c>
      <c r="C105" s="17" t="s">
        <v>394</v>
      </c>
      <c r="D105" s="17" t="s">
        <v>395</v>
      </c>
      <c r="E105" s="8" t="s">
        <v>13</v>
      </c>
      <c r="F105" s="8" t="s">
        <v>12</v>
      </c>
      <c r="G105" s="17" t="s">
        <v>396</v>
      </c>
      <c r="H105" s="8" t="s">
        <v>593</v>
      </c>
      <c r="I105" s="10">
        <v>14860</v>
      </c>
      <c r="J105" s="10">
        <v>10000</v>
      </c>
      <c r="K105" s="30">
        <v>5000</v>
      </c>
      <c r="L105" s="8" t="s">
        <v>132</v>
      </c>
      <c r="M105" s="17">
        <v>7</v>
      </c>
      <c r="N105" s="8">
        <v>3</v>
      </c>
      <c r="O105" s="8">
        <v>2</v>
      </c>
      <c r="P105" s="17">
        <v>5</v>
      </c>
      <c r="Q105" s="17">
        <v>4</v>
      </c>
      <c r="R105" s="17">
        <v>4</v>
      </c>
      <c r="S105" s="17">
        <f t="shared" si="1"/>
        <v>25</v>
      </c>
      <c r="T105" s="51"/>
      <c r="U105" s="18"/>
    </row>
    <row r="106" spans="1:21" ht="78.75" customHeight="1">
      <c r="A106" s="82">
        <v>101</v>
      </c>
      <c r="B106" s="8" t="s">
        <v>397</v>
      </c>
      <c r="C106" s="17" t="s">
        <v>398</v>
      </c>
      <c r="D106" s="17" t="s">
        <v>0</v>
      </c>
      <c r="E106" s="8" t="s">
        <v>1</v>
      </c>
      <c r="F106" s="8" t="s">
        <v>0</v>
      </c>
      <c r="G106" s="17" t="s">
        <v>399</v>
      </c>
      <c r="H106" s="8" t="s">
        <v>476</v>
      </c>
      <c r="I106" s="10">
        <v>12500</v>
      </c>
      <c r="J106" s="10">
        <v>7500</v>
      </c>
      <c r="K106" s="30"/>
      <c r="L106" s="8" t="s">
        <v>132</v>
      </c>
      <c r="M106" s="17">
        <v>4</v>
      </c>
      <c r="N106" s="8">
        <v>4</v>
      </c>
      <c r="O106" s="8">
        <v>2</v>
      </c>
      <c r="P106" s="17">
        <v>3</v>
      </c>
      <c r="Q106" s="17">
        <v>3</v>
      </c>
      <c r="R106" s="17">
        <v>3</v>
      </c>
      <c r="S106" s="17">
        <f t="shared" si="1"/>
        <v>19</v>
      </c>
      <c r="T106" s="51"/>
      <c r="U106" s="18"/>
    </row>
    <row r="107" spans="1:21" ht="78.75" customHeight="1">
      <c r="A107" s="71">
        <v>102</v>
      </c>
      <c r="B107" s="45" t="s">
        <v>471</v>
      </c>
      <c r="C107" s="57" t="s">
        <v>472</v>
      </c>
      <c r="D107" s="57" t="s">
        <v>43</v>
      </c>
      <c r="E107" s="45" t="s">
        <v>44</v>
      </c>
      <c r="F107" s="45" t="s">
        <v>43</v>
      </c>
      <c r="G107" s="57" t="s">
        <v>473</v>
      </c>
      <c r="H107" s="45" t="s">
        <v>633</v>
      </c>
      <c r="I107" s="46">
        <v>89510</v>
      </c>
      <c r="J107" s="46">
        <v>81710</v>
      </c>
      <c r="K107" s="47"/>
      <c r="L107" s="45" t="s">
        <v>78</v>
      </c>
      <c r="M107" s="57"/>
      <c r="N107" s="45"/>
      <c r="O107" s="45"/>
      <c r="P107" s="57"/>
      <c r="Q107" s="57"/>
      <c r="R107" s="57"/>
      <c r="S107" s="57"/>
      <c r="T107" s="57" t="s">
        <v>819</v>
      </c>
      <c r="U107" s="18"/>
    </row>
    <row r="108" spans="1:73" s="11" customFormat="1" ht="26.25" customHeight="1">
      <c r="A108" s="71"/>
      <c r="B108" s="14"/>
      <c r="C108" s="35" t="s">
        <v>87</v>
      </c>
      <c r="D108" s="14"/>
      <c r="E108" s="14"/>
      <c r="F108" s="14"/>
      <c r="G108" s="14"/>
      <c r="H108" s="14"/>
      <c r="I108" s="15">
        <f>SUM(I109:I133)</f>
        <v>1869421</v>
      </c>
      <c r="J108" s="15">
        <f>SUM(J109:J133)</f>
        <v>1047740</v>
      </c>
      <c r="K108" s="15">
        <f>SUM(K109:K133)</f>
        <v>104000</v>
      </c>
      <c r="L108" s="14"/>
      <c r="M108" s="16"/>
      <c r="N108" s="16"/>
      <c r="O108" s="16"/>
      <c r="P108" s="16"/>
      <c r="Q108" s="16"/>
      <c r="R108" s="16"/>
      <c r="S108" s="86"/>
      <c r="T108" s="53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</row>
    <row r="109" spans="1:73" s="28" customFormat="1" ht="75.75" customHeight="1">
      <c r="A109" s="82">
        <v>103</v>
      </c>
      <c r="B109" s="8" t="s">
        <v>159</v>
      </c>
      <c r="C109" s="17" t="s">
        <v>163</v>
      </c>
      <c r="D109" s="17" t="s">
        <v>166</v>
      </c>
      <c r="E109" s="17" t="s">
        <v>160</v>
      </c>
      <c r="F109" s="17" t="s">
        <v>161</v>
      </c>
      <c r="G109" s="17" t="s">
        <v>162</v>
      </c>
      <c r="H109" s="17" t="s">
        <v>732</v>
      </c>
      <c r="I109" s="25">
        <v>304700</v>
      </c>
      <c r="J109" s="25">
        <v>135800</v>
      </c>
      <c r="K109" s="36">
        <v>25000</v>
      </c>
      <c r="L109" s="8" t="s">
        <v>132</v>
      </c>
      <c r="M109" s="17">
        <v>7</v>
      </c>
      <c r="N109" s="17">
        <v>4</v>
      </c>
      <c r="O109" s="17">
        <v>5</v>
      </c>
      <c r="P109" s="17">
        <v>6</v>
      </c>
      <c r="Q109" s="17">
        <v>4</v>
      </c>
      <c r="R109" s="17">
        <v>5</v>
      </c>
      <c r="S109" s="17">
        <f t="shared" si="1"/>
        <v>31</v>
      </c>
      <c r="T109" s="51"/>
      <c r="U109" s="18"/>
      <c r="V109" s="18">
        <v>1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</row>
    <row r="110" spans="1:49" s="12" customFormat="1" ht="81.75" customHeight="1">
      <c r="A110" s="71">
        <v>104</v>
      </c>
      <c r="B110" s="8" t="s">
        <v>164</v>
      </c>
      <c r="C110" s="17" t="s">
        <v>165</v>
      </c>
      <c r="D110" s="17" t="s">
        <v>0</v>
      </c>
      <c r="E110" s="17" t="s">
        <v>1</v>
      </c>
      <c r="F110" s="17" t="s">
        <v>0</v>
      </c>
      <c r="G110" s="17" t="s">
        <v>167</v>
      </c>
      <c r="H110" s="17" t="s">
        <v>766</v>
      </c>
      <c r="I110" s="25">
        <v>20450</v>
      </c>
      <c r="J110" s="25">
        <v>8000</v>
      </c>
      <c r="K110" s="26"/>
      <c r="L110" s="8" t="s">
        <v>132</v>
      </c>
      <c r="M110" s="17">
        <v>4</v>
      </c>
      <c r="N110" s="17">
        <v>4</v>
      </c>
      <c r="O110" s="17">
        <v>5</v>
      </c>
      <c r="P110" s="17">
        <v>3</v>
      </c>
      <c r="Q110" s="17">
        <v>3</v>
      </c>
      <c r="R110" s="17">
        <v>3</v>
      </c>
      <c r="S110" s="17">
        <f t="shared" si="1"/>
        <v>22</v>
      </c>
      <c r="T110" s="51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49" s="12" customFormat="1" ht="122.25" customHeight="1">
      <c r="A111" s="71">
        <v>105</v>
      </c>
      <c r="B111" s="8" t="s">
        <v>237</v>
      </c>
      <c r="C111" s="17" t="s">
        <v>238</v>
      </c>
      <c r="D111" s="17" t="s">
        <v>0</v>
      </c>
      <c r="E111" s="17" t="s">
        <v>1</v>
      </c>
      <c r="F111" s="17" t="s">
        <v>0</v>
      </c>
      <c r="G111" s="17" t="s">
        <v>239</v>
      </c>
      <c r="H111" s="17" t="s">
        <v>803</v>
      </c>
      <c r="I111" s="25">
        <v>16600</v>
      </c>
      <c r="J111" s="25">
        <v>14300</v>
      </c>
      <c r="K111" s="26"/>
      <c r="L111" s="8" t="s">
        <v>132</v>
      </c>
      <c r="M111" s="17">
        <v>3</v>
      </c>
      <c r="N111" s="17">
        <v>3</v>
      </c>
      <c r="O111" s="17">
        <v>2</v>
      </c>
      <c r="P111" s="17">
        <v>3</v>
      </c>
      <c r="Q111" s="17">
        <v>3</v>
      </c>
      <c r="R111" s="17">
        <v>3</v>
      </c>
      <c r="S111" s="17">
        <f t="shared" si="1"/>
        <v>17</v>
      </c>
      <c r="T111" s="51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1:49" s="12" customFormat="1" ht="120.75" customHeight="1">
      <c r="A112" s="82">
        <v>106</v>
      </c>
      <c r="B112" s="45" t="s">
        <v>240</v>
      </c>
      <c r="C112" s="57" t="s">
        <v>241</v>
      </c>
      <c r="D112" s="57" t="s">
        <v>0</v>
      </c>
      <c r="E112" s="57" t="s">
        <v>1</v>
      </c>
      <c r="F112" s="57" t="s">
        <v>0</v>
      </c>
      <c r="G112" s="57" t="s">
        <v>242</v>
      </c>
      <c r="H112" s="57" t="s">
        <v>804</v>
      </c>
      <c r="I112" s="58">
        <v>51300</v>
      </c>
      <c r="J112" s="58">
        <v>46300</v>
      </c>
      <c r="K112" s="60"/>
      <c r="L112" s="45" t="s">
        <v>78</v>
      </c>
      <c r="M112" s="57"/>
      <c r="N112" s="57"/>
      <c r="O112" s="57"/>
      <c r="P112" s="57"/>
      <c r="Q112" s="57"/>
      <c r="R112" s="57"/>
      <c r="S112" s="57"/>
      <c r="T112" s="57" t="s">
        <v>820</v>
      </c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49" s="12" customFormat="1" ht="81.75" customHeight="1">
      <c r="A113" s="71">
        <v>107</v>
      </c>
      <c r="B113" s="8" t="s">
        <v>243</v>
      </c>
      <c r="C113" s="17" t="s">
        <v>244</v>
      </c>
      <c r="D113" s="17" t="s">
        <v>18</v>
      </c>
      <c r="E113" s="17" t="s">
        <v>3</v>
      </c>
      <c r="F113" s="17" t="s">
        <v>18</v>
      </c>
      <c r="G113" s="17" t="s">
        <v>245</v>
      </c>
      <c r="H113" s="17" t="s">
        <v>633</v>
      </c>
      <c r="I113" s="25">
        <v>57400</v>
      </c>
      <c r="J113" s="25">
        <v>39400</v>
      </c>
      <c r="K113" s="26"/>
      <c r="L113" s="8" t="s">
        <v>132</v>
      </c>
      <c r="M113" s="17">
        <v>3</v>
      </c>
      <c r="N113" s="17">
        <v>3</v>
      </c>
      <c r="O113" s="17">
        <v>2</v>
      </c>
      <c r="P113" s="17">
        <v>3</v>
      </c>
      <c r="Q113" s="17">
        <v>3</v>
      </c>
      <c r="R113" s="17">
        <v>3</v>
      </c>
      <c r="S113" s="17">
        <f t="shared" si="1"/>
        <v>17</v>
      </c>
      <c r="T113" s="51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49" s="12" customFormat="1" ht="81.75" customHeight="1">
      <c r="A114" s="71">
        <v>108</v>
      </c>
      <c r="B114" s="8" t="s">
        <v>246</v>
      </c>
      <c r="C114" s="17" t="s">
        <v>247</v>
      </c>
      <c r="D114" s="17" t="s">
        <v>0</v>
      </c>
      <c r="E114" s="17" t="s">
        <v>1</v>
      </c>
      <c r="F114" s="17" t="s">
        <v>0</v>
      </c>
      <c r="G114" s="17" t="s">
        <v>248</v>
      </c>
      <c r="H114" s="17" t="s">
        <v>805</v>
      </c>
      <c r="I114" s="25">
        <v>30000</v>
      </c>
      <c r="J114" s="25">
        <v>28000</v>
      </c>
      <c r="K114" s="26">
        <v>14000</v>
      </c>
      <c r="L114" s="8" t="s">
        <v>132</v>
      </c>
      <c r="M114" s="17">
        <v>7</v>
      </c>
      <c r="N114" s="17">
        <v>3</v>
      </c>
      <c r="O114" s="17">
        <v>2</v>
      </c>
      <c r="P114" s="17">
        <v>5</v>
      </c>
      <c r="Q114" s="17">
        <v>4</v>
      </c>
      <c r="R114" s="17">
        <v>5</v>
      </c>
      <c r="S114" s="17">
        <f t="shared" si="1"/>
        <v>26</v>
      </c>
      <c r="T114" s="51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spans="1:49" s="12" customFormat="1" ht="81.75" customHeight="1">
      <c r="A115" s="82">
        <v>109</v>
      </c>
      <c r="B115" s="8" t="s">
        <v>249</v>
      </c>
      <c r="C115" s="17" t="s">
        <v>250</v>
      </c>
      <c r="D115" s="17" t="s">
        <v>4</v>
      </c>
      <c r="E115" s="17" t="s">
        <v>5</v>
      </c>
      <c r="F115" s="17" t="s">
        <v>4</v>
      </c>
      <c r="G115" s="17" t="s">
        <v>251</v>
      </c>
      <c r="H115" s="17" t="s">
        <v>806</v>
      </c>
      <c r="I115" s="25">
        <v>29900</v>
      </c>
      <c r="J115" s="25">
        <v>18650</v>
      </c>
      <c r="K115" s="26"/>
      <c r="L115" s="8" t="s">
        <v>132</v>
      </c>
      <c r="M115" s="17">
        <v>4</v>
      </c>
      <c r="N115" s="17">
        <v>3</v>
      </c>
      <c r="O115" s="17">
        <v>2</v>
      </c>
      <c r="P115" s="17">
        <v>3</v>
      </c>
      <c r="Q115" s="17">
        <v>2</v>
      </c>
      <c r="R115" s="17">
        <v>3</v>
      </c>
      <c r="S115" s="17">
        <f t="shared" si="1"/>
        <v>17</v>
      </c>
      <c r="T115" s="51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spans="1:49" s="12" customFormat="1" ht="96.75" customHeight="1">
      <c r="A116" s="71">
        <v>110</v>
      </c>
      <c r="B116" s="45" t="s">
        <v>400</v>
      </c>
      <c r="C116" s="57" t="s">
        <v>252</v>
      </c>
      <c r="D116" s="57" t="s">
        <v>253</v>
      </c>
      <c r="E116" s="57" t="s">
        <v>5</v>
      </c>
      <c r="F116" s="57" t="s">
        <v>4</v>
      </c>
      <c r="G116" s="57" t="s">
        <v>254</v>
      </c>
      <c r="H116" s="57" t="s">
        <v>807</v>
      </c>
      <c r="I116" s="58">
        <v>11900</v>
      </c>
      <c r="J116" s="58">
        <v>5000</v>
      </c>
      <c r="K116" s="60"/>
      <c r="L116" s="45" t="s">
        <v>78</v>
      </c>
      <c r="M116" s="57"/>
      <c r="N116" s="57"/>
      <c r="O116" s="57"/>
      <c r="P116" s="57"/>
      <c r="Q116" s="57"/>
      <c r="R116" s="57"/>
      <c r="S116" s="57"/>
      <c r="T116" s="57" t="s">
        <v>255</v>
      </c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spans="1:73" s="3" customFormat="1" ht="140.25" customHeight="1">
      <c r="A117" s="71">
        <v>111</v>
      </c>
      <c r="B117" s="8" t="s">
        <v>403</v>
      </c>
      <c r="C117" s="17" t="s">
        <v>401</v>
      </c>
      <c r="D117" s="17" t="s">
        <v>402</v>
      </c>
      <c r="E117" s="17" t="s">
        <v>160</v>
      </c>
      <c r="F117" s="17" t="s">
        <v>23</v>
      </c>
      <c r="G117" s="17" t="s">
        <v>404</v>
      </c>
      <c r="H117" s="17" t="s">
        <v>808</v>
      </c>
      <c r="I117" s="25">
        <v>126402</v>
      </c>
      <c r="J117" s="25">
        <v>88982</v>
      </c>
      <c r="K117" s="26">
        <v>30000</v>
      </c>
      <c r="L117" s="17" t="s">
        <v>132</v>
      </c>
      <c r="M117" s="17">
        <v>7</v>
      </c>
      <c r="N117" s="17">
        <v>4</v>
      </c>
      <c r="O117" s="17">
        <v>3</v>
      </c>
      <c r="P117" s="17">
        <v>6</v>
      </c>
      <c r="Q117" s="17">
        <v>4</v>
      </c>
      <c r="R117" s="17">
        <v>5</v>
      </c>
      <c r="S117" s="17">
        <f t="shared" si="1"/>
        <v>29</v>
      </c>
      <c r="T117" s="51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</row>
    <row r="118" spans="1:73" s="3" customFormat="1" ht="128.25" customHeight="1">
      <c r="A118" s="82">
        <v>112</v>
      </c>
      <c r="B118" s="45" t="s">
        <v>405</v>
      </c>
      <c r="C118" s="57" t="s">
        <v>406</v>
      </c>
      <c r="D118" s="57" t="s">
        <v>0</v>
      </c>
      <c r="E118" s="57" t="s">
        <v>1</v>
      </c>
      <c r="F118" s="57" t="s">
        <v>0</v>
      </c>
      <c r="G118" s="57" t="s">
        <v>407</v>
      </c>
      <c r="H118" s="57" t="s">
        <v>809</v>
      </c>
      <c r="I118" s="58">
        <v>13920</v>
      </c>
      <c r="J118" s="58">
        <v>12170</v>
      </c>
      <c r="K118" s="60"/>
      <c r="L118" s="57" t="s">
        <v>78</v>
      </c>
      <c r="M118" s="57"/>
      <c r="N118" s="57"/>
      <c r="O118" s="57"/>
      <c r="P118" s="57"/>
      <c r="Q118" s="57"/>
      <c r="R118" s="57"/>
      <c r="S118" s="57"/>
      <c r="T118" s="57" t="s">
        <v>194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</row>
    <row r="119" spans="1:73" s="3" customFormat="1" ht="128.25" customHeight="1">
      <c r="A119" s="71">
        <v>113</v>
      </c>
      <c r="B119" s="8" t="s">
        <v>408</v>
      </c>
      <c r="C119" s="17" t="s">
        <v>409</v>
      </c>
      <c r="D119" s="17" t="s">
        <v>0</v>
      </c>
      <c r="E119" s="17" t="s">
        <v>1</v>
      </c>
      <c r="F119" s="17" t="s">
        <v>0</v>
      </c>
      <c r="G119" s="17" t="s">
        <v>410</v>
      </c>
      <c r="H119" s="17" t="s">
        <v>476</v>
      </c>
      <c r="I119" s="25">
        <v>75600</v>
      </c>
      <c r="J119" s="25">
        <v>37000</v>
      </c>
      <c r="K119" s="26"/>
      <c r="L119" s="17" t="s">
        <v>132</v>
      </c>
      <c r="M119" s="17">
        <v>4</v>
      </c>
      <c r="N119" s="17">
        <v>4</v>
      </c>
      <c r="O119" s="17">
        <v>5</v>
      </c>
      <c r="P119" s="17">
        <v>3</v>
      </c>
      <c r="Q119" s="17">
        <v>3</v>
      </c>
      <c r="R119" s="17">
        <v>3</v>
      </c>
      <c r="S119" s="17">
        <f t="shared" si="1"/>
        <v>22</v>
      </c>
      <c r="T119" s="51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</row>
    <row r="120" spans="1:73" s="3" customFormat="1" ht="128.25" customHeight="1">
      <c r="A120" s="71">
        <v>114</v>
      </c>
      <c r="B120" s="8" t="s">
        <v>411</v>
      </c>
      <c r="C120" s="17" t="s">
        <v>412</v>
      </c>
      <c r="D120" s="17" t="s">
        <v>0</v>
      </c>
      <c r="E120" s="17" t="s">
        <v>1</v>
      </c>
      <c r="F120" s="17" t="s">
        <v>0</v>
      </c>
      <c r="G120" s="17" t="s">
        <v>413</v>
      </c>
      <c r="H120" s="17" t="s">
        <v>810</v>
      </c>
      <c r="I120" s="25">
        <v>25300</v>
      </c>
      <c r="J120" s="25">
        <v>19500</v>
      </c>
      <c r="K120" s="26"/>
      <c r="L120" s="17" t="s">
        <v>132</v>
      </c>
      <c r="M120" s="17">
        <v>4</v>
      </c>
      <c r="N120" s="17">
        <v>4</v>
      </c>
      <c r="O120" s="17">
        <v>2</v>
      </c>
      <c r="P120" s="17">
        <v>3</v>
      </c>
      <c r="Q120" s="17">
        <v>3</v>
      </c>
      <c r="R120" s="17">
        <v>3</v>
      </c>
      <c r="S120" s="17">
        <f t="shared" si="1"/>
        <v>19</v>
      </c>
      <c r="T120" s="51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</row>
    <row r="121" spans="1:73" s="3" customFormat="1" ht="128.25" customHeight="1">
      <c r="A121" s="82">
        <v>115</v>
      </c>
      <c r="B121" s="45" t="s">
        <v>414</v>
      </c>
      <c r="C121" s="57" t="s">
        <v>415</v>
      </c>
      <c r="D121" s="57" t="s">
        <v>4</v>
      </c>
      <c r="E121" s="57" t="s">
        <v>5</v>
      </c>
      <c r="F121" s="57" t="s">
        <v>4</v>
      </c>
      <c r="G121" s="57" t="s">
        <v>416</v>
      </c>
      <c r="H121" s="57" t="s">
        <v>811</v>
      </c>
      <c r="I121" s="58">
        <v>24000</v>
      </c>
      <c r="J121" s="58">
        <v>17000</v>
      </c>
      <c r="K121" s="60"/>
      <c r="L121" s="57" t="s">
        <v>78</v>
      </c>
      <c r="M121" s="57"/>
      <c r="N121" s="57"/>
      <c r="O121" s="57"/>
      <c r="P121" s="57"/>
      <c r="Q121" s="57"/>
      <c r="R121" s="57"/>
      <c r="S121" s="57"/>
      <c r="T121" s="57" t="s">
        <v>417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</row>
    <row r="122" spans="1:73" s="3" customFormat="1" ht="132.75" customHeight="1">
      <c r="A122" s="71">
        <v>116</v>
      </c>
      <c r="B122" s="45" t="s">
        <v>418</v>
      </c>
      <c r="C122" s="57" t="s">
        <v>419</v>
      </c>
      <c r="D122" s="57" t="s">
        <v>9</v>
      </c>
      <c r="E122" s="57" t="s">
        <v>10</v>
      </c>
      <c r="F122" s="57" t="s">
        <v>9</v>
      </c>
      <c r="G122" s="57" t="s">
        <v>420</v>
      </c>
      <c r="H122" s="57" t="s">
        <v>812</v>
      </c>
      <c r="I122" s="58">
        <v>173016</v>
      </c>
      <c r="J122" s="58">
        <v>20850</v>
      </c>
      <c r="K122" s="60"/>
      <c r="L122" s="57" t="s">
        <v>78</v>
      </c>
      <c r="M122" s="57"/>
      <c r="N122" s="57"/>
      <c r="O122" s="57"/>
      <c r="P122" s="57"/>
      <c r="Q122" s="57"/>
      <c r="R122" s="57"/>
      <c r="S122" s="57"/>
      <c r="T122" s="57" t="s">
        <v>421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</row>
    <row r="123" spans="1:73" s="3" customFormat="1" ht="128.25" customHeight="1">
      <c r="A123" s="71">
        <v>117</v>
      </c>
      <c r="B123" s="8" t="s">
        <v>422</v>
      </c>
      <c r="C123" s="17" t="s">
        <v>423</v>
      </c>
      <c r="D123" s="17" t="s">
        <v>424</v>
      </c>
      <c r="E123" s="17" t="s">
        <v>3</v>
      </c>
      <c r="F123" s="17" t="s">
        <v>364</v>
      </c>
      <c r="G123" s="17" t="s">
        <v>425</v>
      </c>
      <c r="H123" s="17" t="s">
        <v>567</v>
      </c>
      <c r="I123" s="25">
        <v>23650</v>
      </c>
      <c r="J123" s="25">
        <v>14850</v>
      </c>
      <c r="K123" s="26"/>
      <c r="L123" s="17" t="s">
        <v>132</v>
      </c>
      <c r="M123" s="17">
        <v>4</v>
      </c>
      <c r="N123" s="17">
        <v>4</v>
      </c>
      <c r="O123" s="17">
        <v>3</v>
      </c>
      <c r="P123" s="17">
        <v>3</v>
      </c>
      <c r="Q123" s="17">
        <v>3</v>
      </c>
      <c r="R123" s="17">
        <v>3</v>
      </c>
      <c r="S123" s="17">
        <f t="shared" si="1"/>
        <v>20</v>
      </c>
      <c r="T123" s="51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</row>
    <row r="124" spans="1:73" s="3" customFormat="1" ht="128.25" customHeight="1">
      <c r="A124" s="82">
        <v>118</v>
      </c>
      <c r="B124" s="8" t="s">
        <v>426</v>
      </c>
      <c r="C124" s="17" t="s">
        <v>427</v>
      </c>
      <c r="D124" s="17" t="s">
        <v>0</v>
      </c>
      <c r="E124" s="17" t="s">
        <v>1</v>
      </c>
      <c r="F124" s="17" t="s">
        <v>0</v>
      </c>
      <c r="G124" s="17" t="s">
        <v>36</v>
      </c>
      <c r="H124" s="17" t="s">
        <v>476</v>
      </c>
      <c r="I124" s="25">
        <v>68847</v>
      </c>
      <c r="J124" s="25">
        <v>53800</v>
      </c>
      <c r="K124" s="26">
        <v>10000</v>
      </c>
      <c r="L124" s="17" t="s">
        <v>132</v>
      </c>
      <c r="M124" s="17">
        <v>7</v>
      </c>
      <c r="N124" s="17">
        <v>4</v>
      </c>
      <c r="O124" s="17">
        <v>2</v>
      </c>
      <c r="P124" s="17">
        <v>6</v>
      </c>
      <c r="Q124" s="17">
        <v>4</v>
      </c>
      <c r="R124" s="17">
        <v>5</v>
      </c>
      <c r="S124" s="17">
        <f t="shared" si="1"/>
        <v>28</v>
      </c>
      <c r="T124" s="51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</row>
    <row r="125" spans="1:73" s="3" customFormat="1" ht="128.25" customHeight="1">
      <c r="A125" s="71">
        <v>119</v>
      </c>
      <c r="B125" s="45" t="s">
        <v>428</v>
      </c>
      <c r="C125" s="57" t="s">
        <v>429</v>
      </c>
      <c r="D125" s="57" t="s">
        <v>430</v>
      </c>
      <c r="E125" s="57" t="s">
        <v>160</v>
      </c>
      <c r="F125" s="57" t="s">
        <v>430</v>
      </c>
      <c r="G125" s="57" t="s">
        <v>431</v>
      </c>
      <c r="H125" s="57" t="s">
        <v>813</v>
      </c>
      <c r="I125" s="58">
        <v>106000</v>
      </c>
      <c r="J125" s="58">
        <v>49000</v>
      </c>
      <c r="K125" s="60"/>
      <c r="L125" s="57" t="s">
        <v>78</v>
      </c>
      <c r="M125" s="57"/>
      <c r="N125" s="57"/>
      <c r="O125" s="57"/>
      <c r="P125" s="57"/>
      <c r="Q125" s="57"/>
      <c r="R125" s="57"/>
      <c r="S125" s="57"/>
      <c r="T125" s="57" t="s">
        <v>194</v>
      </c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</row>
    <row r="126" spans="1:73" s="3" customFormat="1" ht="128.25" customHeight="1">
      <c r="A126" s="71">
        <v>120</v>
      </c>
      <c r="B126" s="8" t="s">
        <v>432</v>
      </c>
      <c r="C126" s="17" t="s">
        <v>433</v>
      </c>
      <c r="D126" s="17" t="s">
        <v>0</v>
      </c>
      <c r="E126" s="17" t="s">
        <v>1</v>
      </c>
      <c r="F126" s="17" t="s">
        <v>0</v>
      </c>
      <c r="G126" s="17" t="s">
        <v>434</v>
      </c>
      <c r="H126" s="17" t="s">
        <v>610</v>
      </c>
      <c r="I126" s="25">
        <v>224465</v>
      </c>
      <c r="J126" s="25">
        <v>48500</v>
      </c>
      <c r="K126" s="26"/>
      <c r="L126" s="17" t="s">
        <v>132</v>
      </c>
      <c r="M126" s="17">
        <v>4</v>
      </c>
      <c r="N126" s="17">
        <v>5</v>
      </c>
      <c r="O126" s="17">
        <v>5</v>
      </c>
      <c r="P126" s="17">
        <v>3</v>
      </c>
      <c r="Q126" s="17">
        <v>3</v>
      </c>
      <c r="R126" s="17">
        <v>3</v>
      </c>
      <c r="S126" s="17">
        <f t="shared" si="1"/>
        <v>23</v>
      </c>
      <c r="T126" s="51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</row>
    <row r="127" spans="1:73" s="3" customFormat="1" ht="128.25" customHeight="1">
      <c r="A127" s="82">
        <v>121</v>
      </c>
      <c r="B127" s="8" t="s">
        <v>435</v>
      </c>
      <c r="C127" s="17" t="s">
        <v>436</v>
      </c>
      <c r="D127" s="17" t="s">
        <v>0</v>
      </c>
      <c r="E127" s="17" t="s">
        <v>1</v>
      </c>
      <c r="F127" s="17" t="s">
        <v>0</v>
      </c>
      <c r="G127" s="17" t="s">
        <v>437</v>
      </c>
      <c r="H127" s="17" t="s">
        <v>476</v>
      </c>
      <c r="I127" s="25">
        <v>113800</v>
      </c>
      <c r="J127" s="25">
        <v>99332</v>
      </c>
      <c r="K127" s="26"/>
      <c r="L127" s="17" t="s">
        <v>132</v>
      </c>
      <c r="M127" s="17">
        <v>4</v>
      </c>
      <c r="N127" s="17">
        <v>3</v>
      </c>
      <c r="O127" s="17">
        <v>2</v>
      </c>
      <c r="P127" s="17">
        <v>4</v>
      </c>
      <c r="Q127" s="17">
        <v>4</v>
      </c>
      <c r="R127" s="17">
        <v>4</v>
      </c>
      <c r="S127" s="17">
        <f t="shared" si="1"/>
        <v>21</v>
      </c>
      <c r="T127" s="51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</row>
    <row r="128" spans="1:73" s="3" customFormat="1" ht="128.25" customHeight="1">
      <c r="A128" s="71">
        <v>122</v>
      </c>
      <c r="B128" s="8" t="s">
        <v>438</v>
      </c>
      <c r="C128" s="17" t="s">
        <v>439</v>
      </c>
      <c r="D128" s="17" t="s">
        <v>440</v>
      </c>
      <c r="E128" s="17" t="s">
        <v>160</v>
      </c>
      <c r="F128" s="17" t="s">
        <v>26</v>
      </c>
      <c r="G128" s="17" t="s">
        <v>441</v>
      </c>
      <c r="H128" s="17" t="s">
        <v>814</v>
      </c>
      <c r="I128" s="25">
        <v>44310</v>
      </c>
      <c r="J128" s="25">
        <v>31260</v>
      </c>
      <c r="K128" s="26">
        <v>10000</v>
      </c>
      <c r="L128" s="17" t="s">
        <v>132</v>
      </c>
      <c r="M128" s="17">
        <v>7</v>
      </c>
      <c r="N128" s="17">
        <v>3</v>
      </c>
      <c r="O128" s="17">
        <v>2</v>
      </c>
      <c r="P128" s="17">
        <v>5</v>
      </c>
      <c r="Q128" s="17">
        <v>4</v>
      </c>
      <c r="R128" s="17">
        <v>5</v>
      </c>
      <c r="S128" s="17">
        <f t="shared" si="1"/>
        <v>26</v>
      </c>
      <c r="T128" s="51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</row>
    <row r="129" spans="1:73" s="3" customFormat="1" ht="128.25" customHeight="1">
      <c r="A129" s="71">
        <v>123</v>
      </c>
      <c r="B129" s="8" t="s">
        <v>442</v>
      </c>
      <c r="C129" s="17" t="s">
        <v>443</v>
      </c>
      <c r="D129" s="17" t="s">
        <v>0</v>
      </c>
      <c r="E129" s="17" t="s">
        <v>1</v>
      </c>
      <c r="F129" s="17" t="s">
        <v>0</v>
      </c>
      <c r="G129" s="17" t="s">
        <v>444</v>
      </c>
      <c r="H129" s="17" t="s">
        <v>533</v>
      </c>
      <c r="I129" s="25">
        <v>50000</v>
      </c>
      <c r="J129" s="25">
        <v>39500</v>
      </c>
      <c r="K129" s="26">
        <v>15000</v>
      </c>
      <c r="L129" s="17" t="s">
        <v>132</v>
      </c>
      <c r="M129" s="17">
        <v>7</v>
      </c>
      <c r="N129" s="17">
        <v>3</v>
      </c>
      <c r="O129" s="17">
        <v>2</v>
      </c>
      <c r="P129" s="17">
        <v>6</v>
      </c>
      <c r="Q129" s="17">
        <v>4</v>
      </c>
      <c r="R129" s="17">
        <v>5</v>
      </c>
      <c r="S129" s="17">
        <f t="shared" si="1"/>
        <v>27</v>
      </c>
      <c r="T129" s="51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</row>
    <row r="130" spans="1:73" s="3" customFormat="1" ht="138" customHeight="1">
      <c r="A130" s="82">
        <v>124</v>
      </c>
      <c r="B130" s="8" t="s">
        <v>445</v>
      </c>
      <c r="C130" s="17" t="s">
        <v>446</v>
      </c>
      <c r="D130" s="17" t="s">
        <v>447</v>
      </c>
      <c r="E130" s="17" t="s">
        <v>160</v>
      </c>
      <c r="F130" s="17" t="s">
        <v>448</v>
      </c>
      <c r="G130" s="17" t="s">
        <v>449</v>
      </c>
      <c r="H130" s="17" t="s">
        <v>815</v>
      </c>
      <c r="I130" s="25">
        <v>97672</v>
      </c>
      <c r="J130" s="25">
        <v>82472</v>
      </c>
      <c r="K130" s="26"/>
      <c r="L130" s="17" t="s">
        <v>132</v>
      </c>
      <c r="M130" s="17">
        <v>4</v>
      </c>
      <c r="N130" s="17">
        <v>3</v>
      </c>
      <c r="O130" s="17">
        <v>2</v>
      </c>
      <c r="P130" s="17">
        <v>3</v>
      </c>
      <c r="Q130" s="17">
        <v>3</v>
      </c>
      <c r="R130" s="17">
        <v>3</v>
      </c>
      <c r="S130" s="17">
        <f t="shared" si="1"/>
        <v>18</v>
      </c>
      <c r="T130" s="51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</row>
    <row r="131" spans="1:73" s="3" customFormat="1" ht="128.25" customHeight="1">
      <c r="A131" s="71">
        <v>125</v>
      </c>
      <c r="B131" s="8" t="s">
        <v>450</v>
      </c>
      <c r="C131" s="17" t="s">
        <v>453</v>
      </c>
      <c r="D131" s="17" t="s">
        <v>452</v>
      </c>
      <c r="E131" s="17" t="s">
        <v>1</v>
      </c>
      <c r="F131" s="17" t="s">
        <v>37</v>
      </c>
      <c r="G131" s="17" t="s">
        <v>451</v>
      </c>
      <c r="H131" s="17" t="s">
        <v>816</v>
      </c>
      <c r="I131" s="25">
        <v>99100</v>
      </c>
      <c r="J131" s="25">
        <v>77100</v>
      </c>
      <c r="K131" s="26"/>
      <c r="L131" s="17" t="s">
        <v>132</v>
      </c>
      <c r="M131" s="17">
        <v>3</v>
      </c>
      <c r="N131" s="17">
        <v>2</v>
      </c>
      <c r="O131" s="17">
        <v>2</v>
      </c>
      <c r="P131" s="17">
        <v>3</v>
      </c>
      <c r="Q131" s="17">
        <v>3</v>
      </c>
      <c r="R131" s="17">
        <v>3</v>
      </c>
      <c r="S131" s="17">
        <f t="shared" si="1"/>
        <v>16</v>
      </c>
      <c r="T131" s="51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</row>
    <row r="132" spans="1:73" s="3" customFormat="1" ht="128.25" customHeight="1">
      <c r="A132" s="71">
        <v>126</v>
      </c>
      <c r="B132" s="45" t="s">
        <v>454</v>
      </c>
      <c r="C132" s="57" t="s">
        <v>455</v>
      </c>
      <c r="D132" s="57" t="s">
        <v>456</v>
      </c>
      <c r="E132" s="57" t="s">
        <v>456</v>
      </c>
      <c r="F132" s="57" t="s">
        <v>456</v>
      </c>
      <c r="G132" s="57" t="s">
        <v>457</v>
      </c>
      <c r="H132" s="57" t="s">
        <v>526</v>
      </c>
      <c r="I132" s="58">
        <v>25750</v>
      </c>
      <c r="J132" s="58">
        <v>20650</v>
      </c>
      <c r="K132" s="60"/>
      <c r="L132" s="57" t="s">
        <v>78</v>
      </c>
      <c r="M132" s="57"/>
      <c r="N132" s="57"/>
      <c r="O132" s="57"/>
      <c r="P132" s="57"/>
      <c r="Q132" s="57"/>
      <c r="R132" s="57"/>
      <c r="S132" s="57"/>
      <c r="T132" s="57" t="s">
        <v>458</v>
      </c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</row>
    <row r="133" spans="1:73" s="3" customFormat="1" ht="128.25" customHeight="1">
      <c r="A133" s="82">
        <v>127</v>
      </c>
      <c r="B133" s="45" t="s">
        <v>459</v>
      </c>
      <c r="C133" s="57" t="s">
        <v>460</v>
      </c>
      <c r="D133" s="57" t="s">
        <v>461</v>
      </c>
      <c r="E133" s="57" t="s">
        <v>1</v>
      </c>
      <c r="F133" s="57" t="s">
        <v>462</v>
      </c>
      <c r="G133" s="57" t="s">
        <v>463</v>
      </c>
      <c r="H133" s="57" t="s">
        <v>817</v>
      </c>
      <c r="I133" s="58">
        <v>55339</v>
      </c>
      <c r="J133" s="58">
        <v>40324</v>
      </c>
      <c r="K133" s="60"/>
      <c r="L133" s="57" t="s">
        <v>78</v>
      </c>
      <c r="M133" s="57"/>
      <c r="N133" s="57"/>
      <c r="O133" s="57"/>
      <c r="P133" s="57"/>
      <c r="Q133" s="57"/>
      <c r="R133" s="57"/>
      <c r="S133" s="57"/>
      <c r="T133" s="57" t="s">
        <v>464</v>
      </c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</row>
    <row r="134" spans="1:73" s="11" customFormat="1" ht="30" customHeight="1">
      <c r="A134" s="71"/>
      <c r="B134" s="13"/>
      <c r="C134" s="24" t="s">
        <v>88</v>
      </c>
      <c r="D134" s="14"/>
      <c r="E134" s="14"/>
      <c r="F134" s="14"/>
      <c r="G134" s="14"/>
      <c r="H134" s="14"/>
      <c r="I134" s="72">
        <f>SUM(I135:I143)</f>
        <v>318000.4</v>
      </c>
      <c r="J134" s="72">
        <f>SUM(J135:J143)</f>
        <v>217312</v>
      </c>
      <c r="K134" s="15">
        <f>SUM(K135:K143)</f>
        <v>37000</v>
      </c>
      <c r="L134" s="14"/>
      <c r="M134" s="16"/>
      <c r="N134" s="16"/>
      <c r="O134" s="16"/>
      <c r="P134" s="16"/>
      <c r="Q134" s="16"/>
      <c r="R134" s="16"/>
      <c r="S134" s="14"/>
      <c r="T134" s="53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</row>
    <row r="135" spans="1:73" s="28" customFormat="1" ht="96" customHeight="1">
      <c r="A135" s="71">
        <v>128</v>
      </c>
      <c r="B135" s="45" t="s">
        <v>168</v>
      </c>
      <c r="C135" s="57" t="s">
        <v>169</v>
      </c>
      <c r="D135" s="57" t="s">
        <v>0</v>
      </c>
      <c r="E135" s="57" t="s">
        <v>1</v>
      </c>
      <c r="F135" s="57" t="s">
        <v>0</v>
      </c>
      <c r="G135" s="57" t="s">
        <v>170</v>
      </c>
      <c r="H135" s="57" t="s">
        <v>818</v>
      </c>
      <c r="I135" s="58">
        <v>24300</v>
      </c>
      <c r="J135" s="58">
        <v>23230</v>
      </c>
      <c r="K135" s="60"/>
      <c r="L135" s="57" t="s">
        <v>78</v>
      </c>
      <c r="M135" s="59"/>
      <c r="N135" s="59"/>
      <c r="O135" s="59"/>
      <c r="P135" s="59"/>
      <c r="Q135" s="59"/>
      <c r="R135" s="59"/>
      <c r="S135" s="57"/>
      <c r="T135" s="57" t="s">
        <v>171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</row>
    <row r="136" spans="1:49" s="12" customFormat="1" ht="102" customHeight="1">
      <c r="A136" s="82">
        <v>129</v>
      </c>
      <c r="B136" s="8" t="s">
        <v>172</v>
      </c>
      <c r="C136" s="8" t="s">
        <v>173</v>
      </c>
      <c r="D136" s="17" t="s">
        <v>9</v>
      </c>
      <c r="E136" s="17" t="s">
        <v>10</v>
      </c>
      <c r="F136" s="17" t="s">
        <v>9</v>
      </c>
      <c r="G136" s="17" t="s">
        <v>42</v>
      </c>
      <c r="H136" s="17" t="s">
        <v>709</v>
      </c>
      <c r="I136" s="25">
        <v>37000</v>
      </c>
      <c r="J136" s="25">
        <v>26000</v>
      </c>
      <c r="K136" s="26"/>
      <c r="L136" s="17" t="s">
        <v>132</v>
      </c>
      <c r="M136" s="27">
        <v>4</v>
      </c>
      <c r="N136" s="27">
        <v>4</v>
      </c>
      <c r="O136" s="27">
        <v>2</v>
      </c>
      <c r="P136" s="27">
        <v>3</v>
      </c>
      <c r="Q136" s="27">
        <v>3</v>
      </c>
      <c r="R136" s="27">
        <v>3</v>
      </c>
      <c r="S136" s="17">
        <f t="shared" si="1"/>
        <v>19</v>
      </c>
      <c r="T136" s="51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s="12" customFormat="1" ht="103.5" customHeight="1">
      <c r="A137" s="71">
        <v>130</v>
      </c>
      <c r="B137" s="45" t="s">
        <v>256</v>
      </c>
      <c r="C137" s="57" t="s">
        <v>257</v>
      </c>
      <c r="D137" s="57" t="s">
        <v>0</v>
      </c>
      <c r="E137" s="57" t="s">
        <v>1</v>
      </c>
      <c r="F137" s="57" t="s">
        <v>0</v>
      </c>
      <c r="G137" s="57" t="s">
        <v>258</v>
      </c>
      <c r="H137" s="58" t="s">
        <v>732</v>
      </c>
      <c r="I137" s="58">
        <v>12300</v>
      </c>
      <c r="J137" s="58">
        <v>8000</v>
      </c>
      <c r="K137" s="60"/>
      <c r="L137" s="57" t="s">
        <v>78</v>
      </c>
      <c r="M137" s="59"/>
      <c r="N137" s="59"/>
      <c r="O137" s="59"/>
      <c r="P137" s="59"/>
      <c r="Q137" s="59"/>
      <c r="R137" s="59"/>
      <c r="S137" s="57"/>
      <c r="T137" s="57" t="s">
        <v>259</v>
      </c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49" s="12" customFormat="1" ht="66" customHeight="1">
      <c r="A138" s="71">
        <v>131</v>
      </c>
      <c r="B138" s="8" t="s">
        <v>260</v>
      </c>
      <c r="C138" s="17" t="s">
        <v>261</v>
      </c>
      <c r="D138" s="17" t="s">
        <v>0</v>
      </c>
      <c r="E138" s="17" t="s">
        <v>1</v>
      </c>
      <c r="F138" s="17" t="s">
        <v>0</v>
      </c>
      <c r="G138" s="17" t="s">
        <v>262</v>
      </c>
      <c r="H138" s="25" t="s">
        <v>767</v>
      </c>
      <c r="I138" s="25">
        <v>26978</v>
      </c>
      <c r="J138" s="25">
        <v>15602</v>
      </c>
      <c r="K138" s="26">
        <v>5000</v>
      </c>
      <c r="L138" s="17" t="s">
        <v>132</v>
      </c>
      <c r="M138" s="27">
        <v>7</v>
      </c>
      <c r="N138" s="27">
        <v>5</v>
      </c>
      <c r="O138" s="27">
        <v>4</v>
      </c>
      <c r="P138" s="27">
        <v>5</v>
      </c>
      <c r="Q138" s="27">
        <v>4</v>
      </c>
      <c r="R138" s="27">
        <v>5</v>
      </c>
      <c r="S138" s="17">
        <f aca="true" t="shared" si="2" ref="S138:S181">SUM(M138:R138)</f>
        <v>30</v>
      </c>
      <c r="T138" s="51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spans="1:73" s="28" customFormat="1" ht="83.25" customHeight="1">
      <c r="A139" s="82">
        <v>132</v>
      </c>
      <c r="B139" s="8" t="s">
        <v>263</v>
      </c>
      <c r="C139" s="34" t="s">
        <v>196</v>
      </c>
      <c r="D139" s="17" t="s">
        <v>9</v>
      </c>
      <c r="E139" s="17" t="s">
        <v>10</v>
      </c>
      <c r="F139" s="17" t="s">
        <v>9</v>
      </c>
      <c r="G139" s="17" t="s">
        <v>264</v>
      </c>
      <c r="H139" s="25" t="s">
        <v>768</v>
      </c>
      <c r="I139" s="25">
        <v>44662.4</v>
      </c>
      <c r="J139" s="25">
        <v>10000</v>
      </c>
      <c r="K139" s="26">
        <v>5000</v>
      </c>
      <c r="L139" s="17" t="s">
        <v>132</v>
      </c>
      <c r="M139" s="27">
        <v>5</v>
      </c>
      <c r="N139" s="27">
        <v>4</v>
      </c>
      <c r="O139" s="27">
        <v>5</v>
      </c>
      <c r="P139" s="27">
        <v>5</v>
      </c>
      <c r="Q139" s="27">
        <v>4</v>
      </c>
      <c r="R139" s="27">
        <v>5</v>
      </c>
      <c r="S139" s="17">
        <f t="shared" si="2"/>
        <v>28</v>
      </c>
      <c r="T139" s="51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</row>
    <row r="140" spans="1:73" s="28" customFormat="1" ht="83.25" customHeight="1">
      <c r="A140" s="71">
        <v>133</v>
      </c>
      <c r="B140" s="8" t="s">
        <v>618</v>
      </c>
      <c r="C140" s="17" t="s">
        <v>619</v>
      </c>
      <c r="D140" s="17" t="s">
        <v>0</v>
      </c>
      <c r="E140" s="17" t="s">
        <v>1</v>
      </c>
      <c r="F140" s="17" t="s">
        <v>0</v>
      </c>
      <c r="G140" s="17" t="s">
        <v>41</v>
      </c>
      <c r="H140" s="17" t="s">
        <v>476</v>
      </c>
      <c r="I140" s="25">
        <v>91000</v>
      </c>
      <c r="J140" s="25">
        <v>80000</v>
      </c>
      <c r="K140" s="26">
        <v>10000</v>
      </c>
      <c r="L140" s="17" t="s">
        <v>132</v>
      </c>
      <c r="M140" s="27">
        <v>7</v>
      </c>
      <c r="N140" s="27">
        <v>4</v>
      </c>
      <c r="O140" s="27">
        <v>2</v>
      </c>
      <c r="P140" s="27">
        <v>6</v>
      </c>
      <c r="Q140" s="27">
        <v>4</v>
      </c>
      <c r="R140" s="27">
        <v>6</v>
      </c>
      <c r="S140" s="17">
        <f t="shared" si="2"/>
        <v>29</v>
      </c>
      <c r="T140" s="51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</row>
    <row r="141" spans="1:73" s="28" customFormat="1" ht="83.25" customHeight="1">
      <c r="A141" s="71">
        <v>134</v>
      </c>
      <c r="B141" s="8" t="s">
        <v>620</v>
      </c>
      <c r="C141" s="8" t="s">
        <v>621</v>
      </c>
      <c r="D141" s="17" t="s">
        <v>622</v>
      </c>
      <c r="E141" s="17" t="s">
        <v>45</v>
      </c>
      <c r="F141" s="17" t="s">
        <v>623</v>
      </c>
      <c r="G141" s="17" t="s">
        <v>624</v>
      </c>
      <c r="H141" s="17" t="s">
        <v>526</v>
      </c>
      <c r="I141" s="25">
        <v>11800</v>
      </c>
      <c r="J141" s="25">
        <v>10000</v>
      </c>
      <c r="K141" s="26">
        <v>7000</v>
      </c>
      <c r="L141" s="17" t="s">
        <v>132</v>
      </c>
      <c r="M141" s="27">
        <v>7</v>
      </c>
      <c r="N141" s="27">
        <v>4</v>
      </c>
      <c r="O141" s="27">
        <v>5</v>
      </c>
      <c r="P141" s="27">
        <v>6</v>
      </c>
      <c r="Q141" s="27">
        <v>4</v>
      </c>
      <c r="R141" s="27">
        <v>5</v>
      </c>
      <c r="S141" s="17">
        <f t="shared" si="2"/>
        <v>31</v>
      </c>
      <c r="T141" s="51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</row>
    <row r="142" spans="1:73" s="28" customFormat="1" ht="127.5" customHeight="1">
      <c r="A142" s="82">
        <v>135</v>
      </c>
      <c r="B142" s="8" t="s">
        <v>625</v>
      </c>
      <c r="C142" s="17" t="s">
        <v>626</v>
      </c>
      <c r="D142" s="17" t="s">
        <v>0</v>
      </c>
      <c r="E142" s="17" t="s">
        <v>1</v>
      </c>
      <c r="F142" s="17" t="s">
        <v>0</v>
      </c>
      <c r="G142" s="17" t="s">
        <v>627</v>
      </c>
      <c r="H142" s="25" t="s">
        <v>476</v>
      </c>
      <c r="I142" s="25">
        <v>52960</v>
      </c>
      <c r="J142" s="25">
        <v>40480</v>
      </c>
      <c r="K142" s="26">
        <v>10000</v>
      </c>
      <c r="L142" s="17" t="s">
        <v>132</v>
      </c>
      <c r="M142" s="27">
        <v>7</v>
      </c>
      <c r="N142" s="27">
        <v>4</v>
      </c>
      <c r="O142" s="27">
        <v>3</v>
      </c>
      <c r="P142" s="27">
        <v>6</v>
      </c>
      <c r="Q142" s="27">
        <v>4</v>
      </c>
      <c r="R142" s="27">
        <v>6</v>
      </c>
      <c r="S142" s="17">
        <f t="shared" si="2"/>
        <v>30</v>
      </c>
      <c r="T142" s="51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</row>
    <row r="143" spans="1:49" s="81" customFormat="1" ht="83.25" customHeight="1">
      <c r="A143" s="71">
        <v>136</v>
      </c>
      <c r="B143" s="75" t="s">
        <v>628</v>
      </c>
      <c r="C143" s="76" t="s">
        <v>822</v>
      </c>
      <c r="D143" s="76" t="s">
        <v>17</v>
      </c>
      <c r="E143" s="76" t="s">
        <v>5</v>
      </c>
      <c r="F143" s="76" t="s">
        <v>17</v>
      </c>
      <c r="G143" s="76" t="s">
        <v>38</v>
      </c>
      <c r="H143" s="77" t="s">
        <v>629</v>
      </c>
      <c r="I143" s="77">
        <v>17000</v>
      </c>
      <c r="J143" s="77">
        <v>4000</v>
      </c>
      <c r="K143" s="78"/>
      <c r="L143" s="76" t="s">
        <v>132</v>
      </c>
      <c r="M143" s="79">
        <v>4</v>
      </c>
      <c r="N143" s="79">
        <v>2</v>
      </c>
      <c r="O143" s="79">
        <v>2</v>
      </c>
      <c r="P143" s="79">
        <v>3</v>
      </c>
      <c r="Q143" s="79">
        <v>3</v>
      </c>
      <c r="R143" s="79">
        <v>3</v>
      </c>
      <c r="S143" s="17">
        <f t="shared" si="2"/>
        <v>17</v>
      </c>
      <c r="T143" s="76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</row>
    <row r="144" spans="1:73" s="11" customFormat="1" ht="30" customHeight="1">
      <c r="A144" s="71"/>
      <c r="B144" s="13"/>
      <c r="C144" s="24" t="s">
        <v>82</v>
      </c>
      <c r="D144" s="14"/>
      <c r="E144" s="14"/>
      <c r="F144" s="14"/>
      <c r="G144" s="14"/>
      <c r="H144" s="14"/>
      <c r="I144" s="15">
        <f>SUM(I145:I162)</f>
        <v>625558</v>
      </c>
      <c r="J144" s="15">
        <f>SUM(J145:J162)</f>
        <v>400390</v>
      </c>
      <c r="K144" s="15">
        <f>SUM(K145:K162)</f>
        <v>15000</v>
      </c>
      <c r="L144" s="14"/>
      <c r="M144" s="16"/>
      <c r="N144" s="16"/>
      <c r="O144" s="16"/>
      <c r="P144" s="16"/>
      <c r="Q144" s="16"/>
      <c r="R144" s="16"/>
      <c r="S144" s="14"/>
      <c r="T144" s="53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</row>
    <row r="145" spans="1:73" s="28" customFormat="1" ht="96" customHeight="1">
      <c r="A145" s="82">
        <v>137</v>
      </c>
      <c r="B145" s="8" t="s">
        <v>174</v>
      </c>
      <c r="C145" s="17" t="s">
        <v>175</v>
      </c>
      <c r="D145" s="17" t="s">
        <v>9</v>
      </c>
      <c r="E145" s="17" t="s">
        <v>10</v>
      </c>
      <c r="F145" s="17" t="s">
        <v>9</v>
      </c>
      <c r="G145" s="17" t="s">
        <v>177</v>
      </c>
      <c r="H145" s="17" t="s">
        <v>480</v>
      </c>
      <c r="I145" s="25">
        <v>51600</v>
      </c>
      <c r="J145" s="25">
        <v>37000</v>
      </c>
      <c r="K145" s="26"/>
      <c r="L145" s="17" t="s">
        <v>176</v>
      </c>
      <c r="M145" s="27">
        <v>4</v>
      </c>
      <c r="N145" s="27">
        <v>4</v>
      </c>
      <c r="O145" s="27">
        <v>2</v>
      </c>
      <c r="P145" s="27">
        <v>3</v>
      </c>
      <c r="Q145" s="27">
        <v>3</v>
      </c>
      <c r="R145" s="27">
        <v>3</v>
      </c>
      <c r="S145" s="17">
        <f t="shared" si="2"/>
        <v>19</v>
      </c>
      <c r="T145" s="51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</row>
    <row r="146" spans="1:73" s="28" customFormat="1" ht="144" customHeight="1">
      <c r="A146" s="71">
        <v>138</v>
      </c>
      <c r="B146" s="8" t="s">
        <v>630</v>
      </c>
      <c r="C146" s="17" t="s">
        <v>631</v>
      </c>
      <c r="D146" s="17" t="s">
        <v>0</v>
      </c>
      <c r="E146" s="17" t="s">
        <v>1</v>
      </c>
      <c r="F146" s="17" t="s">
        <v>0</v>
      </c>
      <c r="G146" s="17" t="s">
        <v>632</v>
      </c>
      <c r="H146" s="17" t="s">
        <v>633</v>
      </c>
      <c r="I146" s="25">
        <v>69000</v>
      </c>
      <c r="J146" s="25">
        <v>32500</v>
      </c>
      <c r="K146" s="26"/>
      <c r="L146" s="17" t="s">
        <v>132</v>
      </c>
      <c r="M146" s="27">
        <v>3</v>
      </c>
      <c r="N146" s="27">
        <v>3</v>
      </c>
      <c r="O146" s="27">
        <v>5</v>
      </c>
      <c r="P146" s="27">
        <v>3</v>
      </c>
      <c r="Q146" s="27">
        <v>3</v>
      </c>
      <c r="R146" s="27">
        <v>3</v>
      </c>
      <c r="S146" s="17">
        <f t="shared" si="2"/>
        <v>20</v>
      </c>
      <c r="T146" s="51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</row>
    <row r="147" spans="1:73" s="28" customFormat="1" ht="96" customHeight="1">
      <c r="A147" s="71">
        <v>139</v>
      </c>
      <c r="B147" s="8" t="s">
        <v>634</v>
      </c>
      <c r="C147" s="17" t="s">
        <v>314</v>
      </c>
      <c r="D147" s="17" t="s">
        <v>0</v>
      </c>
      <c r="E147" s="17" t="s">
        <v>1</v>
      </c>
      <c r="F147" s="17" t="s">
        <v>0</v>
      </c>
      <c r="G147" s="17" t="s">
        <v>635</v>
      </c>
      <c r="H147" s="17" t="s">
        <v>476</v>
      </c>
      <c r="I147" s="25">
        <v>19500</v>
      </c>
      <c r="J147" s="25">
        <v>10000</v>
      </c>
      <c r="K147" s="26"/>
      <c r="L147" s="17" t="s">
        <v>132</v>
      </c>
      <c r="M147" s="27">
        <v>4</v>
      </c>
      <c r="N147" s="27">
        <v>4</v>
      </c>
      <c r="O147" s="27">
        <v>3</v>
      </c>
      <c r="P147" s="27">
        <v>4</v>
      </c>
      <c r="Q147" s="27">
        <v>3</v>
      </c>
      <c r="R147" s="27">
        <v>3</v>
      </c>
      <c r="S147" s="17">
        <f t="shared" si="2"/>
        <v>21</v>
      </c>
      <c r="T147" s="51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</row>
    <row r="148" spans="1:73" s="28" customFormat="1" ht="96" customHeight="1">
      <c r="A148" s="82">
        <v>140</v>
      </c>
      <c r="B148" s="8" t="s">
        <v>636</v>
      </c>
      <c r="C148" s="17" t="s">
        <v>637</v>
      </c>
      <c r="D148" s="17" t="s">
        <v>29</v>
      </c>
      <c r="E148" s="17" t="s">
        <v>19</v>
      </c>
      <c r="F148" s="17" t="s">
        <v>29</v>
      </c>
      <c r="G148" s="17" t="s">
        <v>638</v>
      </c>
      <c r="H148" s="17" t="s">
        <v>533</v>
      </c>
      <c r="I148" s="25">
        <v>8000</v>
      </c>
      <c r="J148" s="25">
        <v>6500</v>
      </c>
      <c r="K148" s="26"/>
      <c r="L148" s="17" t="s">
        <v>132</v>
      </c>
      <c r="M148" s="27">
        <v>3</v>
      </c>
      <c r="N148" s="27">
        <v>3</v>
      </c>
      <c r="O148" s="27">
        <v>2</v>
      </c>
      <c r="P148" s="27">
        <v>3</v>
      </c>
      <c r="Q148" s="27">
        <v>3</v>
      </c>
      <c r="R148" s="27">
        <v>3</v>
      </c>
      <c r="S148" s="17">
        <f t="shared" si="2"/>
        <v>17</v>
      </c>
      <c r="T148" s="51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</row>
    <row r="149" spans="1:73" s="28" customFormat="1" ht="96" customHeight="1">
      <c r="A149" s="71">
        <v>141</v>
      </c>
      <c r="B149" s="8" t="s">
        <v>639</v>
      </c>
      <c r="C149" s="31" t="s">
        <v>544</v>
      </c>
      <c r="D149" s="17" t="s">
        <v>0</v>
      </c>
      <c r="E149" s="17" t="s">
        <v>1</v>
      </c>
      <c r="F149" s="17" t="s">
        <v>0</v>
      </c>
      <c r="G149" s="17" t="s">
        <v>640</v>
      </c>
      <c r="H149" s="17" t="s">
        <v>641</v>
      </c>
      <c r="I149" s="25">
        <v>11781</v>
      </c>
      <c r="J149" s="25">
        <v>7760</v>
      </c>
      <c r="K149" s="26"/>
      <c r="L149" s="17" t="s">
        <v>132</v>
      </c>
      <c r="M149" s="27">
        <v>4</v>
      </c>
      <c r="N149" s="27">
        <v>5</v>
      </c>
      <c r="O149" s="27">
        <v>3</v>
      </c>
      <c r="P149" s="27">
        <v>3</v>
      </c>
      <c r="Q149" s="27">
        <v>3</v>
      </c>
      <c r="R149" s="27">
        <v>3</v>
      </c>
      <c r="S149" s="17">
        <f t="shared" si="2"/>
        <v>21</v>
      </c>
      <c r="T149" s="51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</row>
    <row r="150" spans="1:73" s="28" customFormat="1" ht="96" customHeight="1">
      <c r="A150" s="71">
        <v>142</v>
      </c>
      <c r="B150" s="8" t="s">
        <v>642</v>
      </c>
      <c r="C150" s="17" t="s">
        <v>643</v>
      </c>
      <c r="D150" s="17" t="s">
        <v>0</v>
      </c>
      <c r="E150" s="17" t="s">
        <v>1</v>
      </c>
      <c r="F150" s="17" t="s">
        <v>0</v>
      </c>
      <c r="G150" s="17" t="s">
        <v>644</v>
      </c>
      <c r="H150" s="17" t="s">
        <v>476</v>
      </c>
      <c r="I150" s="25">
        <v>32060</v>
      </c>
      <c r="J150" s="25">
        <v>28140</v>
      </c>
      <c r="K150" s="26"/>
      <c r="L150" s="17" t="s">
        <v>132</v>
      </c>
      <c r="M150" s="27">
        <v>3</v>
      </c>
      <c r="N150" s="27">
        <v>4</v>
      </c>
      <c r="O150" s="27">
        <v>2</v>
      </c>
      <c r="P150" s="27">
        <v>3</v>
      </c>
      <c r="Q150" s="27">
        <v>3</v>
      </c>
      <c r="R150" s="27">
        <v>3</v>
      </c>
      <c r="S150" s="17">
        <f t="shared" si="2"/>
        <v>18</v>
      </c>
      <c r="T150" s="51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</row>
    <row r="151" spans="1:73" s="28" customFormat="1" ht="96" customHeight="1">
      <c r="A151" s="82">
        <v>143</v>
      </c>
      <c r="B151" s="8" t="s">
        <v>645</v>
      </c>
      <c r="C151" s="17" t="s">
        <v>646</v>
      </c>
      <c r="D151" s="17" t="s">
        <v>43</v>
      </c>
      <c r="E151" s="17" t="s">
        <v>44</v>
      </c>
      <c r="F151" s="17" t="s">
        <v>43</v>
      </c>
      <c r="G151" s="17" t="s">
        <v>647</v>
      </c>
      <c r="H151" s="17" t="s">
        <v>476</v>
      </c>
      <c r="I151" s="25">
        <v>21103</v>
      </c>
      <c r="J151" s="25">
        <v>13000</v>
      </c>
      <c r="K151" s="26"/>
      <c r="L151" s="17" t="s">
        <v>132</v>
      </c>
      <c r="M151" s="27">
        <v>3</v>
      </c>
      <c r="N151" s="27">
        <v>4</v>
      </c>
      <c r="O151" s="27">
        <v>3</v>
      </c>
      <c r="P151" s="27">
        <v>3</v>
      </c>
      <c r="Q151" s="27">
        <v>3</v>
      </c>
      <c r="R151" s="27">
        <v>3</v>
      </c>
      <c r="S151" s="17">
        <f t="shared" si="2"/>
        <v>19</v>
      </c>
      <c r="T151" s="51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</row>
    <row r="152" spans="1:73" s="28" customFormat="1" ht="159.75" customHeight="1">
      <c r="A152" s="71">
        <v>144</v>
      </c>
      <c r="B152" s="45" t="s">
        <v>648</v>
      </c>
      <c r="C152" s="57" t="s">
        <v>649</v>
      </c>
      <c r="D152" s="57" t="s">
        <v>0</v>
      </c>
      <c r="E152" s="57" t="s">
        <v>1</v>
      </c>
      <c r="F152" s="57" t="s">
        <v>0</v>
      </c>
      <c r="G152" s="57" t="s">
        <v>650</v>
      </c>
      <c r="H152" s="57" t="s">
        <v>651</v>
      </c>
      <c r="I152" s="58">
        <v>5000</v>
      </c>
      <c r="J152" s="58">
        <v>5000</v>
      </c>
      <c r="K152" s="60"/>
      <c r="L152" s="57" t="s">
        <v>78</v>
      </c>
      <c r="M152" s="59"/>
      <c r="N152" s="59"/>
      <c r="O152" s="59"/>
      <c r="P152" s="59"/>
      <c r="Q152" s="59"/>
      <c r="R152" s="59"/>
      <c r="S152" s="57"/>
      <c r="T152" s="57" t="s">
        <v>652</v>
      </c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</row>
    <row r="153" spans="1:73" s="28" customFormat="1" ht="96" customHeight="1">
      <c r="A153" s="71">
        <v>145</v>
      </c>
      <c r="B153" s="8" t="s">
        <v>653</v>
      </c>
      <c r="C153" s="17" t="s">
        <v>654</v>
      </c>
      <c r="D153" s="17" t="s">
        <v>0</v>
      </c>
      <c r="E153" s="17" t="s">
        <v>1</v>
      </c>
      <c r="F153" s="17" t="s">
        <v>0</v>
      </c>
      <c r="G153" s="17" t="s">
        <v>655</v>
      </c>
      <c r="H153" s="17" t="s">
        <v>656</v>
      </c>
      <c r="I153" s="25">
        <v>67050</v>
      </c>
      <c r="J153" s="25">
        <v>64050</v>
      </c>
      <c r="K153" s="26"/>
      <c r="L153" s="17" t="s">
        <v>132</v>
      </c>
      <c r="M153" s="27">
        <v>4</v>
      </c>
      <c r="N153" s="27">
        <v>4</v>
      </c>
      <c r="O153" s="27">
        <v>1</v>
      </c>
      <c r="P153" s="27">
        <v>3</v>
      </c>
      <c r="Q153" s="27">
        <v>3</v>
      </c>
      <c r="R153" s="27">
        <v>3</v>
      </c>
      <c r="S153" s="17">
        <f t="shared" si="2"/>
        <v>18</v>
      </c>
      <c r="T153" s="51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</row>
    <row r="154" spans="1:49" s="12" customFormat="1" ht="92.25" customHeight="1">
      <c r="A154" s="82">
        <v>146</v>
      </c>
      <c r="B154" s="8" t="s">
        <v>657</v>
      </c>
      <c r="C154" s="17" t="s">
        <v>658</v>
      </c>
      <c r="D154" s="17" t="s">
        <v>28</v>
      </c>
      <c r="E154" s="17" t="s">
        <v>3</v>
      </c>
      <c r="F154" s="17" t="s">
        <v>28</v>
      </c>
      <c r="G154" s="17" t="s">
        <v>659</v>
      </c>
      <c r="H154" s="17" t="s">
        <v>593</v>
      </c>
      <c r="I154" s="25">
        <v>49500</v>
      </c>
      <c r="J154" s="25">
        <v>44300</v>
      </c>
      <c r="K154" s="26"/>
      <c r="L154" s="17" t="s">
        <v>132</v>
      </c>
      <c r="M154" s="27">
        <v>3</v>
      </c>
      <c r="N154" s="27">
        <v>4</v>
      </c>
      <c r="O154" s="27">
        <v>2</v>
      </c>
      <c r="P154" s="27">
        <v>3</v>
      </c>
      <c r="Q154" s="27">
        <v>3</v>
      </c>
      <c r="R154" s="27">
        <v>3</v>
      </c>
      <c r="S154" s="17">
        <f t="shared" si="2"/>
        <v>18</v>
      </c>
      <c r="T154" s="51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spans="1:49" s="12" customFormat="1" ht="107.25" customHeight="1">
      <c r="A155" s="71">
        <v>147</v>
      </c>
      <c r="B155" s="45" t="s">
        <v>660</v>
      </c>
      <c r="C155" s="57" t="s">
        <v>661</v>
      </c>
      <c r="D155" s="57" t="s">
        <v>0</v>
      </c>
      <c r="E155" s="57" t="s">
        <v>1</v>
      </c>
      <c r="F155" s="57" t="s">
        <v>0</v>
      </c>
      <c r="G155" s="57" t="s">
        <v>662</v>
      </c>
      <c r="H155" s="57" t="s">
        <v>663</v>
      </c>
      <c r="I155" s="58">
        <v>31400</v>
      </c>
      <c r="J155" s="58">
        <v>22150</v>
      </c>
      <c r="K155" s="60"/>
      <c r="L155" s="57" t="s">
        <v>78</v>
      </c>
      <c r="M155" s="59"/>
      <c r="N155" s="59"/>
      <c r="O155" s="59"/>
      <c r="P155" s="59"/>
      <c r="Q155" s="59"/>
      <c r="R155" s="59"/>
      <c r="S155" s="57"/>
      <c r="T155" s="57" t="s">
        <v>664</v>
      </c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spans="1:49" s="12" customFormat="1" ht="92.25" customHeight="1">
      <c r="A156" s="71">
        <v>148</v>
      </c>
      <c r="B156" s="8" t="s">
        <v>665</v>
      </c>
      <c r="C156" s="17" t="s">
        <v>666</v>
      </c>
      <c r="D156" s="17" t="s">
        <v>0</v>
      </c>
      <c r="E156" s="17" t="s">
        <v>1</v>
      </c>
      <c r="F156" s="17" t="s">
        <v>0</v>
      </c>
      <c r="G156" s="17" t="s">
        <v>667</v>
      </c>
      <c r="H156" s="17" t="s">
        <v>519</v>
      </c>
      <c r="I156" s="25">
        <v>26500</v>
      </c>
      <c r="J156" s="25">
        <v>18500</v>
      </c>
      <c r="K156" s="26"/>
      <c r="L156" s="17" t="s">
        <v>132</v>
      </c>
      <c r="M156" s="27">
        <v>3</v>
      </c>
      <c r="N156" s="27">
        <v>4</v>
      </c>
      <c r="O156" s="27">
        <v>3</v>
      </c>
      <c r="P156" s="27">
        <v>3</v>
      </c>
      <c r="Q156" s="27">
        <v>3</v>
      </c>
      <c r="R156" s="27">
        <v>3</v>
      </c>
      <c r="S156" s="17">
        <f t="shared" si="2"/>
        <v>19</v>
      </c>
      <c r="T156" s="51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spans="1:49" s="12" customFormat="1" ht="92.25" customHeight="1">
      <c r="A157" s="82">
        <v>149</v>
      </c>
      <c r="B157" s="8" t="s">
        <v>668</v>
      </c>
      <c r="C157" s="17" t="s">
        <v>669</v>
      </c>
      <c r="D157" s="17" t="s">
        <v>283</v>
      </c>
      <c r="E157" s="17" t="s">
        <v>52</v>
      </c>
      <c r="F157" s="17" t="s">
        <v>283</v>
      </c>
      <c r="G157" s="17" t="s">
        <v>670</v>
      </c>
      <c r="H157" s="17" t="s">
        <v>519</v>
      </c>
      <c r="I157" s="25">
        <v>16005</v>
      </c>
      <c r="J157" s="25">
        <v>14040</v>
      </c>
      <c r="K157" s="26">
        <v>5000</v>
      </c>
      <c r="L157" s="17" t="s">
        <v>132</v>
      </c>
      <c r="M157" s="27">
        <v>7</v>
      </c>
      <c r="N157" s="27">
        <v>4</v>
      </c>
      <c r="O157" s="27">
        <v>2</v>
      </c>
      <c r="P157" s="27">
        <v>5</v>
      </c>
      <c r="Q157" s="27">
        <v>3</v>
      </c>
      <c r="R157" s="27">
        <v>5</v>
      </c>
      <c r="S157" s="17">
        <f t="shared" si="2"/>
        <v>26</v>
      </c>
      <c r="T157" s="51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spans="1:49" s="12" customFormat="1" ht="104.25" customHeight="1">
      <c r="A158" s="71">
        <v>150</v>
      </c>
      <c r="B158" s="8" t="s">
        <v>671</v>
      </c>
      <c r="C158" s="17" t="s">
        <v>672</v>
      </c>
      <c r="D158" s="17" t="s">
        <v>0</v>
      </c>
      <c r="E158" s="17" t="s">
        <v>1</v>
      </c>
      <c r="F158" s="17" t="s">
        <v>0</v>
      </c>
      <c r="G158" s="17" t="s">
        <v>673</v>
      </c>
      <c r="H158" s="17" t="s">
        <v>476</v>
      </c>
      <c r="I158" s="25">
        <v>83550</v>
      </c>
      <c r="J158" s="25">
        <v>32700</v>
      </c>
      <c r="K158" s="26"/>
      <c r="L158" s="17" t="s">
        <v>132</v>
      </c>
      <c r="M158" s="27">
        <v>3</v>
      </c>
      <c r="N158" s="27">
        <v>4</v>
      </c>
      <c r="O158" s="27">
        <v>5</v>
      </c>
      <c r="P158" s="27">
        <v>3</v>
      </c>
      <c r="Q158" s="27">
        <v>3</v>
      </c>
      <c r="R158" s="27">
        <v>3</v>
      </c>
      <c r="S158" s="17">
        <f t="shared" si="2"/>
        <v>21</v>
      </c>
      <c r="T158" s="51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spans="1:49" s="12" customFormat="1" ht="92.25" customHeight="1">
      <c r="A159" s="71">
        <v>151</v>
      </c>
      <c r="B159" s="8" t="s">
        <v>674</v>
      </c>
      <c r="C159" s="17" t="s">
        <v>675</v>
      </c>
      <c r="D159" s="17" t="s">
        <v>0</v>
      </c>
      <c r="E159" s="17" t="s">
        <v>1</v>
      </c>
      <c r="F159" s="17" t="s">
        <v>0</v>
      </c>
      <c r="G159" s="17" t="s">
        <v>676</v>
      </c>
      <c r="H159" s="17" t="s">
        <v>476</v>
      </c>
      <c r="I159" s="25">
        <v>35470</v>
      </c>
      <c r="J159" s="25">
        <v>17700</v>
      </c>
      <c r="K159" s="26">
        <v>10000</v>
      </c>
      <c r="L159" s="17" t="s">
        <v>132</v>
      </c>
      <c r="M159" s="27">
        <v>7</v>
      </c>
      <c r="N159" s="27">
        <v>4</v>
      </c>
      <c r="O159" s="27">
        <v>5</v>
      </c>
      <c r="P159" s="27">
        <v>4</v>
      </c>
      <c r="Q159" s="27">
        <v>4</v>
      </c>
      <c r="R159" s="27">
        <v>4</v>
      </c>
      <c r="S159" s="17">
        <f t="shared" si="2"/>
        <v>28</v>
      </c>
      <c r="T159" s="51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spans="1:49" s="12" customFormat="1" ht="92.25" customHeight="1">
      <c r="A160" s="82">
        <v>152</v>
      </c>
      <c r="B160" s="8" t="s">
        <v>677</v>
      </c>
      <c r="C160" s="17" t="s">
        <v>497</v>
      </c>
      <c r="D160" s="17" t="s">
        <v>283</v>
      </c>
      <c r="E160" s="17" t="s">
        <v>52</v>
      </c>
      <c r="F160" s="17" t="s">
        <v>283</v>
      </c>
      <c r="G160" s="17" t="s">
        <v>678</v>
      </c>
      <c r="H160" s="17" t="s">
        <v>679</v>
      </c>
      <c r="I160" s="25">
        <v>22909</v>
      </c>
      <c r="J160" s="25">
        <v>20050</v>
      </c>
      <c r="K160" s="26"/>
      <c r="L160" s="17" t="s">
        <v>132</v>
      </c>
      <c r="M160" s="27">
        <v>4</v>
      </c>
      <c r="N160" s="27">
        <v>4</v>
      </c>
      <c r="O160" s="27">
        <v>2</v>
      </c>
      <c r="P160" s="27">
        <v>3</v>
      </c>
      <c r="Q160" s="27">
        <v>3</v>
      </c>
      <c r="R160" s="27">
        <v>3</v>
      </c>
      <c r="S160" s="17">
        <f t="shared" si="2"/>
        <v>19</v>
      </c>
      <c r="T160" s="51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spans="1:49" s="12" customFormat="1" ht="123" customHeight="1">
      <c r="A161" s="71">
        <v>153</v>
      </c>
      <c r="B161" s="45" t="s">
        <v>680</v>
      </c>
      <c r="C161" s="57" t="s">
        <v>681</v>
      </c>
      <c r="D161" s="57" t="s">
        <v>682</v>
      </c>
      <c r="E161" s="57" t="s">
        <v>683</v>
      </c>
      <c r="F161" s="57" t="s">
        <v>682</v>
      </c>
      <c r="G161" s="57" t="s">
        <v>684</v>
      </c>
      <c r="H161" s="57" t="s">
        <v>685</v>
      </c>
      <c r="I161" s="58">
        <v>29580</v>
      </c>
      <c r="J161" s="58">
        <v>20000</v>
      </c>
      <c r="K161" s="60"/>
      <c r="L161" s="57" t="s">
        <v>78</v>
      </c>
      <c r="M161" s="59"/>
      <c r="N161" s="59"/>
      <c r="O161" s="59"/>
      <c r="P161" s="59"/>
      <c r="Q161" s="59"/>
      <c r="R161" s="59"/>
      <c r="S161" s="57"/>
      <c r="T161" s="57" t="s">
        <v>686</v>
      </c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spans="1:49" s="12" customFormat="1" ht="80.25" customHeight="1">
      <c r="A162" s="71">
        <v>154</v>
      </c>
      <c r="B162" s="8" t="s">
        <v>687</v>
      </c>
      <c r="C162" s="17" t="s">
        <v>688</v>
      </c>
      <c r="D162" s="17" t="s">
        <v>0</v>
      </c>
      <c r="E162" s="17" t="s">
        <v>1</v>
      </c>
      <c r="F162" s="17" t="s">
        <v>0</v>
      </c>
      <c r="G162" s="17" t="s">
        <v>689</v>
      </c>
      <c r="H162" s="17" t="s">
        <v>476</v>
      </c>
      <c r="I162" s="25">
        <v>45550</v>
      </c>
      <c r="J162" s="25">
        <v>7000</v>
      </c>
      <c r="K162" s="26"/>
      <c r="L162" s="17" t="s">
        <v>132</v>
      </c>
      <c r="M162" s="27">
        <v>3</v>
      </c>
      <c r="N162" s="27">
        <v>4</v>
      </c>
      <c r="O162" s="27">
        <v>5</v>
      </c>
      <c r="P162" s="27">
        <v>3</v>
      </c>
      <c r="Q162" s="27">
        <v>3</v>
      </c>
      <c r="R162" s="27">
        <v>3</v>
      </c>
      <c r="S162" s="17">
        <f t="shared" si="2"/>
        <v>21</v>
      </c>
      <c r="T162" s="17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spans="1:73" s="11" customFormat="1" ht="36" customHeight="1">
      <c r="A163" s="82"/>
      <c r="B163" s="13"/>
      <c r="C163" s="24" t="s">
        <v>80</v>
      </c>
      <c r="D163" s="14"/>
      <c r="E163" s="14"/>
      <c r="F163" s="14"/>
      <c r="G163" s="14"/>
      <c r="H163" s="14"/>
      <c r="I163" s="15">
        <f>SUM(I164:I181)</f>
        <v>1180962</v>
      </c>
      <c r="J163" s="15">
        <f>SUM(J164:J181)</f>
        <v>609295</v>
      </c>
      <c r="K163" s="15">
        <f>SUM(K164:K181)</f>
        <v>40000</v>
      </c>
      <c r="L163" s="14"/>
      <c r="M163" s="16"/>
      <c r="N163" s="16"/>
      <c r="O163" s="16"/>
      <c r="P163" s="16"/>
      <c r="Q163" s="16"/>
      <c r="R163" s="16"/>
      <c r="S163" s="14"/>
      <c r="T163" s="53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</row>
    <row r="164" spans="1:73" s="28" customFormat="1" ht="137.25" customHeight="1">
      <c r="A164" s="71">
        <v>155</v>
      </c>
      <c r="B164" s="45" t="s">
        <v>690</v>
      </c>
      <c r="C164" s="57" t="s">
        <v>691</v>
      </c>
      <c r="D164" s="57" t="s">
        <v>692</v>
      </c>
      <c r="E164" s="57" t="s">
        <v>8</v>
      </c>
      <c r="F164" s="57" t="s">
        <v>693</v>
      </c>
      <c r="G164" s="57" t="s">
        <v>694</v>
      </c>
      <c r="H164" s="57" t="s">
        <v>695</v>
      </c>
      <c r="I164" s="58">
        <v>177759</v>
      </c>
      <c r="J164" s="70">
        <v>28640</v>
      </c>
      <c r="K164" s="70"/>
      <c r="L164" s="57" t="s">
        <v>78</v>
      </c>
      <c r="M164" s="59"/>
      <c r="N164" s="59"/>
      <c r="O164" s="59"/>
      <c r="P164" s="59"/>
      <c r="Q164" s="59"/>
      <c r="R164" s="59"/>
      <c r="S164" s="57"/>
      <c r="T164" s="57" t="s">
        <v>696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</row>
    <row r="165" spans="1:73" s="28" customFormat="1" ht="137.25" customHeight="1">
      <c r="A165" s="71">
        <v>156</v>
      </c>
      <c r="B165" s="45" t="s">
        <v>697</v>
      </c>
      <c r="C165" s="57" t="s">
        <v>698</v>
      </c>
      <c r="D165" s="57" t="s">
        <v>0</v>
      </c>
      <c r="E165" s="57" t="s">
        <v>1</v>
      </c>
      <c r="F165" s="57" t="s">
        <v>0</v>
      </c>
      <c r="G165" s="57" t="s">
        <v>699</v>
      </c>
      <c r="H165" s="57" t="s">
        <v>700</v>
      </c>
      <c r="I165" s="58">
        <v>8250</v>
      </c>
      <c r="J165" s="58">
        <v>8250</v>
      </c>
      <c r="K165" s="60"/>
      <c r="L165" s="57" t="s">
        <v>78</v>
      </c>
      <c r="M165" s="59"/>
      <c r="N165" s="59"/>
      <c r="O165" s="59"/>
      <c r="P165" s="59"/>
      <c r="Q165" s="59"/>
      <c r="R165" s="59"/>
      <c r="S165" s="57"/>
      <c r="T165" s="57" t="s">
        <v>701</v>
      </c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</row>
    <row r="166" spans="1:73" s="28" customFormat="1" ht="137.25" customHeight="1">
      <c r="A166" s="82">
        <v>157</v>
      </c>
      <c r="B166" s="8" t="s">
        <v>702</v>
      </c>
      <c r="C166" s="17" t="s">
        <v>703</v>
      </c>
      <c r="D166" s="17" t="s">
        <v>704</v>
      </c>
      <c r="E166" s="17" t="s">
        <v>48</v>
      </c>
      <c r="F166" s="17" t="s">
        <v>704</v>
      </c>
      <c r="G166" s="17" t="s">
        <v>705</v>
      </c>
      <c r="H166" s="17" t="s">
        <v>533</v>
      </c>
      <c r="I166" s="25">
        <v>169300</v>
      </c>
      <c r="J166" s="25">
        <v>101300</v>
      </c>
      <c r="K166" s="26">
        <v>20000</v>
      </c>
      <c r="L166" s="17" t="s">
        <v>132</v>
      </c>
      <c r="M166" s="27">
        <v>7</v>
      </c>
      <c r="N166" s="27">
        <v>4</v>
      </c>
      <c r="O166" s="27">
        <v>3</v>
      </c>
      <c r="P166" s="27">
        <v>5</v>
      </c>
      <c r="Q166" s="27">
        <v>4</v>
      </c>
      <c r="R166" s="27">
        <v>4</v>
      </c>
      <c r="S166" s="17">
        <f t="shared" si="2"/>
        <v>27</v>
      </c>
      <c r="T166" s="51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</row>
    <row r="167" spans="1:73" s="28" customFormat="1" ht="137.25" customHeight="1">
      <c r="A167" s="71">
        <v>158</v>
      </c>
      <c r="B167" s="8" t="s">
        <v>706</v>
      </c>
      <c r="C167" s="17" t="s">
        <v>707</v>
      </c>
      <c r="D167" s="17" t="s">
        <v>0</v>
      </c>
      <c r="E167" s="17" t="s">
        <v>1</v>
      </c>
      <c r="F167" s="17" t="s">
        <v>0</v>
      </c>
      <c r="G167" s="17" t="s">
        <v>708</v>
      </c>
      <c r="H167" s="17" t="s">
        <v>709</v>
      </c>
      <c r="I167" s="25">
        <v>43391</v>
      </c>
      <c r="J167" s="25">
        <v>38435</v>
      </c>
      <c r="K167" s="26"/>
      <c r="L167" s="17" t="s">
        <v>132</v>
      </c>
      <c r="M167" s="27">
        <v>4</v>
      </c>
      <c r="N167" s="27">
        <v>4</v>
      </c>
      <c r="O167" s="27">
        <v>2</v>
      </c>
      <c r="P167" s="27">
        <v>4</v>
      </c>
      <c r="Q167" s="27">
        <v>4</v>
      </c>
      <c r="R167" s="27">
        <v>4</v>
      </c>
      <c r="S167" s="17">
        <f t="shared" si="2"/>
        <v>22</v>
      </c>
      <c r="T167" s="51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</row>
    <row r="168" spans="1:73" s="28" customFormat="1" ht="137.25" customHeight="1">
      <c r="A168" s="71">
        <v>159</v>
      </c>
      <c r="B168" s="45" t="s">
        <v>710</v>
      </c>
      <c r="C168" s="57" t="s">
        <v>502</v>
      </c>
      <c r="D168" s="57" t="s">
        <v>0</v>
      </c>
      <c r="E168" s="57" t="s">
        <v>1</v>
      </c>
      <c r="F168" s="57" t="s">
        <v>0</v>
      </c>
      <c r="G168" s="57" t="s">
        <v>504</v>
      </c>
      <c r="H168" s="57" t="s">
        <v>476</v>
      </c>
      <c r="I168" s="58">
        <v>96270</v>
      </c>
      <c r="J168" s="58">
        <v>78670</v>
      </c>
      <c r="K168" s="60"/>
      <c r="L168" s="57" t="s">
        <v>78</v>
      </c>
      <c r="M168" s="59"/>
      <c r="N168" s="59"/>
      <c r="O168" s="59"/>
      <c r="P168" s="59"/>
      <c r="Q168" s="59"/>
      <c r="R168" s="59"/>
      <c r="S168" s="57"/>
      <c r="T168" s="57" t="s">
        <v>711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</row>
    <row r="169" spans="1:49" s="12" customFormat="1" ht="137.25" customHeight="1">
      <c r="A169" s="82">
        <v>160</v>
      </c>
      <c r="B169" s="45" t="s">
        <v>712</v>
      </c>
      <c r="C169" s="57" t="s">
        <v>713</v>
      </c>
      <c r="D169" s="57" t="s">
        <v>0</v>
      </c>
      <c r="E169" s="57" t="s">
        <v>1</v>
      </c>
      <c r="F169" s="57" t="s">
        <v>0</v>
      </c>
      <c r="G169" s="57" t="s">
        <v>714</v>
      </c>
      <c r="H169" s="57" t="s">
        <v>715</v>
      </c>
      <c r="I169" s="58">
        <v>13500</v>
      </c>
      <c r="J169" s="58">
        <v>10000</v>
      </c>
      <c r="K169" s="60"/>
      <c r="L169" s="57" t="s">
        <v>78</v>
      </c>
      <c r="M169" s="59"/>
      <c r="N169" s="59"/>
      <c r="O169" s="59"/>
      <c r="P169" s="59"/>
      <c r="Q169" s="59"/>
      <c r="R169" s="59"/>
      <c r="S169" s="57"/>
      <c r="T169" s="57" t="s">
        <v>821</v>
      </c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73" s="28" customFormat="1" ht="137.25" customHeight="1">
      <c r="A170" s="71">
        <v>161</v>
      </c>
      <c r="B170" s="8" t="s">
        <v>716</v>
      </c>
      <c r="C170" s="17" t="s">
        <v>717</v>
      </c>
      <c r="D170" s="17" t="s">
        <v>718</v>
      </c>
      <c r="E170" s="17" t="s">
        <v>719</v>
      </c>
      <c r="F170" s="17" t="s">
        <v>718</v>
      </c>
      <c r="G170" s="17" t="s">
        <v>720</v>
      </c>
      <c r="H170" s="17" t="s">
        <v>721</v>
      </c>
      <c r="I170" s="25">
        <v>18720</v>
      </c>
      <c r="J170" s="25">
        <v>12520</v>
      </c>
      <c r="K170" s="26"/>
      <c r="L170" s="17" t="s">
        <v>132</v>
      </c>
      <c r="M170" s="27">
        <v>3</v>
      </c>
      <c r="N170" s="27">
        <v>4</v>
      </c>
      <c r="O170" s="27">
        <v>3</v>
      </c>
      <c r="P170" s="27">
        <v>3</v>
      </c>
      <c r="Q170" s="27">
        <v>3</v>
      </c>
      <c r="R170" s="27">
        <v>3</v>
      </c>
      <c r="S170" s="17">
        <f t="shared" si="2"/>
        <v>19</v>
      </c>
      <c r="T170" s="51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</row>
    <row r="171" spans="1:73" s="28" customFormat="1" ht="137.25" customHeight="1">
      <c r="A171" s="71">
        <v>162</v>
      </c>
      <c r="B171" s="8" t="s">
        <v>722</v>
      </c>
      <c r="C171" s="17" t="s">
        <v>423</v>
      </c>
      <c r="D171" s="17" t="s">
        <v>723</v>
      </c>
      <c r="E171" s="17" t="s">
        <v>724</v>
      </c>
      <c r="F171" s="17" t="s">
        <v>723</v>
      </c>
      <c r="G171" s="17" t="s">
        <v>725</v>
      </c>
      <c r="H171" s="17" t="s">
        <v>726</v>
      </c>
      <c r="I171" s="25">
        <v>37000</v>
      </c>
      <c r="J171" s="25">
        <v>33000</v>
      </c>
      <c r="K171" s="26"/>
      <c r="L171" s="8" t="s">
        <v>132</v>
      </c>
      <c r="M171" s="27">
        <v>3</v>
      </c>
      <c r="N171" s="27">
        <v>4</v>
      </c>
      <c r="O171" s="27">
        <v>2</v>
      </c>
      <c r="P171" s="27">
        <v>3</v>
      </c>
      <c r="Q171" s="27">
        <v>3</v>
      </c>
      <c r="R171" s="27">
        <v>3</v>
      </c>
      <c r="S171" s="17">
        <f t="shared" si="2"/>
        <v>18</v>
      </c>
      <c r="T171" s="51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</row>
    <row r="172" spans="1:73" s="28" customFormat="1" ht="137.25" customHeight="1">
      <c r="A172" s="82">
        <v>163</v>
      </c>
      <c r="B172" s="8" t="s">
        <v>727</v>
      </c>
      <c r="C172" s="17" t="s">
        <v>728</v>
      </c>
      <c r="D172" s="17" t="s">
        <v>729</v>
      </c>
      <c r="E172" s="17" t="s">
        <v>730</v>
      </c>
      <c r="F172" s="17" t="s">
        <v>729</v>
      </c>
      <c r="G172" s="17" t="s">
        <v>731</v>
      </c>
      <c r="H172" s="17" t="s">
        <v>732</v>
      </c>
      <c r="I172" s="25">
        <v>113450</v>
      </c>
      <c r="J172" s="25">
        <v>34050</v>
      </c>
      <c r="K172" s="26"/>
      <c r="L172" s="17" t="s">
        <v>132</v>
      </c>
      <c r="M172" s="27">
        <v>3</v>
      </c>
      <c r="N172" s="27">
        <v>4</v>
      </c>
      <c r="O172" s="27">
        <v>5</v>
      </c>
      <c r="P172" s="27">
        <v>3</v>
      </c>
      <c r="Q172" s="27">
        <v>3</v>
      </c>
      <c r="R172" s="27">
        <v>3</v>
      </c>
      <c r="S172" s="17">
        <f t="shared" si="2"/>
        <v>21</v>
      </c>
      <c r="T172" s="51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</row>
    <row r="173" spans="1:73" s="28" customFormat="1" ht="137.25" customHeight="1">
      <c r="A173" s="71">
        <v>164</v>
      </c>
      <c r="B173" s="45" t="s">
        <v>733</v>
      </c>
      <c r="C173" s="57" t="s">
        <v>734</v>
      </c>
      <c r="D173" s="57" t="s">
        <v>24</v>
      </c>
      <c r="E173" s="57" t="s">
        <v>25</v>
      </c>
      <c r="F173" s="57" t="s">
        <v>24</v>
      </c>
      <c r="G173" s="57" t="s">
        <v>735</v>
      </c>
      <c r="H173" s="57" t="s">
        <v>533</v>
      </c>
      <c r="I173" s="58">
        <v>65000</v>
      </c>
      <c r="J173" s="58">
        <v>40000</v>
      </c>
      <c r="K173" s="60"/>
      <c r="L173" s="57" t="s">
        <v>78</v>
      </c>
      <c r="M173" s="59"/>
      <c r="N173" s="59"/>
      <c r="O173" s="59"/>
      <c r="P173" s="59"/>
      <c r="Q173" s="59"/>
      <c r="R173" s="59"/>
      <c r="S173" s="57"/>
      <c r="T173" s="57" t="s">
        <v>598</v>
      </c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</row>
    <row r="174" spans="1:73" s="28" customFormat="1" ht="156" customHeight="1">
      <c r="A174" s="71">
        <v>165</v>
      </c>
      <c r="B174" s="45" t="s">
        <v>736</v>
      </c>
      <c r="C174" s="57" t="s">
        <v>600</v>
      </c>
      <c r="D174" s="57" t="s">
        <v>577</v>
      </c>
      <c r="E174" s="57" t="s">
        <v>737</v>
      </c>
      <c r="F174" s="57" t="s">
        <v>577</v>
      </c>
      <c r="G174" s="57" t="s">
        <v>601</v>
      </c>
      <c r="H174" s="57" t="s">
        <v>738</v>
      </c>
      <c r="I174" s="58">
        <v>52000</v>
      </c>
      <c r="J174" s="58">
        <v>50000</v>
      </c>
      <c r="K174" s="60"/>
      <c r="L174" s="57" t="s">
        <v>78</v>
      </c>
      <c r="M174" s="59"/>
      <c r="N174" s="59"/>
      <c r="O174" s="59"/>
      <c r="P174" s="59"/>
      <c r="Q174" s="59"/>
      <c r="R174" s="59"/>
      <c r="S174" s="57"/>
      <c r="T174" s="57" t="s">
        <v>739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</row>
    <row r="175" spans="1:73" s="28" customFormat="1" ht="137.25" customHeight="1">
      <c r="A175" s="82">
        <v>166</v>
      </c>
      <c r="B175" s="8" t="s">
        <v>740</v>
      </c>
      <c r="C175" s="17" t="s">
        <v>604</v>
      </c>
      <c r="D175" s="17" t="s">
        <v>0</v>
      </c>
      <c r="E175" s="17" t="s">
        <v>1</v>
      </c>
      <c r="F175" s="17" t="s">
        <v>0</v>
      </c>
      <c r="G175" s="17" t="s">
        <v>741</v>
      </c>
      <c r="H175" s="17" t="s">
        <v>606</v>
      </c>
      <c r="I175" s="25">
        <v>23540</v>
      </c>
      <c r="J175" s="25">
        <v>16800</v>
      </c>
      <c r="K175" s="26"/>
      <c r="L175" s="17" t="s">
        <v>132</v>
      </c>
      <c r="M175" s="27">
        <v>4</v>
      </c>
      <c r="N175" s="27">
        <v>4</v>
      </c>
      <c r="O175" s="27">
        <v>3</v>
      </c>
      <c r="P175" s="27">
        <v>3</v>
      </c>
      <c r="Q175" s="27">
        <v>3</v>
      </c>
      <c r="R175" s="27">
        <v>3</v>
      </c>
      <c r="S175" s="17">
        <f t="shared" si="2"/>
        <v>20</v>
      </c>
      <c r="T175" s="17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</row>
    <row r="176" spans="1:73" s="28" customFormat="1" ht="137.25" customHeight="1">
      <c r="A176" s="71">
        <v>167</v>
      </c>
      <c r="B176" s="45" t="s">
        <v>742</v>
      </c>
      <c r="C176" s="63" t="s">
        <v>608</v>
      </c>
      <c r="D176" s="57" t="s">
        <v>0</v>
      </c>
      <c r="E176" s="57" t="s">
        <v>1</v>
      </c>
      <c r="F176" s="57" t="s">
        <v>0</v>
      </c>
      <c r="G176" s="57" t="s">
        <v>743</v>
      </c>
      <c r="H176" s="57" t="s">
        <v>610</v>
      </c>
      <c r="I176" s="58">
        <v>9700</v>
      </c>
      <c r="J176" s="58">
        <v>8200</v>
      </c>
      <c r="K176" s="60"/>
      <c r="L176" s="57" t="s">
        <v>78</v>
      </c>
      <c r="M176" s="59"/>
      <c r="N176" s="59"/>
      <c r="O176" s="59"/>
      <c r="P176" s="59"/>
      <c r="Q176" s="59"/>
      <c r="R176" s="59"/>
      <c r="S176" s="57"/>
      <c r="T176" s="57" t="s">
        <v>611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</row>
    <row r="177" spans="1:49" s="12" customFormat="1" ht="137.25" customHeight="1">
      <c r="A177" s="71">
        <v>168</v>
      </c>
      <c r="B177" s="45" t="s">
        <v>744</v>
      </c>
      <c r="C177" s="57" t="s">
        <v>745</v>
      </c>
      <c r="D177" s="57" t="s">
        <v>746</v>
      </c>
      <c r="E177" s="57" t="s">
        <v>48</v>
      </c>
      <c r="F177" s="57" t="s">
        <v>746</v>
      </c>
      <c r="G177" s="57" t="s">
        <v>747</v>
      </c>
      <c r="H177" s="57" t="s">
        <v>748</v>
      </c>
      <c r="I177" s="58">
        <v>116100</v>
      </c>
      <c r="J177" s="58">
        <v>22000</v>
      </c>
      <c r="K177" s="60"/>
      <c r="L177" s="57" t="s">
        <v>78</v>
      </c>
      <c r="M177" s="59"/>
      <c r="N177" s="59"/>
      <c r="O177" s="59"/>
      <c r="P177" s="59"/>
      <c r="Q177" s="59"/>
      <c r="R177" s="59"/>
      <c r="S177" s="57"/>
      <c r="T177" s="57" t="s">
        <v>749</v>
      </c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spans="1:73" s="28" customFormat="1" ht="137.25" customHeight="1">
      <c r="A178" s="82">
        <v>169</v>
      </c>
      <c r="B178" s="8" t="s">
        <v>750</v>
      </c>
      <c r="C178" s="17" t="s">
        <v>751</v>
      </c>
      <c r="D178" s="17" t="s">
        <v>47</v>
      </c>
      <c r="E178" s="17" t="s">
        <v>8</v>
      </c>
      <c r="F178" s="17" t="s">
        <v>47</v>
      </c>
      <c r="G178" s="17" t="s">
        <v>752</v>
      </c>
      <c r="H178" s="17" t="s">
        <v>753</v>
      </c>
      <c r="I178" s="25">
        <v>93152</v>
      </c>
      <c r="J178" s="25">
        <v>60780</v>
      </c>
      <c r="K178" s="26">
        <v>20000</v>
      </c>
      <c r="L178" s="17" t="s">
        <v>132</v>
      </c>
      <c r="M178" s="27">
        <v>7</v>
      </c>
      <c r="N178" s="27">
        <v>4</v>
      </c>
      <c r="O178" s="27">
        <v>3</v>
      </c>
      <c r="P178" s="27">
        <v>6</v>
      </c>
      <c r="Q178" s="27">
        <v>4</v>
      </c>
      <c r="R178" s="27">
        <v>5</v>
      </c>
      <c r="S178" s="17">
        <f t="shared" si="2"/>
        <v>29</v>
      </c>
      <c r="T178" s="17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</row>
    <row r="179" spans="1:73" s="28" customFormat="1" ht="137.25" customHeight="1">
      <c r="A179" s="71">
        <v>170</v>
      </c>
      <c r="B179" s="8" t="s">
        <v>754</v>
      </c>
      <c r="C179" s="17" t="s">
        <v>755</v>
      </c>
      <c r="D179" s="17" t="s">
        <v>756</v>
      </c>
      <c r="E179" s="17" t="s">
        <v>757</v>
      </c>
      <c r="F179" s="17" t="s">
        <v>756</v>
      </c>
      <c r="G179" s="17" t="s">
        <v>758</v>
      </c>
      <c r="H179" s="17" t="s">
        <v>759</v>
      </c>
      <c r="I179" s="25">
        <v>18000</v>
      </c>
      <c r="J179" s="25">
        <v>15000</v>
      </c>
      <c r="K179" s="26"/>
      <c r="L179" s="17" t="s">
        <v>132</v>
      </c>
      <c r="M179" s="27">
        <v>4</v>
      </c>
      <c r="N179" s="27">
        <v>4</v>
      </c>
      <c r="O179" s="27">
        <v>2</v>
      </c>
      <c r="P179" s="27">
        <v>3</v>
      </c>
      <c r="Q179" s="27">
        <v>3</v>
      </c>
      <c r="R179" s="27">
        <v>3</v>
      </c>
      <c r="S179" s="17">
        <f t="shared" si="2"/>
        <v>19</v>
      </c>
      <c r="T179" s="51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</row>
    <row r="180" spans="1:73" s="28" customFormat="1" ht="137.25" customHeight="1">
      <c r="A180" s="71">
        <v>171</v>
      </c>
      <c r="B180" s="45" t="s">
        <v>760</v>
      </c>
      <c r="C180" s="57" t="s">
        <v>761</v>
      </c>
      <c r="D180" s="57" t="s">
        <v>762</v>
      </c>
      <c r="E180" s="57" t="s">
        <v>3</v>
      </c>
      <c r="F180" s="57" t="s">
        <v>18</v>
      </c>
      <c r="G180" s="57" t="s">
        <v>763</v>
      </c>
      <c r="H180" s="57" t="s">
        <v>732</v>
      </c>
      <c r="I180" s="58">
        <v>40830</v>
      </c>
      <c r="J180" s="58">
        <v>26650</v>
      </c>
      <c r="K180" s="60"/>
      <c r="L180" s="57" t="s">
        <v>78</v>
      </c>
      <c r="M180" s="59"/>
      <c r="N180" s="59"/>
      <c r="O180" s="59"/>
      <c r="P180" s="59"/>
      <c r="Q180" s="59"/>
      <c r="R180" s="59"/>
      <c r="S180" s="57"/>
      <c r="T180" s="57" t="s">
        <v>539</v>
      </c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</row>
    <row r="181" spans="1:73" s="28" customFormat="1" ht="72.75" customHeight="1" thickBot="1">
      <c r="A181" s="82">
        <v>172</v>
      </c>
      <c r="B181" s="8" t="s">
        <v>764</v>
      </c>
      <c r="C181" s="17" t="s">
        <v>120</v>
      </c>
      <c r="D181" s="17" t="s">
        <v>2</v>
      </c>
      <c r="E181" s="17" t="s">
        <v>3</v>
      </c>
      <c r="F181" s="17" t="s">
        <v>2</v>
      </c>
      <c r="G181" s="17" t="s">
        <v>765</v>
      </c>
      <c r="H181" s="17" t="s">
        <v>766</v>
      </c>
      <c r="I181" s="25">
        <v>85000</v>
      </c>
      <c r="J181" s="25">
        <v>25000</v>
      </c>
      <c r="K181" s="26"/>
      <c r="L181" s="17" t="s">
        <v>132</v>
      </c>
      <c r="M181" s="27">
        <v>4</v>
      </c>
      <c r="N181" s="27">
        <v>4</v>
      </c>
      <c r="O181" s="27">
        <v>5</v>
      </c>
      <c r="P181" s="27">
        <v>4</v>
      </c>
      <c r="Q181" s="27">
        <v>3</v>
      </c>
      <c r="R181" s="27">
        <v>4</v>
      </c>
      <c r="S181" s="17">
        <f t="shared" si="2"/>
        <v>24</v>
      </c>
      <c r="T181" s="51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</row>
    <row r="182" spans="1:20" ht="14.25">
      <c r="A182" s="83"/>
      <c r="B182" s="1"/>
      <c r="C182" s="1"/>
      <c r="D182" s="1"/>
      <c r="E182" s="1"/>
      <c r="F182" s="1"/>
      <c r="G182" s="101" t="s">
        <v>89</v>
      </c>
      <c r="H182" s="102"/>
      <c r="I182" s="105">
        <f>SUM(I3+I49+I82+I108+I134+I144+I163)</f>
        <v>10440608.75</v>
      </c>
      <c r="J182" s="105">
        <f>SUM(J3+J49+J82+J108+J134+J144+J163)</f>
        <v>5129023.52</v>
      </c>
      <c r="K182" s="97">
        <f>SUM(K3+K49+K82+K108+K134+K144+K163)</f>
        <v>510000</v>
      </c>
      <c r="L182" s="1"/>
      <c r="M182" s="1"/>
      <c r="N182" s="1"/>
      <c r="O182" s="1"/>
      <c r="P182" s="1"/>
      <c r="Q182" s="1"/>
      <c r="R182" s="1"/>
      <c r="S182" s="1"/>
      <c r="T182" s="55"/>
    </row>
    <row r="183" spans="1:20" ht="15" thickBot="1">
      <c r="A183" s="84"/>
      <c r="B183" s="40"/>
      <c r="C183" s="40"/>
      <c r="D183" s="40"/>
      <c r="E183" s="40"/>
      <c r="F183" s="40"/>
      <c r="G183" s="103"/>
      <c r="H183" s="104"/>
      <c r="I183" s="106"/>
      <c r="J183" s="106"/>
      <c r="K183" s="98"/>
      <c r="L183" s="40"/>
      <c r="M183" s="40"/>
      <c r="N183" s="40"/>
      <c r="O183" s="40"/>
      <c r="P183" s="40"/>
      <c r="Q183" s="40"/>
      <c r="R183" s="40"/>
      <c r="S183" s="40"/>
      <c r="T183" s="56"/>
    </row>
    <row r="184" spans="9:10" ht="14.25">
      <c r="I184" s="7"/>
      <c r="J184" s="7"/>
    </row>
    <row r="185" spans="9:10" ht="14.25">
      <c r="I185" s="7"/>
      <c r="J185" s="7"/>
    </row>
    <row r="186" spans="9:10" ht="14.25">
      <c r="I186" s="7"/>
      <c r="J186" s="7"/>
    </row>
    <row r="187" spans="9:10" ht="14.25">
      <c r="I187" s="7"/>
      <c r="J187" s="7"/>
    </row>
    <row r="188" spans="9:10" ht="14.25">
      <c r="I188" s="7"/>
      <c r="J188" s="7"/>
    </row>
    <row r="189" spans="9:10" ht="14.25">
      <c r="I189" s="7"/>
      <c r="J189" s="7"/>
    </row>
    <row r="190" spans="9:10" ht="14.25">
      <c r="I190" s="7"/>
      <c r="J190" s="7"/>
    </row>
    <row r="191" spans="9:10" ht="14.25">
      <c r="I191" s="7"/>
      <c r="J191" s="7"/>
    </row>
    <row r="192" spans="9:10" ht="14.25">
      <c r="I192" s="7"/>
      <c r="J192" s="7"/>
    </row>
    <row r="193" spans="9:10" ht="14.25">
      <c r="I193" s="7"/>
      <c r="J193" s="7"/>
    </row>
    <row r="194" spans="9:10" ht="14.25">
      <c r="I194" s="7"/>
      <c r="J194" s="7"/>
    </row>
    <row r="195" spans="9:10" ht="14.25">
      <c r="I195" s="7"/>
      <c r="J195" s="7"/>
    </row>
    <row r="196" spans="9:10" ht="14.25">
      <c r="I196" s="7"/>
      <c r="J196" s="7"/>
    </row>
    <row r="197" spans="9:10" ht="14.25">
      <c r="I197" s="7"/>
      <c r="J197" s="7"/>
    </row>
    <row r="198" spans="9:10" ht="14.25">
      <c r="I198" s="7"/>
      <c r="J198" s="7"/>
    </row>
    <row r="199" spans="9:10" ht="14.25">
      <c r="I199" s="7"/>
      <c r="J199" s="7"/>
    </row>
    <row r="200" spans="9:10" ht="14.25">
      <c r="I200" s="7"/>
      <c r="J200" s="7"/>
    </row>
    <row r="201" spans="9:10" ht="14.25">
      <c r="I201" s="7"/>
      <c r="J201" s="7"/>
    </row>
    <row r="202" spans="9:10" ht="14.25">
      <c r="I202" s="7"/>
      <c r="J202" s="7"/>
    </row>
    <row r="203" spans="9:10" ht="14.25">
      <c r="I203" s="7"/>
      <c r="J203" s="7"/>
    </row>
    <row r="204" spans="9:10" ht="14.25">
      <c r="I204" s="7"/>
      <c r="J204" s="7"/>
    </row>
    <row r="205" spans="9:10" ht="14.25">
      <c r="I205" s="7"/>
      <c r="J205" s="7"/>
    </row>
    <row r="206" spans="9:10" ht="14.25">
      <c r="I206" s="7"/>
      <c r="J206" s="7"/>
    </row>
    <row r="207" spans="9:10" ht="14.25">
      <c r="I207" s="7"/>
      <c r="J207" s="7"/>
    </row>
    <row r="208" spans="9:10" ht="14.25">
      <c r="I208" s="7"/>
      <c r="J208" s="7"/>
    </row>
    <row r="209" spans="9:10" ht="14.25">
      <c r="I209" s="7"/>
      <c r="J209" s="7"/>
    </row>
    <row r="210" spans="9:10" ht="14.25">
      <c r="I210" s="7"/>
      <c r="J210" s="7"/>
    </row>
    <row r="211" spans="9:10" ht="14.25">
      <c r="I211" s="7"/>
      <c r="J211" s="7"/>
    </row>
    <row r="212" spans="9:10" ht="14.25">
      <c r="I212" s="7"/>
      <c r="J212" s="7"/>
    </row>
    <row r="213" spans="9:10" ht="14.25">
      <c r="I213" s="7"/>
      <c r="J213" s="7"/>
    </row>
    <row r="214" spans="9:10" ht="14.25">
      <c r="I214" s="7"/>
      <c r="J214" s="7"/>
    </row>
    <row r="215" spans="9:10" ht="14.25">
      <c r="I215" s="7"/>
      <c r="J215" s="7"/>
    </row>
    <row r="216" spans="9:10" ht="14.25">
      <c r="I216" s="7"/>
      <c r="J216" s="7"/>
    </row>
    <row r="217" spans="9:10" ht="14.25">
      <c r="I217" s="7"/>
      <c r="J217" s="7"/>
    </row>
    <row r="218" spans="9:10" ht="14.25">
      <c r="I218" s="7"/>
      <c r="J218" s="7"/>
    </row>
    <row r="219" spans="9:10" ht="14.25">
      <c r="I219" s="7"/>
      <c r="J219" s="7"/>
    </row>
    <row r="220" spans="9:10" ht="14.25">
      <c r="I220" s="7"/>
      <c r="J220" s="7"/>
    </row>
    <row r="221" spans="9:10" ht="14.25">
      <c r="I221" s="7"/>
      <c r="J221" s="7"/>
    </row>
    <row r="222" spans="9:10" ht="14.25">
      <c r="I222" s="7"/>
      <c r="J222" s="7"/>
    </row>
    <row r="223" spans="9:10" ht="14.25">
      <c r="I223" s="7"/>
      <c r="J223" s="7"/>
    </row>
    <row r="224" spans="9:10" ht="14.25">
      <c r="I224" s="7"/>
      <c r="J224" s="7"/>
    </row>
    <row r="225" spans="9:10" ht="14.25">
      <c r="I225" s="7"/>
      <c r="J225" s="7"/>
    </row>
    <row r="226" spans="9:10" ht="14.25">
      <c r="I226" s="7"/>
      <c r="J226" s="7"/>
    </row>
    <row r="227" spans="9:10" ht="14.25">
      <c r="I227" s="7"/>
      <c r="J227" s="7"/>
    </row>
    <row r="228" spans="9:10" ht="14.25">
      <c r="I228" s="7"/>
      <c r="J228" s="7"/>
    </row>
    <row r="229" spans="9:10" ht="14.25">
      <c r="I229" s="7"/>
      <c r="J229" s="7"/>
    </row>
    <row r="230" spans="9:10" ht="14.25">
      <c r="I230" s="7"/>
      <c r="J230" s="7"/>
    </row>
    <row r="231" spans="9:10" ht="14.25">
      <c r="I231" s="7"/>
      <c r="J231" s="7"/>
    </row>
    <row r="232" spans="9:10" ht="14.25">
      <c r="I232" s="7"/>
      <c r="J232" s="7"/>
    </row>
    <row r="233" spans="9:10" ht="14.25">
      <c r="I233" s="7"/>
      <c r="J233" s="7"/>
    </row>
    <row r="234" spans="9:10" ht="14.25">
      <c r="I234" s="7"/>
      <c r="J234" s="7"/>
    </row>
    <row r="235" spans="9:10" ht="14.25">
      <c r="I235" s="7"/>
      <c r="J235" s="7"/>
    </row>
    <row r="236" spans="9:10" ht="14.25">
      <c r="I236" s="7"/>
      <c r="J236" s="7"/>
    </row>
    <row r="237" spans="9:10" ht="14.25">
      <c r="I237" s="7"/>
      <c r="J237" s="7"/>
    </row>
    <row r="238" spans="9:10" ht="14.25">
      <c r="I238" s="7"/>
      <c r="J238" s="7"/>
    </row>
    <row r="239" spans="9:10" ht="14.25">
      <c r="I239" s="7"/>
      <c r="J239" s="7"/>
    </row>
    <row r="240" spans="9:10" ht="14.25">
      <c r="I240" s="7"/>
      <c r="J240" s="7"/>
    </row>
    <row r="241" spans="9:10" ht="14.25">
      <c r="I241" s="7"/>
      <c r="J241" s="7"/>
    </row>
    <row r="242" spans="9:10" ht="14.25">
      <c r="I242" s="7"/>
      <c r="J242" s="7"/>
    </row>
    <row r="243" spans="9:10" ht="14.25">
      <c r="I243" s="7"/>
      <c r="J243" s="7"/>
    </row>
    <row r="244" spans="9:10" ht="14.25">
      <c r="I244" s="7"/>
      <c r="J244" s="7"/>
    </row>
    <row r="245" spans="9:10" ht="14.25">
      <c r="I245" s="7"/>
      <c r="J245" s="7"/>
    </row>
    <row r="246" spans="9:10" ht="14.25">
      <c r="I246" s="7"/>
      <c r="J246" s="7"/>
    </row>
    <row r="247" spans="9:10" ht="14.25">
      <c r="I247" s="7"/>
      <c r="J247" s="7"/>
    </row>
    <row r="248" spans="9:10" ht="14.25">
      <c r="I248" s="7"/>
      <c r="J248" s="7"/>
    </row>
    <row r="249" spans="9:10" ht="14.25">
      <c r="I249" s="7"/>
      <c r="J249" s="7"/>
    </row>
    <row r="250" spans="9:10" ht="14.25">
      <c r="I250" s="7"/>
      <c r="J250" s="7"/>
    </row>
    <row r="251" spans="9:10" ht="14.25">
      <c r="I251" s="7"/>
      <c r="J251" s="7"/>
    </row>
    <row r="252" spans="9:10" ht="14.25">
      <c r="I252" s="7"/>
      <c r="J252" s="7"/>
    </row>
    <row r="253" spans="9:10" ht="14.25">
      <c r="I253" s="7"/>
      <c r="J253" s="7"/>
    </row>
    <row r="254" spans="9:10" ht="14.25">
      <c r="I254" s="7"/>
      <c r="J254" s="7"/>
    </row>
    <row r="255" spans="9:10" ht="14.25">
      <c r="I255" s="7"/>
      <c r="J255" s="7"/>
    </row>
    <row r="256" spans="9:10" ht="14.25">
      <c r="I256" s="7"/>
      <c r="J256" s="7"/>
    </row>
    <row r="257" spans="9:10" ht="14.25">
      <c r="I257" s="7"/>
      <c r="J257" s="7"/>
    </row>
    <row r="258" spans="9:10" ht="14.25">
      <c r="I258" s="7"/>
      <c r="J258" s="7"/>
    </row>
    <row r="259" spans="9:10" ht="14.25">
      <c r="I259" s="7"/>
      <c r="J259" s="7"/>
    </row>
    <row r="260" spans="9:10" ht="14.25">
      <c r="I260" s="7"/>
      <c r="J260" s="7"/>
    </row>
    <row r="261" spans="9:10" ht="14.25">
      <c r="I261" s="7"/>
      <c r="J261" s="7"/>
    </row>
    <row r="262" spans="9:10" ht="14.25">
      <c r="I262" s="7"/>
      <c r="J262" s="7"/>
    </row>
    <row r="263" spans="9:10" ht="14.25">
      <c r="I263" s="7"/>
      <c r="J263" s="7"/>
    </row>
    <row r="264" spans="9:10" ht="14.25">
      <c r="I264" s="7"/>
      <c r="J264" s="7"/>
    </row>
    <row r="265" spans="9:10" ht="14.25">
      <c r="I265" s="7"/>
      <c r="J265" s="7"/>
    </row>
    <row r="266" spans="9:10" ht="14.25">
      <c r="I266" s="7"/>
      <c r="J266" s="7"/>
    </row>
    <row r="267" spans="9:10" ht="14.25">
      <c r="I267" s="7"/>
      <c r="J267" s="7"/>
    </row>
    <row r="268" spans="9:10" ht="14.25">
      <c r="I268" s="7"/>
      <c r="J268" s="7"/>
    </row>
    <row r="269" spans="9:10" ht="14.25">
      <c r="I269" s="7"/>
      <c r="J269" s="7"/>
    </row>
    <row r="270" spans="9:10" ht="14.25">
      <c r="I270" s="7"/>
      <c r="J270" s="7"/>
    </row>
    <row r="271" spans="9:10" ht="14.25">
      <c r="I271" s="7"/>
      <c r="J271" s="7"/>
    </row>
    <row r="272" spans="9:10" ht="14.25">
      <c r="I272" s="7"/>
      <c r="J272" s="7"/>
    </row>
    <row r="273" spans="9:10" ht="14.25">
      <c r="I273" s="7"/>
      <c r="J273" s="7"/>
    </row>
    <row r="274" spans="9:10" ht="14.25">
      <c r="I274" s="7"/>
      <c r="J274" s="7"/>
    </row>
    <row r="275" spans="9:10" ht="14.25">
      <c r="I275" s="7"/>
      <c r="J275" s="7"/>
    </row>
    <row r="276" spans="9:10" ht="14.25">
      <c r="I276" s="7"/>
      <c r="J276" s="7"/>
    </row>
    <row r="277" spans="9:10" ht="14.25">
      <c r="I277" s="7"/>
      <c r="J277" s="7"/>
    </row>
    <row r="278" spans="9:10" ht="14.25">
      <c r="I278" s="7"/>
      <c r="J278" s="7"/>
    </row>
    <row r="279" spans="9:10" ht="14.25">
      <c r="I279" s="7"/>
      <c r="J279" s="7"/>
    </row>
    <row r="280" spans="9:10" ht="14.25">
      <c r="I280" s="7"/>
      <c r="J280" s="7"/>
    </row>
    <row r="281" spans="9:10" ht="14.25">
      <c r="I281" s="7"/>
      <c r="J281" s="7"/>
    </row>
    <row r="282" spans="9:10" ht="14.25">
      <c r="I282" s="7"/>
      <c r="J282" s="7"/>
    </row>
    <row r="283" spans="9:10" ht="14.25">
      <c r="I283" s="7"/>
      <c r="J283" s="7"/>
    </row>
    <row r="284" spans="9:10" ht="14.25">
      <c r="I284" s="7"/>
      <c r="J284" s="7"/>
    </row>
    <row r="285" spans="9:10" ht="14.25">
      <c r="I285" s="7"/>
      <c r="J285" s="7"/>
    </row>
    <row r="286" spans="9:10" ht="14.25">
      <c r="I286" s="7"/>
      <c r="J286" s="7"/>
    </row>
    <row r="287" spans="9:10" ht="14.25">
      <c r="I287" s="7"/>
      <c r="J287" s="7"/>
    </row>
    <row r="288" spans="9:10" ht="14.25">
      <c r="I288" s="7"/>
      <c r="J288" s="7"/>
    </row>
    <row r="289" spans="9:10" ht="14.25">
      <c r="I289" s="7"/>
      <c r="J289" s="7"/>
    </row>
    <row r="290" spans="9:10" ht="14.25">
      <c r="I290" s="7"/>
      <c r="J290" s="7"/>
    </row>
    <row r="291" spans="9:10" ht="14.25">
      <c r="I291" s="7"/>
      <c r="J291" s="7"/>
    </row>
    <row r="292" spans="9:10" ht="14.25">
      <c r="I292" s="7"/>
      <c r="J292" s="7"/>
    </row>
    <row r="293" spans="9:10" ht="14.25">
      <c r="I293" s="7"/>
      <c r="J293" s="7"/>
    </row>
    <row r="294" spans="9:10" ht="14.25">
      <c r="I294" s="7"/>
      <c r="J294" s="7"/>
    </row>
    <row r="295" spans="9:10" ht="14.25">
      <c r="I295" s="7"/>
      <c r="J295" s="7"/>
    </row>
    <row r="296" spans="9:10" ht="14.25">
      <c r="I296" s="7"/>
      <c r="J296" s="7"/>
    </row>
    <row r="297" spans="9:10" ht="14.25">
      <c r="I297" s="7"/>
      <c r="J297" s="7"/>
    </row>
    <row r="298" spans="9:10" ht="14.25">
      <c r="I298" s="7"/>
      <c r="J298" s="7"/>
    </row>
    <row r="299" spans="9:10" ht="14.25">
      <c r="I299" s="7"/>
      <c r="J299" s="7"/>
    </row>
    <row r="300" spans="9:10" ht="14.25">
      <c r="I300" s="7"/>
      <c r="J300" s="7"/>
    </row>
    <row r="301" spans="9:10" ht="14.25">
      <c r="I301" s="7"/>
      <c r="J301" s="7"/>
    </row>
    <row r="302" spans="9:10" ht="14.25">
      <c r="I302" s="7"/>
      <c r="J302" s="7"/>
    </row>
    <row r="303" spans="9:10" ht="14.25">
      <c r="I303" s="7"/>
      <c r="J303" s="7"/>
    </row>
    <row r="304" spans="9:10" ht="14.25">
      <c r="I304" s="7"/>
      <c r="J304" s="7"/>
    </row>
    <row r="305" spans="9:10" ht="14.25">
      <c r="I305" s="7"/>
      <c r="J305" s="7"/>
    </row>
    <row r="306" spans="9:10" ht="14.25">
      <c r="I306" s="7"/>
      <c r="J306" s="7"/>
    </row>
    <row r="307" spans="9:10" ht="14.25">
      <c r="I307" s="7"/>
      <c r="J307" s="7"/>
    </row>
    <row r="308" spans="9:10" ht="14.25">
      <c r="I308" s="7"/>
      <c r="J308" s="7"/>
    </row>
    <row r="309" spans="9:10" ht="14.25">
      <c r="I309" s="7"/>
      <c r="J309" s="7"/>
    </row>
    <row r="310" spans="9:10" ht="14.25">
      <c r="I310" s="7"/>
      <c r="J310" s="7"/>
    </row>
    <row r="311" spans="9:10" ht="14.25">
      <c r="I311" s="7"/>
      <c r="J311" s="7"/>
    </row>
    <row r="312" spans="9:10" ht="14.25">
      <c r="I312" s="7"/>
      <c r="J312" s="7"/>
    </row>
    <row r="313" spans="9:10" ht="14.25">
      <c r="I313" s="7"/>
      <c r="J313" s="7"/>
    </row>
    <row r="314" spans="9:10" ht="14.25">
      <c r="I314" s="7"/>
      <c r="J314" s="7"/>
    </row>
    <row r="315" spans="9:10" ht="14.25">
      <c r="I315" s="7"/>
      <c r="J315" s="7"/>
    </row>
    <row r="316" spans="9:10" ht="14.25">
      <c r="I316" s="7"/>
      <c r="J316" s="7"/>
    </row>
    <row r="317" spans="9:10" ht="14.25">
      <c r="I317" s="7"/>
      <c r="J317" s="7"/>
    </row>
    <row r="318" spans="9:10" ht="14.25">
      <c r="I318" s="7"/>
      <c r="J318" s="7"/>
    </row>
    <row r="319" spans="9:10" ht="14.25">
      <c r="I319" s="7"/>
      <c r="J319" s="7"/>
    </row>
    <row r="320" spans="9:10" ht="14.25">
      <c r="I320" s="7"/>
      <c r="J320" s="7"/>
    </row>
    <row r="321" spans="9:10" ht="14.25">
      <c r="I321" s="6"/>
      <c r="J321" s="6"/>
    </row>
    <row r="322" spans="9:10" ht="14.25">
      <c r="I322" s="6"/>
      <c r="J322" s="6"/>
    </row>
    <row r="323" spans="9:10" ht="14.25">
      <c r="I323" s="6"/>
      <c r="J323" s="6"/>
    </row>
    <row r="324" spans="9:10" ht="14.25">
      <c r="I324" s="6"/>
      <c r="J324" s="6"/>
    </row>
    <row r="325" spans="9:10" ht="14.25">
      <c r="I325" s="6"/>
      <c r="J325" s="6"/>
    </row>
    <row r="326" spans="9:10" ht="14.25">
      <c r="I326" s="6"/>
      <c r="J326" s="6"/>
    </row>
    <row r="327" spans="9:10" ht="14.25">
      <c r="I327" s="6"/>
      <c r="J327" s="6"/>
    </row>
    <row r="328" spans="9:10" ht="14.25">
      <c r="I328" s="6"/>
      <c r="J328" s="6"/>
    </row>
    <row r="329" spans="9:10" ht="14.25">
      <c r="I329" s="6"/>
      <c r="J329" s="6"/>
    </row>
    <row r="330" spans="9:10" ht="14.25">
      <c r="I330" s="6"/>
      <c r="J330" s="6"/>
    </row>
  </sheetData>
  <sheetProtection/>
  <mergeCells count="19">
    <mergeCell ref="K182:K183"/>
    <mergeCell ref="H1:H2"/>
    <mergeCell ref="I1:I2"/>
    <mergeCell ref="C49:D49"/>
    <mergeCell ref="C1:C2"/>
    <mergeCell ref="B1:B2"/>
    <mergeCell ref="G182:H183"/>
    <mergeCell ref="I182:I183"/>
    <mergeCell ref="J182:J183"/>
    <mergeCell ref="T1:T2"/>
    <mergeCell ref="M1:S1"/>
    <mergeCell ref="L1:L2"/>
    <mergeCell ref="K1:K2"/>
    <mergeCell ref="J1:J2"/>
    <mergeCell ref="A1:A2"/>
    <mergeCell ref="G1:G2"/>
    <mergeCell ref="F1:F2"/>
    <mergeCell ref="E1:E2"/>
    <mergeCell ref="D1:D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kjaniak</dc:creator>
  <cp:keywords/>
  <dc:description/>
  <cp:lastModifiedBy>afabisiak</cp:lastModifiedBy>
  <cp:lastPrinted>2012-06-14T10:34:24Z</cp:lastPrinted>
  <dcterms:created xsi:type="dcterms:W3CDTF">2009-01-05T11:52:22Z</dcterms:created>
  <dcterms:modified xsi:type="dcterms:W3CDTF">2012-06-20T12:51:14Z</dcterms:modified>
  <cp:category/>
  <cp:version/>
  <cp:contentType/>
  <cp:contentStatus/>
</cp:coreProperties>
</file>