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10" windowWidth="19200" windowHeight="12135" tabRatio="691" activeTab="0"/>
  </bookViews>
  <sheets>
    <sheet name="Gesamtübersicht-Auswertung" sheetId="1" r:id="rId1"/>
  </sheets>
  <definedNames>
    <definedName name="_xlnm._FilterDatabase" localSheetId="0" hidden="1">'Gesamtübersicht-Auswertung'!$A$14:$R$14</definedName>
    <definedName name="_xlnm.Print_Area" localSheetId="0">'Gesamtübersicht-Auswertung'!$A$1:$R$65</definedName>
  </definedNames>
  <calcPr fullCalcOnLoad="1" fullPrecision="0"/>
</workbook>
</file>

<file path=xl/sharedStrings.xml><?xml version="1.0" encoding="utf-8"?>
<sst xmlns="http://schemas.openxmlformats.org/spreadsheetml/2006/main" count="102" uniqueCount="86">
  <si>
    <t>lfd. Nr.</t>
  </si>
  <si>
    <t>Ausgabenposition laut Zuwendungsvertrag</t>
  </si>
  <si>
    <t xml:space="preserve">
Art der durchgeführten 
Leistung
</t>
  </si>
  <si>
    <t>Rechnungsnummer</t>
  </si>
  <si>
    <t>Rechnungsdatum</t>
  </si>
  <si>
    <t>Rechnungsbetrag ohne MwSt. (netto)</t>
  </si>
  <si>
    <t>Rechnungsbetrag ohne MwSt.
abzgl. Skonti, Rabatte, Einbehalte (netto)</t>
  </si>
  <si>
    <t>Rechnungsbetrag mit MwSt.
abzgl. Skonti, Rabatte, Einbehalte (brutto)</t>
  </si>
  <si>
    <t>Lp.</t>
  </si>
  <si>
    <t>Data zamówienia/ 
Data podpisania umowy</t>
  </si>
  <si>
    <t>Pozycje wydatków wg Umowy o dofinansowanie</t>
  </si>
  <si>
    <t>Ausgabenpositionen lt. Zuwendungsvertrag/ 
Pozycje wydatków wg Umowy o dofinansowanie:</t>
  </si>
  <si>
    <t>Belegaussteller</t>
  </si>
  <si>
    <t>zusätzliche Stichprobe Belegprüfung:
dodatkowa kontrola wybranej próby dowodów księgowych:</t>
  </si>
  <si>
    <t>Stichprobe Belegprüfung:
kontrola wybranej próby dowodów księgowych:</t>
  </si>
  <si>
    <t>nachträglich anerkannt aus vorangegangenen Prüfungen:
dodatkowo zatwierdzono z poprzednich kontroli:</t>
  </si>
  <si>
    <t>nachträglich nicht anerkannt aus vorangegangenen Prüfungen:
dodatkowo nie zatwierdzono z poprzednich kontroli:</t>
  </si>
  <si>
    <t xml:space="preserve">Ort, Erstellungsdatum, 
Unterschrift, Stempel Kooperationspartner </t>
  </si>
  <si>
    <t>durch Artikel-16-Prüfer anerkannter Betrag</t>
  </si>
  <si>
    <t>durch Kooperationspartner abgerechneter Betrag</t>
  </si>
  <si>
    <t>Kwalifikowalna wartość wydatku wg partnera współpracy</t>
  </si>
  <si>
    <t xml:space="preserve">
Datum, Unterschrift, 
Stempel des Artikel-16-Prüfers</t>
  </si>
  <si>
    <t>2.1 Gemeinkosten /Koszty ogólne</t>
  </si>
  <si>
    <t>2.2 Personalkosten/Koszty osobowe</t>
  </si>
  <si>
    <t>2.3 Fremdleistungen Dritter/Zlecanie usług</t>
  </si>
  <si>
    <t>2.4 Reisekosten/Koszty podróży</t>
  </si>
  <si>
    <t>2.5 Eigenleistungen/Wkład niepieniężny</t>
  </si>
  <si>
    <t>2.6 Ausgaben für Investitionen/Wydatki inwestycyjne</t>
  </si>
  <si>
    <t>2.7 Abschreibungen/Amortyzacja</t>
  </si>
  <si>
    <t>2.8 Patente und Lizenzgebühren/Patenty i licencje</t>
  </si>
  <si>
    <t>2.9 Leasing/Leasing</t>
  </si>
  <si>
    <t>3. Sonstige Ausgaben/Pozostałe wydatki</t>
  </si>
  <si>
    <t>2.10 Finanzausgaben/W. związane z obsługą finansową</t>
  </si>
  <si>
    <t>2.11 Ausgaben f. Treffen/W. na organizację spotkań</t>
  </si>
  <si>
    <t>2.12 Ausgaben f. Öffentlichkeitsarbeit/W. na działania informacyjne</t>
  </si>
  <si>
    <t>1. Projektvorbereitungsausgaben/W. na przygotowanie projektu</t>
  </si>
  <si>
    <t>Przedmiot świadczenia/
Nazwa wydatku</t>
  </si>
  <si>
    <t>Przeznaczenie świadczenia/
Działanie w projekcie</t>
  </si>
  <si>
    <t>Zweck der durchgeführten Leistung/
Projektmaßnahme</t>
  </si>
  <si>
    <t>Bestelldatum/Datum Vertragsabschluss</t>
  </si>
  <si>
    <t>Summe abgerechneter und anerkannter Beträge seit Projektbeginn/ Suma wartości rozliczanych i zatwierdzonych od początku projektu:</t>
  </si>
  <si>
    <t>durch Kooperationspartner abgerechneter Betrag gesamt: 
kwalifikowalna wartość wydatku wg partnera współpracy łącznie:</t>
  </si>
  <si>
    <t>2. Ausgaben für die Projektumsetzung/
Wydatki związane z realizacją projektu</t>
  </si>
  <si>
    <t>Miejsce i data sporządzenia, 
podpis, pieczątka partnera współpracy</t>
  </si>
  <si>
    <t>Antragsnummer/Numer wniosku:</t>
  </si>
  <si>
    <t>Belegliste Nr./Nr zestawienia dowodów księgowych:</t>
  </si>
  <si>
    <t>Projekteinnahmen in EUR/Dochody z projektu w EUR:</t>
  </si>
  <si>
    <t>Vorsteuerabzugsberechtigung/Uprawnienie do odzyskania 
podatku VAT:</t>
  </si>
  <si>
    <t>Umrechnungskurs/kurs wymiany (EUR/PLN):
vom/z dnia:</t>
  </si>
  <si>
    <t>Datum offizielle Registrierung durch GTS/ 
Data oficjalnej rejestracji wniosku przez WST:</t>
  </si>
  <si>
    <t>ja/tak:                           nein/nie:                       teilweise/częściowo:
bei teilweiser Berechtigung bitte die Ausgaben mit Abzugs-
berechtigung "fett" kennzeichnen/w przypadku uprawnienia do częściowego odzyskania podatku VAT proszę zaznaczyć pogrubioną czcionką wszystkie wydatki, w stosunku do których znajduje zastosowanie ww. uprawnienie</t>
  </si>
  <si>
    <t>Einheit der Betragsangaben/Jednostka walutowa: EUR</t>
  </si>
  <si>
    <t>Nr dokumentu księgowego
(faktury)</t>
  </si>
  <si>
    <t>Data wystawienia dokumentu księgowego (faktury)</t>
  </si>
  <si>
    <t>Bezahldatum oder
Buchungsdatum</t>
  </si>
  <si>
    <t>Kwota rachunku/faktury bez podatku VAT</t>
  </si>
  <si>
    <t>Kwota rachunku/faktury bez podatku VAT po odliczeniu skonta, rabatu, kwot zatrzymanych</t>
  </si>
  <si>
    <t>Kwota rachunku/faktury z podatkiem VAT po odliczeniu skonta, rabatu, kwot zatrzymanych</t>
  </si>
  <si>
    <t>Zestawienie dowodów księgowych wydatków poniesionych w ramach Programu Operacyjnego Współpracy Transgranicznej Polska - Saksonia 2007-2013</t>
  </si>
  <si>
    <t>Belegliste der abgerechneten Projektausgaben im Rahmen des Operationellen Programms der grenzübergreifenden Zusammenarbeit Sachsen – Polen 2007-2013</t>
  </si>
  <si>
    <t xml:space="preserve">Nazwa podmiotu wystawiającego 
dokument księgowy (fakturę) </t>
  </si>
  <si>
    <t>Wartość zatwierdzona przez kontrolera z art.16</t>
  </si>
  <si>
    <t xml:space="preserve"> Data, podpis, 
pieczątka kontrolera z art. 16</t>
  </si>
  <si>
    <t>Data zapłaty lub
data zaksięgowania</t>
  </si>
  <si>
    <t>Numer wyciągu z rachunku bankowego lub numer ewidencyjny dokumentu księgowego</t>
  </si>
  <si>
    <t>Nummer des Kontoauszuges oder Buchhaltungsnummer</t>
  </si>
  <si>
    <t>Die Belegliste steht auf der Internetseite www.sn-pl.eu unter der Vordruck-Nr. 60988 zur Verfügung. Die ausgefüllte Belegliste senden Sie bitte an die E-Mail-Adresse: beleglisten@sn-pl.eu.
Zestawienie dowodów księgowych znajduje się na stronie internetowej www.sn-pl.eu pod numerem formularza 60988. Prosimy o przesłanie wypełnionego zestawienia dowodów księgowych na adres: beleglisten@sn-pl.eu.</t>
  </si>
  <si>
    <t>durch Artikel-16-Prüfer anerkannter Betrag gesamt:
wartość zatwierdzona przez kontrolera z art.16 łącznie:</t>
  </si>
  <si>
    <t>Summe Abruf / Berichtszeitraum
Suma rozliczana / Okres sprawozdawczy</t>
  </si>
  <si>
    <t>min. 20% in Sachsen/
min. 20% w Saksonii</t>
  </si>
  <si>
    <t>min. 25% in Polen/
min. 25% w Polsce</t>
  </si>
  <si>
    <t>Bezeichnung des Kooperationspartners/
Nazwa partnera współpracy:</t>
  </si>
  <si>
    <t>Aufbewahrungsort der  Rechnungsbelege (vollständige Adresse)/
Miejsce przechowania dowodów księgowych (pełny adres):</t>
  </si>
  <si>
    <t>www.sn-pl.eu</t>
  </si>
  <si>
    <t>Operationelles Programm der grenzübergreifenden Zusammenarbeit 
Sachsen – Polen 2007-2013</t>
  </si>
  <si>
    <t>Program Operacyjny Współpracy Transgranicznej 
Polska – Saksonia 2007-2013</t>
  </si>
  <si>
    <t>Kwalifikowalna wartość wydatku wg partnera współpracy w PLN</t>
  </si>
  <si>
    <r>
      <t xml:space="preserve">durch Kooperations- partner abgerechneter Betrag seit Projektbeginn/
</t>
    </r>
    <r>
      <rPr>
        <b/>
        <u val="single"/>
        <sz val="9"/>
        <rFont val="Arial"/>
        <family val="2"/>
      </rPr>
      <t xml:space="preserve">kwalifikowalna wartość </t>
    </r>
    <r>
      <rPr>
        <b/>
        <sz val="9"/>
        <rFont val="Arial"/>
        <family val="2"/>
      </rPr>
      <t xml:space="preserve">wydatku wg partnera współpracy </t>
    </r>
    <r>
      <rPr>
        <b/>
        <u val="single"/>
        <sz val="9"/>
        <rFont val="Arial"/>
        <family val="2"/>
      </rPr>
      <t>od początku projektu</t>
    </r>
  </si>
  <si>
    <r>
      <t xml:space="preserve">Höhe der zuschussfähigen Ausgaben lt. Zuwendungsvertrag in EUR/ </t>
    </r>
    <r>
      <rPr>
        <b/>
        <u val="single"/>
        <sz val="9"/>
        <rFont val="Arial"/>
        <family val="2"/>
      </rPr>
      <t>wysokość wydatków kwalifikowalnych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wg Umowy o dofinansowanie </t>
    </r>
    <r>
      <rPr>
        <b/>
        <sz val="9"/>
        <rFont val="Arial"/>
        <family val="2"/>
      </rPr>
      <t>w EUR</t>
    </r>
  </si>
  <si>
    <t>Wnioskowana kwota rachunku/faktury bez  podatku VAT w PLN</t>
  </si>
  <si>
    <r>
      <t>durch Artikel-16-Prüfer anerkannter Betrag seit Projektbeginn/</t>
    </r>
    <r>
      <rPr>
        <b/>
        <u val="single"/>
        <sz val="9"/>
        <rFont val="Arial"/>
        <family val="2"/>
      </rPr>
      <t>wartość zatwierdzona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przez kontrolera z art. 16 </t>
    </r>
    <r>
      <rPr>
        <b/>
        <u val="single"/>
        <sz val="9"/>
        <rFont val="Arial"/>
        <family val="2"/>
      </rPr>
      <t>od początku projektu</t>
    </r>
  </si>
  <si>
    <r>
      <t>durch Artikel-16-Prüfer anerkannter Betrag aktueller Abruf/</t>
    </r>
    <r>
      <rPr>
        <b/>
        <u val="single"/>
        <sz val="9"/>
        <rFont val="Arial"/>
        <family val="2"/>
      </rPr>
      <t>wartość zatwierdzona</t>
    </r>
    <r>
      <rPr>
        <b/>
        <sz val="9"/>
        <rFont val="Arial"/>
        <family val="2"/>
      </rPr>
      <t xml:space="preserve"> przez kontrolera z art. 16 </t>
    </r>
    <r>
      <rPr>
        <b/>
        <u val="single"/>
        <sz val="9"/>
        <rFont val="Arial"/>
        <family val="2"/>
      </rPr>
      <t>aktualne rozliczenie</t>
    </r>
  </si>
  <si>
    <t>Rechnungsbetrag ohne MwSt. (netto) in PLN</t>
  </si>
  <si>
    <t>durch Kooperationspartner abgerechneter Betrag  in PLN</t>
  </si>
  <si>
    <r>
      <t>Gesamt/Łącznie (</t>
    </r>
    <r>
      <rPr>
        <b/>
        <u val="single"/>
        <sz val="11"/>
        <rFont val="Arial"/>
        <family val="2"/>
      </rPr>
      <t>po odjęciu bieżącego Dochodu z projektu/nach dem Abzug der aktuellen Projekteinnahmen</t>
    </r>
    <r>
      <rPr>
        <b/>
        <sz val="11"/>
        <rFont val="Arial"/>
        <family val="2"/>
      </rPr>
      <t>)</t>
    </r>
  </si>
  <si>
    <r>
      <t xml:space="preserve">verblieben/ aktuelle Höhe der zuschussfähigen Ausgaben lt. Zuwendungsvertrag in EUR/ </t>
    </r>
    <r>
      <rPr>
        <b/>
        <sz val="9"/>
        <rFont val="Arial"/>
        <family val="2"/>
      </rPr>
      <t xml:space="preserve">Pozostało </t>
    </r>
    <r>
      <rPr>
        <sz val="9"/>
        <rFont val="Arial"/>
        <family val="2"/>
      </rPr>
      <t>/</t>
    </r>
    <r>
      <rPr>
        <b/>
        <u val="single"/>
        <sz val="9"/>
        <rFont val="Arial"/>
        <family val="2"/>
      </rPr>
      <t>aktualna wysokość wydatków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kwalifikowalnych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wg Umowy o dofinansowanie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EUR</t>
    </r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</si>
</sst>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#,##0.00\ [$€-1]"/>
    <numFmt numFmtId="177" formatCode="0.0%"/>
    <numFmt numFmtId="178" formatCode="_-* #,##0.00\ [$€-1]_-;\-* #,##0.00\ [$€-1]_-;_-* &quot;-&quot;??\ [$€-1]_-"/>
    <numFmt numFmtId="179" formatCode="&quot;0&quot;###"/>
    <numFmt numFmtId="180" formatCode="#,##0.00\ &quot;DM&quot;"/>
    <numFmt numFmtId="181" formatCode="#,##0.00\ &quot;€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dd/mm/yy"/>
    <numFmt numFmtId="191" formatCode="mmm\ yyyy"/>
    <numFmt numFmtId="192" formatCode="[$-407]dddd\,\ d\.\ mmmm\ yyyy"/>
    <numFmt numFmtId="193" formatCode="#,##0&quot;€&quot;;\-#,##0&quot;€&quot;"/>
    <numFmt numFmtId="194" formatCode="#,##0&quot;€&quot;;[Red]\-#,##0&quot;€&quot;"/>
    <numFmt numFmtId="195" formatCode="#,##0.00&quot;€&quot;;\-#,##0.00&quot;€&quot;"/>
    <numFmt numFmtId="196" formatCode="#,##0.00&quot;€&quot;;[Red]\-#,##0.00&quot;€&quot;"/>
    <numFmt numFmtId="197" formatCode="_-* #,##0&quot;€&quot;_-;\-* #,##0&quot;€&quot;_-;_-* &quot;-&quot;&quot;€&quot;_-;_-@_-"/>
    <numFmt numFmtId="198" formatCode="_-* #,##0_€_-;\-* #,##0_€_-;_-* &quot;-&quot;_€_-;_-@_-"/>
    <numFmt numFmtId="199" formatCode="_-* #,##0.00&quot;€&quot;_-;\-* #,##0.00&quot;€&quot;_-;_-* &quot;-&quot;??&quot;€&quot;_-;_-@_-"/>
    <numFmt numFmtId="200" formatCode="_-* #,##0.00_€_-;\-* #,##0.00_€_-;_-* &quot;-&quot;??_€_-;_-@_-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0.0"/>
    <numFmt numFmtId="211" formatCode="_-* #,##0.00\ [$€]_-;\-* #,##0.00\ [$€]_-;_-* &quot;-&quot;??\ [$€]_-;_-@_-"/>
    <numFmt numFmtId="212" formatCode="#,##0_ ;\-#,##0\ "/>
    <numFmt numFmtId="213" formatCode="_-* #,##0.00\ [$€-40A]_-;\-* #,##0.00\ [$€-40A]_-;_-* &quot;-&quot;??\ [$€-40A]_-;_-@_-"/>
    <numFmt numFmtId="214" formatCode="dd/mm/yy;@"/>
    <numFmt numFmtId="215" formatCode="d/m/yy;@"/>
    <numFmt numFmtId="216" formatCode="#,##0.00_ ;[Red]\-#,##0.00\ "/>
  </numFmts>
  <fonts count="40">
    <font>
      <sz val="11"/>
      <name val="Univers BQ"/>
      <family val="0"/>
    </font>
    <font>
      <u val="single"/>
      <sz val="8.8"/>
      <color indexed="36"/>
      <name val="Univers BQ"/>
      <family val="0"/>
    </font>
    <font>
      <u val="single"/>
      <sz val="8.8"/>
      <color indexed="12"/>
      <name val="Univers BQ"/>
      <family val="0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36"/>
      <color indexed="8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7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6" fillId="10" borderId="1" applyNumberFormat="0" applyAlignment="0" applyProtection="0"/>
    <xf numFmtId="0" fontId="27" fillId="2" borderId="2" applyNumberFormat="0" applyAlignment="0" applyProtection="0"/>
    <xf numFmtId="0" fontId="28" fillId="16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17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" borderId="9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18" borderId="0" applyNumberFormat="0" applyBorder="0" applyAlignment="0" applyProtection="0"/>
  </cellStyleXfs>
  <cellXfs count="231">
    <xf numFmtId="0" fontId="0" fillId="0" borderId="0" xfId="0" applyAlignment="1">
      <alignment/>
    </xf>
    <xf numFmtId="14" fontId="3" fillId="0" borderId="10" xfId="59" applyNumberFormat="1" applyFont="1" applyBorder="1" applyAlignment="1" applyProtection="1">
      <alignment horizontal="center" vertical="center"/>
      <protection locked="0"/>
    </xf>
    <xf numFmtId="4" fontId="3" fillId="0" borderId="10" xfId="59" applyNumberFormat="1" applyFont="1" applyFill="1" applyBorder="1" applyAlignment="1" applyProtection="1">
      <alignment vertical="center"/>
      <protection locked="0"/>
    </xf>
    <xf numFmtId="4" fontId="3" fillId="0" borderId="10" xfId="59" applyNumberFormat="1" applyFont="1" applyBorder="1" applyAlignment="1" applyProtection="1">
      <alignment vertical="center"/>
      <protection locked="0"/>
    </xf>
    <xf numFmtId="0" fontId="3" fillId="0" borderId="0" xfId="59" applyFont="1" applyProtection="1">
      <alignment/>
      <protection/>
    </xf>
    <xf numFmtId="0" fontId="3" fillId="0" borderId="0" xfId="59" applyFont="1" applyBorder="1" applyProtection="1">
      <alignment/>
      <protection/>
    </xf>
    <xf numFmtId="0" fontId="14" fillId="0" borderId="0" xfId="59" applyFont="1" applyProtection="1">
      <alignment/>
      <protection/>
    </xf>
    <xf numFmtId="0" fontId="14" fillId="0" borderId="0" xfId="59" applyFont="1" applyBorder="1" applyProtection="1">
      <alignment/>
      <protection/>
    </xf>
    <xf numFmtId="0" fontId="5" fillId="0" borderId="0" xfId="59" applyFont="1" applyAlignment="1" applyProtection="1">
      <alignment horizontal="left" wrapText="1"/>
      <protection/>
    </xf>
    <xf numFmtId="0" fontId="5" fillId="0" borderId="0" xfId="59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4" fillId="0" borderId="0" xfId="59" applyFont="1" applyFill="1" applyAlignment="1" applyProtection="1">
      <alignment/>
      <protection/>
    </xf>
    <xf numFmtId="0" fontId="14" fillId="0" borderId="0" xfId="59" applyFont="1" applyAlignment="1" applyProtection="1">
      <alignment/>
      <protection/>
    </xf>
    <xf numFmtId="0" fontId="11" fillId="0" borderId="0" xfId="59" applyFont="1" applyProtection="1">
      <alignment/>
      <protection/>
    </xf>
    <xf numFmtId="0" fontId="3" fillId="0" borderId="0" xfId="59" applyFont="1" applyAlignment="1" applyProtection="1">
      <alignment/>
      <protection/>
    </xf>
    <xf numFmtId="0" fontId="11" fillId="0" borderId="0" xfId="59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12" fillId="0" borderId="0" xfId="59" applyFont="1" applyProtection="1">
      <alignment/>
      <protection/>
    </xf>
    <xf numFmtId="0" fontId="6" fillId="0" borderId="0" xfId="59" applyFont="1" applyProtection="1">
      <alignment/>
      <protection/>
    </xf>
    <xf numFmtId="0" fontId="3" fillId="0" borderId="0" xfId="59" applyFont="1" applyBorder="1" applyAlignment="1" applyProtection="1">
      <alignment horizontal="center"/>
      <protection/>
    </xf>
    <xf numFmtId="0" fontId="3" fillId="0" borderId="0" xfId="59" applyFont="1" applyFill="1" applyBorder="1" applyAlignment="1" applyProtection="1">
      <alignment horizontal="center"/>
      <protection/>
    </xf>
    <xf numFmtId="0" fontId="4" fillId="16" borderId="11" xfId="59" applyFont="1" applyFill="1" applyBorder="1" applyAlignment="1" applyProtection="1">
      <alignment horizontal="center" vertical="center"/>
      <protection/>
    </xf>
    <xf numFmtId="0" fontId="4" fillId="16" borderId="11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/>
      <protection/>
    </xf>
    <xf numFmtId="0" fontId="4" fillId="0" borderId="0" xfId="59" applyFont="1" applyBorder="1" applyAlignment="1" applyProtection="1">
      <alignment/>
      <protection/>
    </xf>
    <xf numFmtId="0" fontId="3" fillId="0" borderId="0" xfId="59" applyFont="1" applyFill="1" applyProtection="1">
      <alignment/>
      <protection/>
    </xf>
    <xf numFmtId="176" fontId="5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0" borderId="0" xfId="59" applyFont="1" applyAlignment="1" applyProtection="1">
      <alignment/>
      <protection/>
    </xf>
    <xf numFmtId="0" fontId="16" fillId="0" borderId="0" xfId="59" applyFont="1" applyAlignment="1" applyProtection="1">
      <alignment/>
      <protection/>
    </xf>
    <xf numFmtId="0" fontId="17" fillId="0" borderId="0" xfId="59" applyFont="1" applyProtection="1">
      <alignment/>
      <protection/>
    </xf>
    <xf numFmtId="0" fontId="3" fillId="0" borderId="10" xfId="59" applyFont="1" applyBorder="1" applyProtection="1">
      <alignment/>
      <protection locked="0"/>
    </xf>
    <xf numFmtId="0" fontId="3" fillId="0" borderId="0" xfId="59" applyFont="1" applyProtection="1">
      <alignment/>
      <protection locked="0"/>
    </xf>
    <xf numFmtId="4" fontId="3" fillId="0" borderId="0" xfId="59" applyNumberFormat="1" applyFont="1" applyBorder="1" applyProtection="1">
      <alignment/>
      <protection locked="0"/>
    </xf>
    <xf numFmtId="0" fontId="17" fillId="0" borderId="0" xfId="0" applyFont="1" applyAlignment="1" applyProtection="1">
      <alignment/>
      <protection/>
    </xf>
    <xf numFmtId="216" fontId="3" fillId="0" borderId="10" xfId="59" applyNumberFormat="1" applyFont="1" applyBorder="1" applyAlignment="1" applyProtection="1">
      <alignment vertical="center"/>
      <protection locked="0"/>
    </xf>
    <xf numFmtId="0" fontId="4" fillId="3" borderId="11" xfId="59" applyFont="1" applyFill="1" applyBorder="1" applyAlignment="1" applyProtection="1">
      <alignment horizontal="center" vertical="center" wrapText="1"/>
      <protection/>
    </xf>
    <xf numFmtId="216" fontId="3" fillId="0" borderId="12" xfId="59" applyNumberFormat="1" applyFont="1" applyBorder="1" applyAlignment="1" applyProtection="1">
      <alignment vertical="center"/>
      <protection locked="0"/>
    </xf>
    <xf numFmtId="216" fontId="3" fillId="0" borderId="13" xfId="59" applyNumberFormat="1" applyFont="1" applyBorder="1" applyAlignment="1" applyProtection="1">
      <alignment vertical="center"/>
      <protection locked="0"/>
    </xf>
    <xf numFmtId="216" fontId="3" fillId="0" borderId="14" xfId="59" applyNumberFormat="1" applyFont="1" applyBorder="1" applyAlignment="1" applyProtection="1">
      <alignment vertical="center"/>
      <protection locked="0"/>
    </xf>
    <xf numFmtId="0" fontId="3" fillId="0" borderId="0" xfId="59" applyFont="1" applyFill="1" applyBorder="1" applyAlignment="1" applyProtection="1">
      <alignment vertical="center"/>
      <protection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/>
      <protection/>
    </xf>
    <xf numFmtId="0" fontId="3" fillId="0" borderId="0" xfId="59" applyFont="1" applyFill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10" fillId="0" borderId="0" xfId="59" applyFont="1" applyFill="1" applyAlignment="1" applyProtection="1">
      <alignment horizontal="left" wrapText="1"/>
      <protection/>
    </xf>
    <xf numFmtId="0" fontId="6" fillId="0" borderId="0" xfId="0" applyFont="1" applyAlignment="1">
      <alignment wrapText="1"/>
    </xf>
    <xf numFmtId="0" fontId="4" fillId="19" borderId="11" xfId="59" applyFont="1" applyFill="1" applyBorder="1" applyAlignment="1" applyProtection="1">
      <alignment horizontal="center" vertical="center" wrapText="1"/>
      <protection/>
    </xf>
    <xf numFmtId="4" fontId="8" fillId="0" borderId="15" xfId="59" applyNumberFormat="1" applyFont="1" applyFill="1" applyBorder="1" applyAlignment="1" applyProtection="1">
      <alignment/>
      <protection/>
    </xf>
    <xf numFmtId="4" fontId="8" fillId="0" borderId="0" xfId="59" applyNumberFormat="1" applyFont="1" applyFill="1" applyBorder="1" applyAlignment="1" applyProtection="1">
      <alignment/>
      <protection/>
    </xf>
    <xf numFmtId="4" fontId="3" fillId="0" borderId="0" xfId="59" applyNumberFormat="1" applyFont="1" applyFill="1" applyBorder="1" applyAlignment="1" applyProtection="1">
      <alignment vertical="center"/>
      <protection locked="0"/>
    </xf>
    <xf numFmtId="0" fontId="4" fillId="0" borderId="0" xfId="59" applyFont="1" applyFill="1" applyBorder="1" applyAlignment="1" applyProtection="1">
      <alignment/>
      <protection/>
    </xf>
    <xf numFmtId="0" fontId="4" fillId="3" borderId="10" xfId="59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 applyProtection="1">
      <alignment wrapText="1"/>
      <protection/>
    </xf>
    <xf numFmtId="0" fontId="9" fillId="0" borderId="0" xfId="59" applyFont="1" applyBorder="1" applyAlignment="1" applyProtection="1">
      <alignment wrapText="1"/>
      <protection/>
    </xf>
    <xf numFmtId="4" fontId="8" fillId="0" borderId="0" xfId="59" applyNumberFormat="1" applyFont="1" applyFill="1" applyBorder="1" applyProtection="1">
      <alignment/>
      <protection/>
    </xf>
    <xf numFmtId="0" fontId="18" fillId="0" borderId="0" xfId="59" applyFont="1" applyProtection="1">
      <alignment/>
      <protection/>
    </xf>
    <xf numFmtId="0" fontId="17" fillId="0" borderId="0" xfId="59" applyFont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10" xfId="59" applyFont="1" applyBorder="1" applyAlignment="1" applyProtection="1">
      <alignment horizontal="left" vertical="center"/>
      <protection locked="0"/>
    </xf>
    <xf numFmtId="0" fontId="6" fillId="0" borderId="10" xfId="59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vertical="center"/>
    </xf>
    <xf numFmtId="0" fontId="7" fillId="0" borderId="0" xfId="59" applyFont="1" applyAlignment="1" applyProtection="1">
      <alignment/>
      <protection/>
    </xf>
    <xf numFmtId="0" fontId="3" fillId="0" borderId="0" xfId="59" applyFont="1" applyAlignment="1" applyProtection="1">
      <alignment horizontal="right"/>
      <protection/>
    </xf>
    <xf numFmtId="0" fontId="8" fillId="0" borderId="0" xfId="59" applyFont="1" applyFill="1" applyBorder="1" applyAlignment="1" applyProtection="1">
      <alignment/>
      <protection/>
    </xf>
    <xf numFmtId="0" fontId="16" fillId="0" borderId="0" xfId="59" applyFont="1" applyFill="1" applyAlignment="1" applyProtection="1">
      <alignment/>
      <protection/>
    </xf>
    <xf numFmtId="0" fontId="8" fillId="0" borderId="0" xfId="59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3" fillId="0" borderId="10" xfId="59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 locked="0"/>
    </xf>
    <xf numFmtId="49" fontId="3" fillId="0" borderId="10" xfId="59" applyNumberFormat="1" applyFont="1" applyBorder="1" applyAlignment="1" applyProtection="1">
      <alignment horizontal="center" vertical="center"/>
      <protection locked="0"/>
    </xf>
    <xf numFmtId="0" fontId="3" fillId="0" borderId="10" xfId="59" applyFont="1" applyBorder="1" applyAlignment="1" applyProtection="1">
      <alignment horizontal="center" vertical="center"/>
      <protection locked="0"/>
    </xf>
    <xf numFmtId="216" fontId="3" fillId="0" borderId="0" xfId="59" applyNumberFormat="1" applyFont="1" applyFill="1" applyBorder="1" applyAlignment="1" applyProtection="1">
      <alignment vertical="center"/>
      <protection/>
    </xf>
    <xf numFmtId="0" fontId="3" fillId="0" borderId="0" xfId="59" applyFont="1" applyAlignment="1" applyProtection="1">
      <alignment horizontal="center" vertical="center" wrapText="1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7" fillId="0" borderId="0" xfId="59" applyFont="1" applyAlignment="1" applyProtection="1">
      <alignment horizontal="right"/>
      <protection/>
    </xf>
    <xf numFmtId="4" fontId="5" fillId="16" borderId="10" xfId="59" applyNumberFormat="1" applyFont="1" applyFill="1" applyBorder="1" applyProtection="1">
      <alignment/>
      <protection locked="0"/>
    </xf>
    <xf numFmtId="4" fontId="5" fillId="19" borderId="10" xfId="59" applyNumberFormat="1" applyFont="1" applyFill="1" applyBorder="1" applyProtection="1">
      <alignment/>
      <protection locked="0"/>
    </xf>
    <xf numFmtId="4" fontId="8" fillId="0" borderId="10" xfId="59" applyNumberFormat="1" applyFont="1" applyFill="1" applyBorder="1" applyProtection="1">
      <alignment/>
      <protection locked="0"/>
    </xf>
    <xf numFmtId="4" fontId="8" fillId="20" borderId="16" xfId="59" applyNumberFormat="1" applyFont="1" applyFill="1" applyBorder="1" applyProtection="1">
      <alignment/>
      <protection locked="0"/>
    </xf>
    <xf numFmtId="0" fontId="3" fillId="0" borderId="0" xfId="59" applyFont="1" applyBorder="1" applyProtection="1">
      <alignment/>
      <protection locked="0"/>
    </xf>
    <xf numFmtId="0" fontId="13" fillId="0" borderId="0" xfId="59" applyFont="1" applyProtection="1">
      <alignment/>
      <protection locked="0"/>
    </xf>
    <xf numFmtId="216" fontId="5" fillId="6" borderId="17" xfId="59" applyNumberFormat="1" applyFont="1" applyFill="1" applyBorder="1" applyAlignment="1" applyProtection="1">
      <alignment vertical="center"/>
      <protection locked="0"/>
    </xf>
    <xf numFmtId="216" fontId="5" fillId="6" borderId="18" xfId="59" applyNumberFormat="1" applyFont="1" applyFill="1" applyBorder="1" applyAlignment="1" applyProtection="1">
      <alignment vertical="center"/>
      <protection locked="0"/>
    </xf>
    <xf numFmtId="0" fontId="6" fillId="0" borderId="0" xfId="59" applyFont="1" applyBorder="1" applyAlignment="1" applyProtection="1">
      <alignment horizontal="left" vertical="center"/>
      <protection locked="0"/>
    </xf>
    <xf numFmtId="0" fontId="3" fillId="0" borderId="0" xfId="59" applyFont="1" applyBorder="1" applyAlignment="1" applyProtection="1">
      <alignment horizontal="left" vertical="center" wrapText="1"/>
      <protection locked="0"/>
    </xf>
    <xf numFmtId="14" fontId="3" fillId="0" borderId="0" xfId="59" applyNumberFormat="1" applyFont="1" applyBorder="1" applyAlignment="1" applyProtection="1">
      <alignment horizontal="center" vertical="center"/>
      <protection locked="0"/>
    </xf>
    <xf numFmtId="0" fontId="3" fillId="0" borderId="0" xfId="59" applyFont="1" applyBorder="1" applyAlignment="1" applyProtection="1">
      <alignment horizontal="center" vertical="center"/>
      <protection locked="0"/>
    </xf>
    <xf numFmtId="49" fontId="3" fillId="0" borderId="0" xfId="59" applyNumberFormat="1" applyFont="1" applyBorder="1" applyAlignment="1" applyProtection="1">
      <alignment horizontal="center"/>
      <protection locked="0"/>
    </xf>
    <xf numFmtId="4" fontId="5" fillId="0" borderId="0" xfId="59" applyNumberFormat="1" applyFont="1" applyFill="1" applyBorder="1" applyProtection="1">
      <alignment/>
      <protection locked="0"/>
    </xf>
    <xf numFmtId="4" fontId="5" fillId="0" borderId="0" xfId="59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10" xfId="59" applyNumberFormat="1" applyFont="1" applyBorder="1" applyAlignment="1" applyProtection="1">
      <alignment horizontal="center"/>
      <protection locked="0"/>
    </xf>
    <xf numFmtId="4" fontId="5" fillId="0" borderId="10" xfId="59" applyNumberFormat="1" applyFont="1" applyFill="1" applyBorder="1" applyProtection="1">
      <alignment/>
      <protection locked="0"/>
    </xf>
    <xf numFmtId="0" fontId="21" fillId="0" borderId="0" xfId="59" applyFont="1" applyAlignment="1" applyProtection="1">
      <alignment/>
      <protection/>
    </xf>
    <xf numFmtId="4" fontId="3" fillId="0" borderId="0" xfId="59" applyNumberFormat="1" applyFont="1" applyFill="1" applyAlignment="1" applyProtection="1">
      <alignment horizontal="center" vertical="center"/>
      <protection locked="0"/>
    </xf>
    <xf numFmtId="0" fontId="3" fillId="0" borderId="0" xfId="59" applyFont="1" applyFill="1" applyAlignment="1" applyProtection="1">
      <alignment horizontal="center" vertical="center"/>
      <protection/>
    </xf>
    <xf numFmtId="4" fontId="3" fillId="0" borderId="0" xfId="59" applyNumberFormat="1" applyFont="1" applyFill="1" applyAlignment="1" applyProtection="1">
      <alignment horizontal="center" vertical="center"/>
      <protection/>
    </xf>
    <xf numFmtId="0" fontId="2" fillId="0" borderId="0" xfId="46" applyAlignment="1" applyProtection="1">
      <alignment horizontal="right"/>
      <protection/>
    </xf>
    <xf numFmtId="216" fontId="3" fillId="0" borderId="19" xfId="59" applyNumberFormat="1" applyFont="1" applyBorder="1" applyAlignment="1" applyProtection="1">
      <alignment vertical="center"/>
      <protection locked="0"/>
    </xf>
    <xf numFmtId="216" fontId="3" fillId="0" borderId="20" xfId="59" applyNumberFormat="1" applyFont="1" applyBorder="1" applyAlignment="1" applyProtection="1">
      <alignment vertical="center"/>
      <protection locked="0"/>
    </xf>
    <xf numFmtId="0" fontId="7" fillId="6" borderId="21" xfId="59" applyFont="1" applyFill="1" applyBorder="1" applyAlignment="1" applyProtection="1">
      <alignment horizontal="center" vertical="center" wrapText="1"/>
      <protection/>
    </xf>
    <xf numFmtId="0" fontId="7" fillId="6" borderId="22" xfId="59" applyFont="1" applyFill="1" applyBorder="1" applyAlignment="1" applyProtection="1">
      <alignment horizontal="center" vertical="center" wrapText="1"/>
      <protection/>
    </xf>
    <xf numFmtId="216" fontId="3" fillId="0" borderId="11" xfId="59" applyNumberFormat="1" applyFont="1" applyBorder="1" applyAlignment="1" applyProtection="1">
      <alignment vertical="center"/>
      <protection locked="0"/>
    </xf>
    <xf numFmtId="216" fontId="3" fillId="0" borderId="23" xfId="59" applyNumberFormat="1" applyFont="1" applyBorder="1" applyAlignment="1" applyProtection="1">
      <alignment vertical="center"/>
      <protection locked="0"/>
    </xf>
    <xf numFmtId="0" fontId="7" fillId="6" borderId="24" xfId="59" applyFont="1" applyFill="1" applyBorder="1" applyAlignment="1" applyProtection="1">
      <alignment horizontal="center" vertical="center" wrapText="1"/>
      <protection/>
    </xf>
    <xf numFmtId="216" fontId="3" fillId="0" borderId="25" xfId="59" applyNumberFormat="1" applyFont="1" applyBorder="1" applyAlignment="1" applyProtection="1">
      <alignment vertical="center"/>
      <protection locked="0"/>
    </xf>
    <xf numFmtId="216" fontId="3" fillId="0" borderId="26" xfId="59" applyNumberFormat="1" applyFont="1" applyBorder="1" applyAlignment="1" applyProtection="1">
      <alignment vertical="center"/>
      <protection locked="0"/>
    </xf>
    <xf numFmtId="0" fontId="10" fillId="0" borderId="27" xfId="59" applyFont="1" applyBorder="1" applyAlignment="1" applyProtection="1">
      <alignment vertical="center" wrapText="1"/>
      <protection/>
    </xf>
    <xf numFmtId="0" fontId="10" fillId="0" borderId="27" xfId="59" applyFont="1" applyBorder="1" applyAlignment="1" applyProtection="1">
      <alignment vertical="center"/>
      <protection/>
    </xf>
    <xf numFmtId="216" fontId="3" fillId="0" borderId="28" xfId="59" applyNumberFormat="1" applyFont="1" applyBorder="1" applyAlignment="1" applyProtection="1" quotePrefix="1">
      <alignment vertical="center"/>
      <protection locked="0"/>
    </xf>
    <xf numFmtId="216" fontId="3" fillId="0" borderId="29" xfId="59" applyNumberFormat="1" applyFont="1" applyBorder="1" applyAlignment="1" applyProtection="1">
      <alignment vertical="center"/>
      <protection locked="0"/>
    </xf>
    <xf numFmtId="216" fontId="3" fillId="0" borderId="16" xfId="59" applyNumberFormat="1" applyFont="1" applyBorder="1" applyAlignment="1" applyProtection="1">
      <alignment vertical="center"/>
      <protection locked="0"/>
    </xf>
    <xf numFmtId="216" fontId="3" fillId="0" borderId="30" xfId="59" applyNumberFormat="1" applyFont="1" applyBorder="1" applyAlignment="1" applyProtection="1">
      <alignment vertical="center"/>
      <protection locked="0"/>
    </xf>
    <xf numFmtId="216" fontId="3" fillId="0" borderId="31" xfId="59" applyNumberFormat="1" applyFont="1" applyBorder="1" applyAlignment="1" applyProtection="1">
      <alignment vertical="center"/>
      <protection locked="0"/>
    </xf>
    <xf numFmtId="216" fontId="3" fillId="0" borderId="32" xfId="59" applyNumberFormat="1" applyFont="1" applyBorder="1" applyAlignment="1" applyProtection="1">
      <alignment vertical="center"/>
      <protection locked="0"/>
    </xf>
    <xf numFmtId="216" fontId="3" fillId="0" borderId="33" xfId="59" applyNumberFormat="1" applyFont="1" applyBorder="1" applyAlignment="1" applyProtection="1">
      <alignment vertical="center"/>
      <protection locked="0"/>
    </xf>
    <xf numFmtId="216" fontId="3" fillId="0" borderId="34" xfId="59" applyNumberFormat="1" applyFont="1" applyBorder="1" applyAlignment="1" applyProtection="1">
      <alignment vertical="center"/>
      <protection locked="0"/>
    </xf>
    <xf numFmtId="4" fontId="3" fillId="6" borderId="10" xfId="59" applyNumberFormat="1" applyFont="1" applyFill="1" applyBorder="1" applyAlignment="1" applyProtection="1">
      <alignment vertical="center"/>
      <protection locked="0"/>
    </xf>
    <xf numFmtId="4" fontId="8" fillId="0" borderId="16" xfId="59" applyNumberFormat="1" applyFont="1" applyFill="1" applyBorder="1" applyProtection="1">
      <alignment/>
      <protection locked="0"/>
    </xf>
    <xf numFmtId="0" fontId="20" fillId="0" borderId="0" xfId="59" applyFont="1" applyFill="1" applyAlignment="1" applyProtection="1">
      <alignment vertical="top"/>
      <protection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4" fontId="3" fillId="16" borderId="0" xfId="59" applyNumberFormat="1" applyFont="1" applyFill="1" applyAlignment="1" applyProtection="1">
      <alignment horizontal="center" vertical="center"/>
      <protection locked="0"/>
    </xf>
    <xf numFmtId="4" fontId="3" fillId="21" borderId="0" xfId="59" applyNumberFormat="1" applyFont="1" applyFill="1" applyAlignment="1" applyProtection="1">
      <alignment horizontal="center" vertical="center"/>
      <protection locked="0"/>
    </xf>
    <xf numFmtId="0" fontId="3" fillId="21" borderId="0" xfId="59" applyFont="1" applyFill="1" applyAlignment="1" applyProtection="1">
      <alignment horizontal="center" vertical="center"/>
      <protection locked="0"/>
    </xf>
    <xf numFmtId="4" fontId="3" fillId="19" borderId="0" xfId="59" applyNumberFormat="1" applyFont="1" applyFill="1" applyAlignment="1" applyProtection="1">
      <alignment horizontal="center" vertical="center"/>
      <protection locked="0"/>
    </xf>
    <xf numFmtId="4" fontId="3" fillId="22" borderId="0" xfId="59" applyNumberFormat="1" applyFont="1" applyFill="1" applyAlignment="1" applyProtection="1">
      <alignment horizontal="center" vertical="center"/>
      <protection locked="0"/>
    </xf>
    <xf numFmtId="0" fontId="3" fillId="22" borderId="0" xfId="59" applyFont="1" applyFill="1" applyAlignment="1" applyProtection="1">
      <alignment horizontal="center" vertical="center"/>
      <protection locked="0"/>
    </xf>
    <xf numFmtId="4" fontId="3" fillId="23" borderId="0" xfId="59" applyNumberFormat="1" applyFont="1" applyFill="1" applyAlignment="1" applyProtection="1">
      <alignment horizontal="center" vertical="center"/>
      <protection locked="0"/>
    </xf>
    <xf numFmtId="0" fontId="5" fillId="16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10" xfId="59" applyFont="1" applyBorder="1" applyAlignment="1" applyProtection="1">
      <alignment horizontal="left" vertical="center" wrapText="1"/>
      <protection/>
    </xf>
    <xf numFmtId="0" fontId="7" fillId="0" borderId="20" xfId="59" applyFont="1" applyBorder="1" applyAlignment="1" applyProtection="1">
      <alignment horizontal="left" vertical="center" wrapText="1"/>
      <protection/>
    </xf>
    <xf numFmtId="0" fontId="7" fillId="0" borderId="36" xfId="59" applyFont="1" applyBorder="1" applyAlignment="1" applyProtection="1">
      <alignment horizontal="left" vertical="center" wrapText="1"/>
      <protection/>
    </xf>
    <xf numFmtId="0" fontId="7" fillId="0" borderId="37" xfId="59" applyFont="1" applyBorder="1" applyAlignment="1" applyProtection="1">
      <alignment horizontal="left" vertical="center" wrapText="1"/>
      <protection/>
    </xf>
    <xf numFmtId="0" fontId="3" fillId="16" borderId="0" xfId="60" applyFont="1" applyFill="1" applyAlignment="1" applyProtection="1">
      <alignment horizontal="left" vertical="center" wrapText="1"/>
      <protection/>
    </xf>
    <xf numFmtId="0" fontId="3" fillId="21" borderId="0" xfId="54" applyFont="1" applyFill="1" applyAlignment="1" applyProtection="1">
      <alignment horizontal="left" vertical="center" wrapText="1"/>
      <protection/>
    </xf>
    <xf numFmtId="0" fontId="3" fillId="24" borderId="0" xfId="60" applyFont="1" applyFill="1" applyAlignment="1" applyProtection="1">
      <alignment horizontal="left" vertical="center" wrapText="1"/>
      <protection/>
    </xf>
    <xf numFmtId="0" fontId="10" fillId="0" borderId="27" xfId="59" applyFont="1" applyBorder="1" applyAlignment="1" applyProtection="1">
      <alignment horizontal="left" vertical="center"/>
      <protection/>
    </xf>
    <xf numFmtId="0" fontId="10" fillId="0" borderId="38" xfId="59" applyFont="1" applyBorder="1" applyAlignment="1" applyProtection="1">
      <alignment horizontal="left" vertical="center"/>
      <protection/>
    </xf>
    <xf numFmtId="0" fontId="20" fillId="0" borderId="0" xfId="59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 wrapText="1"/>
    </xf>
    <xf numFmtId="4" fontId="3" fillId="24" borderId="0" xfId="59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/>
    </xf>
    <xf numFmtId="0" fontId="5" fillId="6" borderId="27" xfId="59" applyFont="1" applyFill="1" applyBorder="1" applyAlignment="1" applyProtection="1">
      <alignment horizontal="left" vertical="center" wrapText="1"/>
      <protection/>
    </xf>
    <xf numFmtId="0" fontId="5" fillId="6" borderId="38" xfId="59" applyFont="1" applyFill="1" applyBorder="1" applyAlignment="1" applyProtection="1">
      <alignment horizontal="left" vertical="center" wrapText="1"/>
      <protection/>
    </xf>
    <xf numFmtId="0" fontId="5" fillId="6" borderId="39" xfId="59" applyFont="1" applyFill="1" applyBorder="1" applyAlignment="1" applyProtection="1">
      <alignment horizontal="left" vertical="center" wrapText="1"/>
      <protection/>
    </xf>
    <xf numFmtId="0" fontId="3" fillId="23" borderId="0" xfId="60" applyFont="1" applyFill="1" applyAlignment="1" applyProtection="1">
      <alignment horizontal="left" vertical="center" wrapText="1"/>
      <protection/>
    </xf>
    <xf numFmtId="0" fontId="3" fillId="22" borderId="0" xfId="54" applyFont="1" applyFill="1" applyAlignment="1" applyProtection="1">
      <alignment horizontal="left" vertical="center" wrapText="1"/>
      <protection/>
    </xf>
    <xf numFmtId="0" fontId="3" fillId="19" borderId="0" xfId="60" applyFont="1" applyFill="1" applyAlignment="1" applyProtection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5" fillId="3" borderId="32" xfId="59" applyFont="1" applyFill="1" applyBorder="1" applyAlignment="1" applyProtection="1">
      <alignment horizontal="center" vertical="center" wrapText="1"/>
      <protection/>
    </xf>
    <xf numFmtId="0" fontId="5" fillId="3" borderId="30" xfId="59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59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0" fillId="0" borderId="40" xfId="59" applyFont="1" applyBorder="1" applyAlignment="1" applyProtection="1">
      <alignment horizontal="center" vertical="center" textRotation="90" wrapText="1"/>
      <protection/>
    </xf>
    <xf numFmtId="0" fontId="10" fillId="0" borderId="41" xfId="59" applyFont="1" applyBorder="1" applyAlignment="1" applyProtection="1">
      <alignment horizontal="center" vertical="center" textRotation="90" wrapText="1"/>
      <protection/>
    </xf>
    <xf numFmtId="0" fontId="10" fillId="0" borderId="42" xfId="59" applyFont="1" applyBorder="1" applyAlignment="1" applyProtection="1">
      <alignment horizontal="center" vertical="center" textRotation="90" wrapText="1"/>
      <protection/>
    </xf>
    <xf numFmtId="0" fontId="7" fillId="0" borderId="26" xfId="59" applyFont="1" applyBorder="1" applyAlignment="1" applyProtection="1">
      <alignment horizontal="left" vertical="center" wrapText="1"/>
      <protection/>
    </xf>
    <xf numFmtId="0" fontId="7" fillId="0" borderId="25" xfId="59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3" borderId="10" xfId="59" applyFont="1" applyFill="1" applyBorder="1" applyAlignment="1" applyProtection="1">
      <alignment horizontal="center" vertical="center" wrapText="1"/>
      <protection/>
    </xf>
    <xf numFmtId="0" fontId="14" fillId="4" borderId="43" xfId="59" applyFont="1" applyFill="1" applyBorder="1" applyAlignment="1" applyProtection="1">
      <alignment horizontal="left" vertical="top" wrapText="1"/>
      <protection/>
    </xf>
    <xf numFmtId="0" fontId="14" fillId="4" borderId="44" xfId="59" applyFont="1" applyFill="1" applyBorder="1" applyAlignment="1" applyProtection="1">
      <alignment horizontal="left" vertical="top"/>
      <protection/>
    </xf>
    <xf numFmtId="0" fontId="14" fillId="4" borderId="45" xfId="59" applyFont="1" applyFill="1" applyBorder="1" applyAlignment="1" applyProtection="1">
      <alignment horizontal="left" vertical="top"/>
      <protection/>
    </xf>
    <xf numFmtId="0" fontId="14" fillId="4" borderId="43" xfId="59" applyFont="1" applyFill="1" applyBorder="1" applyAlignment="1" applyProtection="1">
      <alignment horizontal="left" vertical="top"/>
      <protection/>
    </xf>
    <xf numFmtId="0" fontId="14" fillId="0" borderId="12" xfId="59" applyFont="1" applyBorder="1" applyAlignment="1" applyProtection="1">
      <alignment horizontal="left" vertical="center" wrapText="1"/>
      <protection/>
    </xf>
    <xf numFmtId="0" fontId="14" fillId="0" borderId="44" xfId="59" applyFont="1" applyBorder="1" applyAlignment="1" applyProtection="1">
      <alignment horizontal="left" vertical="center" wrapText="1"/>
      <protection/>
    </xf>
    <xf numFmtId="0" fontId="14" fillId="0" borderId="45" xfId="59" applyFont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14" fillId="0" borderId="44" xfId="0" applyFont="1" applyFill="1" applyBorder="1" applyAlignment="1" applyProtection="1">
      <alignment horizontal="left" vertical="center" wrapText="1"/>
      <protection locked="0"/>
    </xf>
    <xf numFmtId="0" fontId="14" fillId="0" borderId="45" xfId="0" applyFont="1" applyFill="1" applyBorder="1" applyAlignment="1" applyProtection="1">
      <alignment horizontal="left" vertical="center" wrapText="1"/>
      <protection locked="0"/>
    </xf>
    <xf numFmtId="203" fontId="14" fillId="4" borderId="43" xfId="0" applyNumberFormat="1" applyFont="1" applyFill="1" applyBorder="1" applyAlignment="1" applyProtection="1">
      <alignment horizontal="center" vertical="center" wrapText="1"/>
      <protection locked="0"/>
    </xf>
    <xf numFmtId="203" fontId="14" fillId="4" borderId="44" xfId="0" applyNumberFormat="1" applyFont="1" applyFill="1" applyBorder="1" applyAlignment="1" applyProtection="1">
      <alignment horizontal="center" vertical="center" wrapText="1"/>
      <protection locked="0"/>
    </xf>
    <xf numFmtId="203" fontId="14" fillId="4" borderId="45" xfId="0" applyNumberFormat="1" applyFont="1" applyFill="1" applyBorder="1" applyAlignment="1" applyProtection="1">
      <alignment horizontal="center" vertical="center" wrapText="1"/>
      <protection locked="0"/>
    </xf>
    <xf numFmtId="4" fontId="5" fillId="16" borderId="20" xfId="59" applyNumberFormat="1" applyFont="1" applyFill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4" fontId="3" fillId="0" borderId="0" xfId="59" applyNumberFormat="1" applyFont="1" applyBorder="1" applyAlignment="1" applyProtection="1">
      <alignment vertical="center"/>
      <protection/>
    </xf>
    <xf numFmtId="4" fontId="0" fillId="0" borderId="0" xfId="0" applyNumberFormat="1" applyBorder="1" applyAlignment="1">
      <alignment vertical="center"/>
    </xf>
    <xf numFmtId="0" fontId="14" fillId="0" borderId="20" xfId="59" applyFont="1" applyBorder="1" applyAlignment="1" applyProtection="1">
      <alignment vertical="center" wrapText="1"/>
      <protection/>
    </xf>
    <xf numFmtId="0" fontId="3" fillId="0" borderId="16" xfId="0" applyFont="1" applyBorder="1" applyAlignment="1">
      <alignment vertical="center" wrapText="1"/>
    </xf>
    <xf numFmtId="0" fontId="9" fillId="6" borderId="27" xfId="59" applyFont="1" applyFill="1" applyBorder="1" applyAlignment="1" applyProtection="1">
      <alignment horizontal="left" vertical="center" wrapText="1"/>
      <protection/>
    </xf>
    <xf numFmtId="0" fontId="9" fillId="6" borderId="47" xfId="59" applyFont="1" applyFill="1" applyBorder="1" applyAlignment="1" applyProtection="1">
      <alignment horizontal="left" vertical="center" wrapText="1"/>
      <protection/>
    </xf>
    <xf numFmtId="0" fontId="9" fillId="6" borderId="48" xfId="59" applyFont="1" applyFill="1" applyBorder="1" applyAlignment="1" applyProtection="1">
      <alignment horizontal="left" vertical="center" wrapText="1"/>
      <protection/>
    </xf>
    <xf numFmtId="0" fontId="9" fillId="0" borderId="20" xfId="59" applyFont="1" applyBorder="1" applyAlignment="1" applyProtection="1">
      <alignment wrapText="1"/>
      <protection/>
    </xf>
    <xf numFmtId="0" fontId="3" fillId="0" borderId="4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4" fillId="4" borderId="20" xfId="59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Alignment="1" applyProtection="1">
      <alignment horizontal="left" vertical="center" wrapText="1"/>
      <protection/>
    </xf>
    <xf numFmtId="0" fontId="10" fillId="0" borderId="0" xfId="59" applyFont="1" applyFill="1" applyAlignment="1" applyProtection="1">
      <alignment horizontal="left" vertical="top" wrapText="1"/>
      <protection/>
    </xf>
    <xf numFmtId="0" fontId="7" fillId="0" borderId="2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14" fillId="4" borderId="20" xfId="0" applyFont="1" applyFill="1" applyBorder="1" applyAlignment="1" applyProtection="1">
      <alignment horizontal="left" vertical="center" wrapText="1"/>
      <protection locked="0"/>
    </xf>
    <xf numFmtId="0" fontId="14" fillId="0" borderId="20" xfId="59" applyFont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left" vertical="center"/>
    </xf>
    <xf numFmtId="0" fontId="14" fillId="0" borderId="20" xfId="59" applyFont="1" applyBorder="1" applyAlignment="1" applyProtection="1">
      <alignment horizontal="left" vertical="center" wrapText="1"/>
      <protection/>
    </xf>
    <xf numFmtId="0" fontId="14" fillId="4" borderId="10" xfId="0" applyFont="1" applyFill="1" applyBorder="1" applyAlignment="1" applyProtection="1">
      <alignment horizontal="left" vertical="center"/>
      <protection locked="0"/>
    </xf>
    <xf numFmtId="14" fontId="14" fillId="4" borderId="10" xfId="59" applyNumberFormat="1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/>
    </xf>
    <xf numFmtId="0" fontId="5" fillId="16" borderId="10" xfId="59" applyFont="1" applyFill="1" applyBorder="1" applyAlignment="1" applyProtection="1">
      <alignment horizontal="center" vertical="center" wrapText="1"/>
      <protection/>
    </xf>
    <xf numFmtId="0" fontId="5" fillId="16" borderId="10" xfId="59" applyFont="1" applyFill="1" applyBorder="1" applyAlignment="1" applyProtection="1">
      <alignment horizontal="center" vertical="center"/>
      <protection/>
    </xf>
    <xf numFmtId="0" fontId="14" fillId="4" borderId="43" xfId="59" applyFont="1" applyFill="1" applyBorder="1" applyAlignment="1" applyProtection="1">
      <alignment horizontal="center"/>
      <protection locked="0"/>
    </xf>
    <xf numFmtId="0" fontId="14" fillId="4" borderId="44" xfId="59" applyFont="1" applyFill="1" applyBorder="1" applyAlignment="1" applyProtection="1">
      <alignment horizontal="center"/>
      <protection locked="0"/>
    </xf>
    <xf numFmtId="0" fontId="14" fillId="4" borderId="45" xfId="59" applyFont="1" applyFill="1" applyBorder="1" applyAlignment="1" applyProtection="1">
      <alignment horizontal="center"/>
      <protection locked="0"/>
    </xf>
    <xf numFmtId="0" fontId="14" fillId="0" borderId="46" xfId="59" applyFont="1" applyBorder="1" applyAlignment="1" applyProtection="1">
      <alignment horizontal="left" vertical="center"/>
      <protection/>
    </xf>
    <xf numFmtId="0" fontId="14" fillId="0" borderId="16" xfId="59" applyFont="1" applyBorder="1" applyAlignment="1" applyProtection="1">
      <alignment horizontal="lef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Euro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tandard_BeleglisteNeu" xfId="59"/>
    <cellStyle name="Standard_BeleglisteNeu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1438275</xdr:colOff>
      <xdr:row>1</xdr:row>
      <xdr:rowOff>66675</xdr:rowOff>
    </xdr:from>
    <xdr:to>
      <xdr:col>17</xdr:col>
      <xdr:colOff>447675</xdr:colOff>
      <xdr:row>4</xdr:row>
      <xdr:rowOff>38100</xdr:rowOff>
    </xdr:to>
    <xdr:pic>
      <xdr:nvPicPr>
        <xdr:cNvPr id="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938608">
          <a:off x="31575375" y="333375"/>
          <a:ext cx="2762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-pl.e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8"/>
  <sheetViews>
    <sheetView tabSelected="1" zoomScale="75" zoomScaleNormal="75" zoomScaleSheetLayoutView="50" zoomScalePageLayoutView="0" workbookViewId="0" topLeftCell="A1">
      <selection activeCell="C4" sqref="C4:D4"/>
    </sheetView>
  </sheetViews>
  <sheetFormatPr defaultColWidth="9" defaultRowHeight="14.25"/>
  <cols>
    <col min="1" max="1" width="6" style="4" customWidth="1"/>
    <col min="2" max="2" width="49.8984375" style="4" customWidth="1"/>
    <col min="3" max="5" width="25.69921875" style="4" customWidth="1"/>
    <col min="6" max="6" width="15.69921875" style="4" customWidth="1"/>
    <col min="7" max="7" width="19" style="4" customWidth="1"/>
    <col min="8" max="8" width="18.09765625" style="4" customWidth="1"/>
    <col min="9" max="9" width="19.19921875" style="4" customWidth="1"/>
    <col min="10" max="10" width="20" style="4" customWidth="1"/>
    <col min="11" max="11" width="18.5" style="4" customWidth="1"/>
    <col min="12" max="12" width="17.3984375" style="4" customWidth="1"/>
    <col min="13" max="13" width="15.69921875" style="4" customWidth="1"/>
    <col min="14" max="14" width="20.09765625" style="4" customWidth="1"/>
    <col min="15" max="17" width="19.69921875" style="4" customWidth="1"/>
    <col min="18" max="18" width="6.19921875" style="4" customWidth="1"/>
    <col min="19" max="19" width="0.203125" style="4" customWidth="1"/>
    <col min="20" max="20" width="0.59375" style="4" customWidth="1"/>
    <col min="21" max="21" width="0.6953125" style="5" customWidth="1"/>
    <col min="22" max="22" width="0.8984375" style="4" customWidth="1"/>
    <col min="23" max="23" width="10.8984375" style="4" customWidth="1"/>
    <col min="24" max="16384" width="9" style="4" customWidth="1"/>
  </cols>
  <sheetData>
    <row r="1" spans="1:22" s="13" customFormat="1" ht="21" customHeight="1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70"/>
      <c r="K1" s="70"/>
      <c r="L1" s="29"/>
      <c r="M1" s="29"/>
      <c r="N1" s="29"/>
      <c r="O1" s="29"/>
      <c r="P1" s="29"/>
      <c r="Q1" s="29"/>
      <c r="R1" s="29"/>
      <c r="S1" s="29"/>
      <c r="U1" s="15"/>
      <c r="V1" s="58" t="s">
        <v>35</v>
      </c>
    </row>
    <row r="2" spans="1:22" s="13" customFormat="1" ht="21" customHeight="1">
      <c r="A2" s="69" t="s">
        <v>58</v>
      </c>
      <c r="B2" s="69"/>
      <c r="C2" s="69"/>
      <c r="D2" s="69"/>
      <c r="E2" s="69"/>
      <c r="F2" s="69"/>
      <c r="G2" s="69"/>
      <c r="H2" s="69"/>
      <c r="I2" s="69"/>
      <c r="J2" s="71"/>
      <c r="K2" s="71"/>
      <c r="L2" s="28"/>
      <c r="M2" s="28"/>
      <c r="N2" s="28"/>
      <c r="O2" s="28"/>
      <c r="P2" s="28"/>
      <c r="Q2" s="28"/>
      <c r="R2" s="28"/>
      <c r="S2" s="28"/>
      <c r="U2" s="15"/>
      <c r="V2" s="72" t="s">
        <v>22</v>
      </c>
    </row>
    <row r="3" spans="1:22" ht="16.5" customHeight="1">
      <c r="A3" s="8"/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V3" s="34" t="s">
        <v>23</v>
      </c>
    </row>
    <row r="4" spans="1:22" s="6" customFormat="1" ht="30" customHeight="1">
      <c r="A4" s="217" t="s">
        <v>44</v>
      </c>
      <c r="B4" s="218"/>
      <c r="C4" s="220"/>
      <c r="D4" s="220"/>
      <c r="E4" s="81"/>
      <c r="F4" s="217" t="s">
        <v>46</v>
      </c>
      <c r="G4" s="229"/>
      <c r="H4" s="229"/>
      <c r="I4" s="230"/>
      <c r="J4" s="226"/>
      <c r="K4" s="227"/>
      <c r="L4" s="227"/>
      <c r="M4" s="228"/>
      <c r="U4" s="7"/>
      <c r="V4" s="34" t="s">
        <v>24</v>
      </c>
    </row>
    <row r="5" spans="1:22" s="6" customFormat="1" ht="26.25" customHeight="1">
      <c r="A5" s="217" t="s">
        <v>45</v>
      </c>
      <c r="B5" s="218"/>
      <c r="C5" s="220"/>
      <c r="D5" s="220"/>
      <c r="E5" s="82"/>
      <c r="F5" s="188" t="s">
        <v>47</v>
      </c>
      <c r="G5" s="189"/>
      <c r="H5" s="189"/>
      <c r="I5" s="190"/>
      <c r="J5" s="184" t="s">
        <v>50</v>
      </c>
      <c r="K5" s="185"/>
      <c r="L5" s="185"/>
      <c r="M5" s="186"/>
      <c r="U5" s="7"/>
      <c r="V5" s="34" t="s">
        <v>25</v>
      </c>
    </row>
    <row r="6" spans="1:22" s="6" customFormat="1" ht="29.25" customHeight="1">
      <c r="A6" s="219" t="s">
        <v>49</v>
      </c>
      <c r="B6" s="223"/>
      <c r="C6" s="221"/>
      <c r="D6" s="222"/>
      <c r="E6" s="83"/>
      <c r="F6" s="188"/>
      <c r="G6" s="189"/>
      <c r="H6" s="189"/>
      <c r="I6" s="190"/>
      <c r="J6" s="187"/>
      <c r="K6" s="185"/>
      <c r="L6" s="185"/>
      <c r="M6" s="186"/>
      <c r="N6" s="11"/>
      <c r="O6" s="129"/>
      <c r="P6" s="129"/>
      <c r="Q6" s="154" t="s">
        <v>74</v>
      </c>
      <c r="R6" s="155"/>
      <c r="S6" s="12"/>
      <c r="U6" s="7"/>
      <c r="V6" s="34" t="s">
        <v>26</v>
      </c>
    </row>
    <row r="7" spans="1:22" s="13" customFormat="1" ht="38.25" customHeight="1">
      <c r="A7" s="219" t="s">
        <v>71</v>
      </c>
      <c r="B7" s="218"/>
      <c r="C7" s="216"/>
      <c r="D7" s="211"/>
      <c r="E7" s="15"/>
      <c r="F7" s="188"/>
      <c r="G7" s="189"/>
      <c r="H7" s="189"/>
      <c r="I7" s="190"/>
      <c r="J7" s="187"/>
      <c r="K7" s="185"/>
      <c r="L7" s="185"/>
      <c r="M7" s="186"/>
      <c r="O7" s="130"/>
      <c r="P7" s="130"/>
      <c r="Q7" s="155"/>
      <c r="R7" s="155"/>
      <c r="S7" s="14"/>
      <c r="U7" s="15"/>
      <c r="V7" s="34" t="s">
        <v>27</v>
      </c>
    </row>
    <row r="8" spans="1:22" s="6" customFormat="1" ht="48.75" customHeight="1">
      <c r="A8" s="202" t="s">
        <v>72</v>
      </c>
      <c r="B8" s="203"/>
      <c r="C8" s="210"/>
      <c r="D8" s="211"/>
      <c r="E8" s="42"/>
      <c r="F8" s="191" t="s">
        <v>48</v>
      </c>
      <c r="G8" s="192"/>
      <c r="H8" s="192"/>
      <c r="I8" s="193"/>
      <c r="J8" s="194">
        <v>0</v>
      </c>
      <c r="K8" s="195"/>
      <c r="L8" s="195"/>
      <c r="M8" s="196"/>
      <c r="N8" s="60"/>
      <c r="O8" s="131"/>
      <c r="P8" s="131"/>
      <c r="Q8" s="156" t="s">
        <v>75</v>
      </c>
      <c r="R8" s="156"/>
      <c r="S8" s="12"/>
      <c r="U8" s="7"/>
      <c r="V8" s="34" t="s">
        <v>28</v>
      </c>
    </row>
    <row r="9" spans="1:22" s="13" customFormat="1" ht="6" customHeight="1">
      <c r="A9" s="18"/>
      <c r="B9" s="16"/>
      <c r="C9" s="16"/>
      <c r="D9" s="16"/>
      <c r="E9" s="16"/>
      <c r="F9" s="16"/>
      <c r="G9" s="16"/>
      <c r="H9" s="17"/>
      <c r="I9" s="17"/>
      <c r="U9" s="15"/>
      <c r="V9" s="58" t="s">
        <v>29</v>
      </c>
    </row>
    <row r="10" spans="1:22" s="13" customFormat="1" ht="6.75" customHeight="1">
      <c r="A10" s="18"/>
      <c r="B10" s="16"/>
      <c r="C10" s="16"/>
      <c r="D10" s="16"/>
      <c r="E10" s="16"/>
      <c r="F10" s="16"/>
      <c r="G10" s="16"/>
      <c r="H10" s="17"/>
      <c r="I10" s="17"/>
      <c r="U10" s="15"/>
      <c r="V10" s="58" t="s">
        <v>30</v>
      </c>
    </row>
    <row r="11" spans="1:22" s="13" customFormat="1" ht="17.25" customHeight="1">
      <c r="A11" s="212" t="s">
        <v>51</v>
      </c>
      <c r="B11" s="212"/>
      <c r="C11" s="212"/>
      <c r="D11" s="16"/>
      <c r="E11" s="16"/>
      <c r="F11" s="16"/>
      <c r="G11" s="16"/>
      <c r="H11" s="17"/>
      <c r="I11" s="17"/>
      <c r="U11" s="15"/>
      <c r="V11" s="30" t="s">
        <v>32</v>
      </c>
    </row>
    <row r="12" spans="1:22" s="14" customFormat="1" ht="13.5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/>
      <c r="T12" s="20"/>
      <c r="U12" s="19"/>
      <c r="V12" s="59" t="s">
        <v>33</v>
      </c>
    </row>
    <row r="13" spans="1:22" s="23" customFormat="1" ht="56.25" customHeight="1">
      <c r="A13" s="21" t="s">
        <v>0</v>
      </c>
      <c r="B13" s="22" t="s">
        <v>1</v>
      </c>
      <c r="C13" s="22" t="s">
        <v>2</v>
      </c>
      <c r="D13" s="22" t="s">
        <v>38</v>
      </c>
      <c r="E13" s="21" t="s">
        <v>12</v>
      </c>
      <c r="F13" s="22" t="s">
        <v>39</v>
      </c>
      <c r="G13" s="21" t="s">
        <v>3</v>
      </c>
      <c r="H13" s="22" t="s">
        <v>4</v>
      </c>
      <c r="I13" s="22" t="s">
        <v>54</v>
      </c>
      <c r="J13" s="22" t="s">
        <v>65</v>
      </c>
      <c r="K13" s="22" t="s">
        <v>5</v>
      </c>
      <c r="L13" s="22" t="s">
        <v>6</v>
      </c>
      <c r="M13" s="22" t="s">
        <v>7</v>
      </c>
      <c r="N13" s="22" t="s">
        <v>19</v>
      </c>
      <c r="O13" s="48" t="s">
        <v>18</v>
      </c>
      <c r="P13" s="22" t="s">
        <v>82</v>
      </c>
      <c r="Q13" s="22" t="s">
        <v>83</v>
      </c>
      <c r="R13" s="21" t="s">
        <v>0</v>
      </c>
      <c r="U13" s="24"/>
      <c r="V13" s="59" t="s">
        <v>34</v>
      </c>
    </row>
    <row r="14" spans="1:22" s="23" customFormat="1" ht="63" customHeight="1">
      <c r="A14" s="36" t="s">
        <v>8</v>
      </c>
      <c r="B14" s="36" t="s">
        <v>10</v>
      </c>
      <c r="C14" s="36" t="s">
        <v>36</v>
      </c>
      <c r="D14" s="36" t="s">
        <v>37</v>
      </c>
      <c r="E14" s="36" t="s">
        <v>60</v>
      </c>
      <c r="F14" s="36" t="s">
        <v>9</v>
      </c>
      <c r="G14" s="36" t="s">
        <v>52</v>
      </c>
      <c r="H14" s="36" t="s">
        <v>53</v>
      </c>
      <c r="I14" s="36" t="s">
        <v>63</v>
      </c>
      <c r="J14" s="36" t="s">
        <v>64</v>
      </c>
      <c r="K14" s="36" t="s">
        <v>55</v>
      </c>
      <c r="L14" s="36" t="s">
        <v>56</v>
      </c>
      <c r="M14" s="36" t="s">
        <v>57</v>
      </c>
      <c r="N14" s="36" t="s">
        <v>20</v>
      </c>
      <c r="O14" s="48" t="s">
        <v>61</v>
      </c>
      <c r="P14" s="36" t="s">
        <v>79</v>
      </c>
      <c r="Q14" s="36" t="s">
        <v>76</v>
      </c>
      <c r="R14" s="53" t="s">
        <v>8</v>
      </c>
      <c r="S14" s="52"/>
      <c r="U14" s="24"/>
      <c r="V14" s="59" t="s">
        <v>31</v>
      </c>
    </row>
    <row r="15" spans="1:21" s="32" customFormat="1" ht="14.25">
      <c r="A15" s="31">
        <v>1</v>
      </c>
      <c r="B15" s="64"/>
      <c r="C15" s="75"/>
      <c r="D15" s="75"/>
      <c r="E15" s="75"/>
      <c r="F15" s="1"/>
      <c r="G15" s="78"/>
      <c r="H15" s="1"/>
      <c r="I15" s="1"/>
      <c r="J15" s="77"/>
      <c r="K15" s="127">
        <f>IF(ISERROR(P15/J$8),"",P15/J$8)</f>
      </c>
      <c r="L15" s="2"/>
      <c r="M15" s="2"/>
      <c r="N15" s="127">
        <f>IF(ISERROR(Q15/J$8),"",Q15/J$8)</f>
      </c>
      <c r="O15" s="3"/>
      <c r="P15" s="3"/>
      <c r="Q15" s="3"/>
      <c r="R15" s="31">
        <v>1</v>
      </c>
      <c r="S15" s="51"/>
      <c r="U15" s="33"/>
    </row>
    <row r="16" spans="1:21" s="32" customFormat="1" ht="14.25">
      <c r="A16" s="31">
        <v>2</v>
      </c>
      <c r="B16" s="65"/>
      <c r="C16" s="75"/>
      <c r="D16" s="75"/>
      <c r="E16" s="75"/>
      <c r="F16" s="1"/>
      <c r="G16" s="78"/>
      <c r="H16" s="1"/>
      <c r="I16" s="1"/>
      <c r="J16" s="77"/>
      <c r="K16" s="127">
        <f aca="true" t="shared" si="0" ref="K16:K44">IF(ISERROR(P16/J$8),"",P16/J$8)</f>
      </c>
      <c r="L16" s="3"/>
      <c r="M16" s="3"/>
      <c r="N16" s="127">
        <f aca="true" t="shared" si="1" ref="N16:N44">IF(ISERROR(Q16/J$8),"",Q16/J$8)</f>
      </c>
      <c r="O16" s="3"/>
      <c r="P16" s="3"/>
      <c r="Q16" s="3"/>
      <c r="R16" s="31">
        <f aca="true" t="shared" si="2" ref="R16:R44">SUM(R15+1)</f>
        <v>2</v>
      </c>
      <c r="S16" s="51"/>
      <c r="U16" s="33"/>
    </row>
    <row r="17" spans="1:21" s="32" customFormat="1" ht="14.25">
      <c r="A17" s="31">
        <v>3</v>
      </c>
      <c r="B17" s="65"/>
      <c r="C17" s="75"/>
      <c r="D17" s="75"/>
      <c r="E17" s="75"/>
      <c r="F17" s="1"/>
      <c r="G17" s="78"/>
      <c r="H17" s="1"/>
      <c r="I17" s="1"/>
      <c r="J17" s="77"/>
      <c r="K17" s="127">
        <f t="shared" si="0"/>
      </c>
      <c r="L17" s="3"/>
      <c r="M17" s="3"/>
      <c r="N17" s="127">
        <f t="shared" si="1"/>
      </c>
      <c r="O17" s="3"/>
      <c r="P17" s="3"/>
      <c r="Q17" s="3"/>
      <c r="R17" s="31">
        <f t="shared" si="2"/>
        <v>3</v>
      </c>
      <c r="S17" s="51"/>
      <c r="U17" s="33"/>
    </row>
    <row r="18" spans="1:21" s="32" customFormat="1" ht="14.25">
      <c r="A18" s="31">
        <v>4</v>
      </c>
      <c r="B18" s="65"/>
      <c r="C18" s="76"/>
      <c r="D18" s="75"/>
      <c r="E18" s="75"/>
      <c r="F18" s="1"/>
      <c r="G18" s="78"/>
      <c r="H18" s="1"/>
      <c r="I18" s="1"/>
      <c r="J18" s="77"/>
      <c r="K18" s="127">
        <f t="shared" si="0"/>
      </c>
      <c r="L18" s="3"/>
      <c r="M18" s="3"/>
      <c r="N18" s="127">
        <f t="shared" si="1"/>
      </c>
      <c r="O18" s="3"/>
      <c r="P18" s="3"/>
      <c r="Q18" s="3"/>
      <c r="R18" s="31">
        <f t="shared" si="2"/>
        <v>4</v>
      </c>
      <c r="S18" s="51"/>
      <c r="U18" s="33"/>
    </row>
    <row r="19" spans="1:21" s="32" customFormat="1" ht="15" customHeight="1">
      <c r="A19" s="31">
        <v>5</v>
      </c>
      <c r="B19" s="64"/>
      <c r="C19" s="75"/>
      <c r="D19" s="75"/>
      <c r="E19" s="75"/>
      <c r="F19" s="1"/>
      <c r="G19" s="78"/>
      <c r="H19" s="1"/>
      <c r="I19" s="1"/>
      <c r="J19" s="77"/>
      <c r="K19" s="127">
        <f t="shared" si="0"/>
      </c>
      <c r="L19" s="3"/>
      <c r="M19" s="3"/>
      <c r="N19" s="127">
        <f t="shared" si="1"/>
      </c>
      <c r="O19" s="3"/>
      <c r="P19" s="3"/>
      <c r="Q19" s="3"/>
      <c r="R19" s="31">
        <f t="shared" si="2"/>
        <v>5</v>
      </c>
      <c r="S19" s="51"/>
      <c r="U19" s="33"/>
    </row>
    <row r="20" spans="1:21" s="32" customFormat="1" ht="14.25">
      <c r="A20" s="31">
        <v>6</v>
      </c>
      <c r="B20" s="64"/>
      <c r="C20" s="75"/>
      <c r="D20" s="75"/>
      <c r="E20" s="75"/>
      <c r="F20" s="1"/>
      <c r="G20" s="78"/>
      <c r="H20" s="1"/>
      <c r="I20" s="1"/>
      <c r="J20" s="77"/>
      <c r="K20" s="127">
        <f t="shared" si="0"/>
      </c>
      <c r="L20" s="3"/>
      <c r="M20" s="3"/>
      <c r="N20" s="127">
        <f t="shared" si="1"/>
      </c>
      <c r="O20" s="3"/>
      <c r="P20" s="3"/>
      <c r="Q20" s="3"/>
      <c r="R20" s="31">
        <f t="shared" si="2"/>
        <v>6</v>
      </c>
      <c r="S20" s="51"/>
      <c r="U20" s="33"/>
    </row>
    <row r="21" spans="1:21" s="32" customFormat="1" ht="14.25">
      <c r="A21" s="31">
        <v>7</v>
      </c>
      <c r="B21" s="64"/>
      <c r="C21" s="75"/>
      <c r="D21" s="75"/>
      <c r="E21" s="75"/>
      <c r="F21" s="1"/>
      <c r="G21" s="78"/>
      <c r="H21" s="1"/>
      <c r="I21" s="1"/>
      <c r="J21" s="77"/>
      <c r="K21" s="127">
        <f t="shared" si="0"/>
      </c>
      <c r="L21" s="3"/>
      <c r="M21" s="3"/>
      <c r="N21" s="127">
        <f t="shared" si="1"/>
      </c>
      <c r="O21" s="3"/>
      <c r="P21" s="3"/>
      <c r="Q21" s="3"/>
      <c r="R21" s="31">
        <f t="shared" si="2"/>
        <v>7</v>
      </c>
      <c r="S21" s="51"/>
      <c r="U21" s="33"/>
    </row>
    <row r="22" spans="1:21" s="32" customFormat="1" ht="14.25">
      <c r="A22" s="31">
        <v>8</v>
      </c>
      <c r="B22" s="64"/>
      <c r="C22" s="75"/>
      <c r="D22" s="75"/>
      <c r="E22" s="75"/>
      <c r="F22" s="1"/>
      <c r="G22" s="78"/>
      <c r="H22" s="1"/>
      <c r="I22" s="1"/>
      <c r="J22" s="77"/>
      <c r="K22" s="127">
        <f t="shared" si="0"/>
      </c>
      <c r="L22" s="3"/>
      <c r="M22" s="3"/>
      <c r="N22" s="127">
        <f t="shared" si="1"/>
      </c>
      <c r="O22" s="3"/>
      <c r="P22" s="3"/>
      <c r="Q22" s="3"/>
      <c r="R22" s="31">
        <f t="shared" si="2"/>
        <v>8</v>
      </c>
      <c r="S22" s="51"/>
      <c r="U22" s="33"/>
    </row>
    <row r="23" spans="1:21" s="32" customFormat="1" ht="14.25">
      <c r="A23" s="31">
        <v>9</v>
      </c>
      <c r="B23" s="64"/>
      <c r="C23" s="75"/>
      <c r="D23" s="75"/>
      <c r="E23" s="75"/>
      <c r="F23" s="1"/>
      <c r="G23" s="78"/>
      <c r="H23" s="1"/>
      <c r="I23" s="1"/>
      <c r="J23" s="77"/>
      <c r="K23" s="127">
        <f t="shared" si="0"/>
      </c>
      <c r="L23" s="3"/>
      <c r="M23" s="3"/>
      <c r="N23" s="127">
        <f t="shared" si="1"/>
      </c>
      <c r="O23" s="3"/>
      <c r="P23" s="3"/>
      <c r="Q23" s="3"/>
      <c r="R23" s="31">
        <f t="shared" si="2"/>
        <v>9</v>
      </c>
      <c r="S23" s="51"/>
      <c r="U23" s="33"/>
    </row>
    <row r="24" spans="1:21" s="32" customFormat="1" ht="14.25">
      <c r="A24" s="31">
        <v>10</v>
      </c>
      <c r="B24" s="64"/>
      <c r="C24" s="75"/>
      <c r="D24" s="75"/>
      <c r="E24" s="75"/>
      <c r="F24" s="1"/>
      <c r="G24" s="78"/>
      <c r="H24" s="1"/>
      <c r="I24" s="1"/>
      <c r="J24" s="77"/>
      <c r="K24" s="127">
        <f t="shared" si="0"/>
      </c>
      <c r="L24" s="3"/>
      <c r="M24" s="3"/>
      <c r="N24" s="127">
        <f t="shared" si="1"/>
      </c>
      <c r="O24" s="3"/>
      <c r="P24" s="3"/>
      <c r="Q24" s="3"/>
      <c r="R24" s="31">
        <f t="shared" si="2"/>
        <v>10</v>
      </c>
      <c r="S24" s="51"/>
      <c r="U24" s="33"/>
    </row>
    <row r="25" spans="1:21" s="32" customFormat="1" ht="14.25">
      <c r="A25" s="31">
        <v>11</v>
      </c>
      <c r="B25" s="64"/>
      <c r="C25" s="75"/>
      <c r="D25" s="75"/>
      <c r="E25" s="75"/>
      <c r="F25" s="1"/>
      <c r="G25" s="78"/>
      <c r="H25" s="1"/>
      <c r="I25" s="1"/>
      <c r="J25" s="77"/>
      <c r="K25" s="127">
        <f t="shared" si="0"/>
      </c>
      <c r="L25" s="3"/>
      <c r="M25" s="3"/>
      <c r="N25" s="127">
        <f t="shared" si="1"/>
      </c>
      <c r="O25" s="3"/>
      <c r="P25" s="3"/>
      <c r="Q25" s="3"/>
      <c r="R25" s="31">
        <f t="shared" si="2"/>
        <v>11</v>
      </c>
      <c r="S25" s="51"/>
      <c r="U25" s="33"/>
    </row>
    <row r="26" spans="1:21" s="32" customFormat="1" ht="14.25">
      <c r="A26" s="31">
        <v>12</v>
      </c>
      <c r="B26" s="64"/>
      <c r="C26" s="75"/>
      <c r="D26" s="75"/>
      <c r="E26" s="75"/>
      <c r="F26" s="1"/>
      <c r="G26" s="78"/>
      <c r="H26" s="1"/>
      <c r="I26" s="1"/>
      <c r="J26" s="77"/>
      <c r="K26" s="127">
        <f t="shared" si="0"/>
      </c>
      <c r="L26" s="3"/>
      <c r="M26" s="3"/>
      <c r="N26" s="127">
        <f t="shared" si="1"/>
      </c>
      <c r="O26" s="3"/>
      <c r="P26" s="3"/>
      <c r="Q26" s="3"/>
      <c r="R26" s="31">
        <f t="shared" si="2"/>
        <v>12</v>
      </c>
      <c r="S26" s="51"/>
      <c r="U26" s="33"/>
    </row>
    <row r="27" spans="1:21" s="32" customFormat="1" ht="14.25">
      <c r="A27" s="31">
        <v>13</v>
      </c>
      <c r="B27" s="64"/>
      <c r="C27" s="75"/>
      <c r="D27" s="75"/>
      <c r="E27" s="75"/>
      <c r="F27" s="1"/>
      <c r="G27" s="78"/>
      <c r="H27" s="1"/>
      <c r="I27" s="1"/>
      <c r="J27" s="77"/>
      <c r="K27" s="127">
        <f t="shared" si="0"/>
      </c>
      <c r="L27" s="3"/>
      <c r="M27" s="3"/>
      <c r="N27" s="127">
        <f t="shared" si="1"/>
      </c>
      <c r="O27" s="3"/>
      <c r="P27" s="3"/>
      <c r="Q27" s="3"/>
      <c r="R27" s="31">
        <f t="shared" si="2"/>
        <v>13</v>
      </c>
      <c r="S27" s="51"/>
      <c r="U27" s="33"/>
    </row>
    <row r="28" spans="1:21" s="32" customFormat="1" ht="14.25">
      <c r="A28" s="31">
        <v>14</v>
      </c>
      <c r="B28" s="64"/>
      <c r="C28" s="75"/>
      <c r="D28" s="75"/>
      <c r="E28" s="75"/>
      <c r="F28" s="1"/>
      <c r="G28" s="78"/>
      <c r="H28" s="1"/>
      <c r="I28" s="1"/>
      <c r="J28" s="77"/>
      <c r="K28" s="127">
        <f t="shared" si="0"/>
      </c>
      <c r="L28" s="3"/>
      <c r="M28" s="2"/>
      <c r="N28" s="127">
        <f t="shared" si="1"/>
      </c>
      <c r="O28" s="2"/>
      <c r="P28" s="2"/>
      <c r="Q28" s="2"/>
      <c r="R28" s="31">
        <f t="shared" si="2"/>
        <v>14</v>
      </c>
      <c r="S28" s="51"/>
      <c r="U28" s="33"/>
    </row>
    <row r="29" spans="1:21" s="32" customFormat="1" ht="14.25" customHeight="1">
      <c r="A29" s="31">
        <v>15</v>
      </c>
      <c r="B29" s="64"/>
      <c r="C29" s="75"/>
      <c r="D29" s="75"/>
      <c r="E29" s="75"/>
      <c r="F29" s="1"/>
      <c r="G29" s="78"/>
      <c r="H29" s="1"/>
      <c r="I29" s="1"/>
      <c r="J29" s="77"/>
      <c r="K29" s="127">
        <f t="shared" si="0"/>
      </c>
      <c r="L29" s="3"/>
      <c r="M29" s="2"/>
      <c r="N29" s="127">
        <f t="shared" si="1"/>
      </c>
      <c r="O29" s="2"/>
      <c r="P29" s="2"/>
      <c r="Q29" s="2"/>
      <c r="R29" s="31">
        <f t="shared" si="2"/>
        <v>15</v>
      </c>
      <c r="S29" s="51"/>
      <c r="U29" s="33"/>
    </row>
    <row r="30" spans="1:21" s="32" customFormat="1" ht="14.25">
      <c r="A30" s="31">
        <v>16</v>
      </c>
      <c r="B30" s="64"/>
      <c r="C30" s="75"/>
      <c r="D30" s="75"/>
      <c r="E30" s="75"/>
      <c r="F30" s="1"/>
      <c r="G30" s="78"/>
      <c r="H30" s="1"/>
      <c r="I30" s="1"/>
      <c r="J30" s="77"/>
      <c r="K30" s="127">
        <f t="shared" si="0"/>
      </c>
      <c r="L30" s="3"/>
      <c r="M30" s="2"/>
      <c r="N30" s="127">
        <f t="shared" si="1"/>
      </c>
      <c r="O30" s="2"/>
      <c r="P30" s="2"/>
      <c r="Q30" s="2"/>
      <c r="R30" s="31">
        <f t="shared" si="2"/>
        <v>16</v>
      </c>
      <c r="S30" s="51"/>
      <c r="U30" s="33"/>
    </row>
    <row r="31" spans="1:21" s="32" customFormat="1" ht="14.25">
      <c r="A31" s="31">
        <v>17</v>
      </c>
      <c r="B31" s="64"/>
      <c r="C31" s="75"/>
      <c r="D31" s="75"/>
      <c r="E31" s="75"/>
      <c r="F31" s="1"/>
      <c r="G31" s="78"/>
      <c r="H31" s="1"/>
      <c r="I31" s="1"/>
      <c r="J31" s="77"/>
      <c r="K31" s="127">
        <f t="shared" si="0"/>
      </c>
      <c r="L31" s="3"/>
      <c r="M31" s="2"/>
      <c r="N31" s="127">
        <f t="shared" si="1"/>
      </c>
      <c r="O31" s="2"/>
      <c r="P31" s="2"/>
      <c r="Q31" s="2"/>
      <c r="R31" s="31">
        <f t="shared" si="2"/>
        <v>17</v>
      </c>
      <c r="S31" s="51"/>
      <c r="U31" s="33"/>
    </row>
    <row r="32" spans="1:21" s="32" customFormat="1" ht="14.25">
      <c r="A32" s="31">
        <v>18</v>
      </c>
      <c r="B32" s="64"/>
      <c r="C32" s="75"/>
      <c r="D32" s="75"/>
      <c r="E32" s="75"/>
      <c r="F32" s="1"/>
      <c r="G32" s="78"/>
      <c r="H32" s="1"/>
      <c r="I32" s="1"/>
      <c r="J32" s="77"/>
      <c r="K32" s="127">
        <f t="shared" si="0"/>
      </c>
      <c r="L32" s="3"/>
      <c r="M32" s="2"/>
      <c r="N32" s="127">
        <f t="shared" si="1"/>
      </c>
      <c r="O32" s="2"/>
      <c r="P32" s="2"/>
      <c r="Q32" s="2"/>
      <c r="R32" s="31">
        <f t="shared" si="2"/>
        <v>18</v>
      </c>
      <c r="S32" s="51"/>
      <c r="U32" s="33"/>
    </row>
    <row r="33" spans="1:21" s="32" customFormat="1" ht="14.25">
      <c r="A33" s="31">
        <v>19</v>
      </c>
      <c r="B33" s="64"/>
      <c r="C33" s="75"/>
      <c r="D33" s="75"/>
      <c r="E33" s="75"/>
      <c r="F33" s="1"/>
      <c r="G33" s="78"/>
      <c r="H33" s="1"/>
      <c r="I33" s="1"/>
      <c r="J33" s="77"/>
      <c r="K33" s="127">
        <f t="shared" si="0"/>
      </c>
      <c r="L33" s="3"/>
      <c r="M33" s="2"/>
      <c r="N33" s="127">
        <f t="shared" si="1"/>
      </c>
      <c r="O33" s="2"/>
      <c r="P33" s="2"/>
      <c r="Q33" s="2"/>
      <c r="R33" s="31">
        <f t="shared" si="2"/>
        <v>19</v>
      </c>
      <c r="S33" s="51"/>
      <c r="U33" s="33"/>
    </row>
    <row r="34" spans="1:21" s="32" customFormat="1" ht="14.25">
      <c r="A34" s="31">
        <v>20</v>
      </c>
      <c r="B34" s="64"/>
      <c r="C34" s="75"/>
      <c r="D34" s="75"/>
      <c r="E34" s="75"/>
      <c r="F34" s="1"/>
      <c r="G34" s="78"/>
      <c r="H34" s="1"/>
      <c r="I34" s="1"/>
      <c r="J34" s="77"/>
      <c r="K34" s="127">
        <f t="shared" si="0"/>
      </c>
      <c r="L34" s="3"/>
      <c r="M34" s="2"/>
      <c r="N34" s="127">
        <f t="shared" si="1"/>
      </c>
      <c r="O34" s="2"/>
      <c r="P34" s="2"/>
      <c r="Q34" s="2"/>
      <c r="R34" s="31">
        <f t="shared" si="2"/>
        <v>20</v>
      </c>
      <c r="S34" s="51"/>
      <c r="U34" s="33"/>
    </row>
    <row r="35" spans="1:21" s="32" customFormat="1" ht="14.25">
      <c r="A35" s="31">
        <v>21</v>
      </c>
      <c r="B35" s="64"/>
      <c r="C35" s="75"/>
      <c r="D35" s="75"/>
      <c r="E35" s="75"/>
      <c r="F35" s="1"/>
      <c r="G35" s="78"/>
      <c r="H35" s="1"/>
      <c r="I35" s="1"/>
      <c r="J35" s="77"/>
      <c r="K35" s="127">
        <f t="shared" si="0"/>
      </c>
      <c r="L35" s="3"/>
      <c r="M35" s="2"/>
      <c r="N35" s="127">
        <f t="shared" si="1"/>
      </c>
      <c r="O35" s="2"/>
      <c r="P35" s="2"/>
      <c r="Q35" s="2"/>
      <c r="R35" s="31">
        <f t="shared" si="2"/>
        <v>21</v>
      </c>
      <c r="S35" s="51"/>
      <c r="U35" s="33"/>
    </row>
    <row r="36" spans="1:21" s="32" customFormat="1" ht="14.25">
      <c r="A36" s="31">
        <v>22</v>
      </c>
      <c r="B36" s="64"/>
      <c r="C36" s="75"/>
      <c r="D36" s="75"/>
      <c r="E36" s="75"/>
      <c r="F36" s="1"/>
      <c r="G36" s="78"/>
      <c r="H36" s="1"/>
      <c r="I36" s="1"/>
      <c r="J36" s="77"/>
      <c r="K36" s="127">
        <f t="shared" si="0"/>
      </c>
      <c r="L36" s="3"/>
      <c r="M36" s="2"/>
      <c r="N36" s="127">
        <f t="shared" si="1"/>
      </c>
      <c r="O36" s="2"/>
      <c r="P36" s="2"/>
      <c r="Q36" s="2"/>
      <c r="R36" s="31">
        <f t="shared" si="2"/>
        <v>22</v>
      </c>
      <c r="S36" s="51"/>
      <c r="U36" s="33"/>
    </row>
    <row r="37" spans="1:21" s="32" customFormat="1" ht="14.25">
      <c r="A37" s="31">
        <v>23</v>
      </c>
      <c r="B37" s="64"/>
      <c r="C37" s="75"/>
      <c r="D37" s="75"/>
      <c r="E37" s="75"/>
      <c r="F37" s="1"/>
      <c r="G37" s="78"/>
      <c r="H37" s="1"/>
      <c r="I37" s="1"/>
      <c r="J37" s="77"/>
      <c r="K37" s="127">
        <f t="shared" si="0"/>
      </c>
      <c r="L37" s="3"/>
      <c r="M37" s="2"/>
      <c r="N37" s="127">
        <f t="shared" si="1"/>
      </c>
      <c r="O37" s="2"/>
      <c r="P37" s="2"/>
      <c r="Q37" s="2"/>
      <c r="R37" s="31">
        <f t="shared" si="2"/>
        <v>23</v>
      </c>
      <c r="S37" s="51"/>
      <c r="U37" s="33"/>
    </row>
    <row r="38" spans="1:21" s="32" customFormat="1" ht="14.25">
      <c r="A38" s="31">
        <v>24</v>
      </c>
      <c r="B38" s="64"/>
      <c r="C38" s="75"/>
      <c r="D38" s="75"/>
      <c r="E38" s="75"/>
      <c r="F38" s="1"/>
      <c r="G38" s="78"/>
      <c r="H38" s="1"/>
      <c r="I38" s="1"/>
      <c r="J38" s="77"/>
      <c r="K38" s="127">
        <f t="shared" si="0"/>
      </c>
      <c r="L38" s="3"/>
      <c r="M38" s="2"/>
      <c r="N38" s="127">
        <f t="shared" si="1"/>
      </c>
      <c r="O38" s="2"/>
      <c r="P38" s="2"/>
      <c r="Q38" s="2"/>
      <c r="R38" s="31">
        <f t="shared" si="2"/>
        <v>24</v>
      </c>
      <c r="S38" s="51"/>
      <c r="U38" s="33"/>
    </row>
    <row r="39" spans="1:21" s="32" customFormat="1" ht="14.25">
      <c r="A39" s="31">
        <v>25</v>
      </c>
      <c r="B39" s="64"/>
      <c r="C39" s="75"/>
      <c r="D39" s="75"/>
      <c r="E39" s="75"/>
      <c r="F39" s="1"/>
      <c r="G39" s="78"/>
      <c r="H39" s="1"/>
      <c r="I39" s="1"/>
      <c r="J39" s="77"/>
      <c r="K39" s="127">
        <f t="shared" si="0"/>
      </c>
      <c r="L39" s="3"/>
      <c r="M39" s="2"/>
      <c r="N39" s="127">
        <f t="shared" si="1"/>
      </c>
      <c r="O39" s="2"/>
      <c r="P39" s="2"/>
      <c r="Q39" s="2"/>
      <c r="R39" s="31">
        <f t="shared" si="2"/>
        <v>25</v>
      </c>
      <c r="S39" s="51"/>
      <c r="U39" s="33"/>
    </row>
    <row r="40" spans="1:21" s="32" customFormat="1" ht="14.25">
      <c r="A40" s="31">
        <v>26</v>
      </c>
      <c r="B40" s="64"/>
      <c r="C40" s="75"/>
      <c r="D40" s="75"/>
      <c r="E40" s="75"/>
      <c r="F40" s="1"/>
      <c r="G40" s="78"/>
      <c r="H40" s="1"/>
      <c r="I40" s="1"/>
      <c r="J40" s="77"/>
      <c r="K40" s="127">
        <f t="shared" si="0"/>
      </c>
      <c r="L40" s="3"/>
      <c r="M40" s="2"/>
      <c r="N40" s="127">
        <f t="shared" si="1"/>
      </c>
      <c r="O40" s="2"/>
      <c r="P40" s="2"/>
      <c r="Q40" s="2"/>
      <c r="R40" s="31">
        <f t="shared" si="2"/>
        <v>26</v>
      </c>
      <c r="S40" s="51"/>
      <c r="U40" s="33"/>
    </row>
    <row r="41" spans="1:21" s="32" customFormat="1" ht="14.25">
      <c r="A41" s="31">
        <v>27</v>
      </c>
      <c r="B41" s="64"/>
      <c r="C41" s="75"/>
      <c r="D41" s="75"/>
      <c r="E41" s="75"/>
      <c r="F41" s="1"/>
      <c r="G41" s="78"/>
      <c r="H41" s="1"/>
      <c r="I41" s="1"/>
      <c r="J41" s="77"/>
      <c r="K41" s="127">
        <f t="shared" si="0"/>
      </c>
      <c r="L41" s="3"/>
      <c r="M41" s="2"/>
      <c r="N41" s="127">
        <f t="shared" si="1"/>
      </c>
      <c r="O41" s="2"/>
      <c r="P41" s="2"/>
      <c r="Q41" s="2"/>
      <c r="R41" s="31">
        <f t="shared" si="2"/>
        <v>27</v>
      </c>
      <c r="S41" s="51"/>
      <c r="U41" s="33"/>
    </row>
    <row r="42" spans="1:21" s="32" customFormat="1" ht="14.25">
      <c r="A42" s="31">
        <v>28</v>
      </c>
      <c r="B42" s="64"/>
      <c r="C42" s="75"/>
      <c r="D42" s="75"/>
      <c r="E42" s="75"/>
      <c r="F42" s="1"/>
      <c r="G42" s="78"/>
      <c r="H42" s="1"/>
      <c r="I42" s="1"/>
      <c r="J42" s="77"/>
      <c r="K42" s="127">
        <f t="shared" si="0"/>
      </c>
      <c r="L42" s="3"/>
      <c r="M42" s="2"/>
      <c r="N42" s="127">
        <f t="shared" si="1"/>
      </c>
      <c r="O42" s="2"/>
      <c r="P42" s="2"/>
      <c r="Q42" s="2"/>
      <c r="R42" s="31">
        <f t="shared" si="2"/>
        <v>28</v>
      </c>
      <c r="S42" s="51"/>
      <c r="U42" s="33"/>
    </row>
    <row r="43" spans="1:21" s="32" customFormat="1" ht="14.25">
      <c r="A43" s="31">
        <v>29</v>
      </c>
      <c r="B43" s="64"/>
      <c r="C43" s="75"/>
      <c r="D43" s="75"/>
      <c r="E43" s="75"/>
      <c r="F43" s="1"/>
      <c r="G43" s="78"/>
      <c r="H43" s="1"/>
      <c r="I43" s="1"/>
      <c r="J43" s="77"/>
      <c r="K43" s="127">
        <f t="shared" si="0"/>
      </c>
      <c r="L43" s="3"/>
      <c r="M43" s="2"/>
      <c r="N43" s="127">
        <f t="shared" si="1"/>
      </c>
      <c r="O43" s="2"/>
      <c r="P43" s="2"/>
      <c r="Q43" s="2"/>
      <c r="R43" s="31">
        <f t="shared" si="2"/>
        <v>29</v>
      </c>
      <c r="S43" s="51"/>
      <c r="U43" s="33"/>
    </row>
    <row r="44" spans="1:21" s="32" customFormat="1" ht="14.25">
      <c r="A44" s="31">
        <v>30</v>
      </c>
      <c r="B44" s="64"/>
      <c r="C44" s="75"/>
      <c r="D44" s="75"/>
      <c r="E44" s="75"/>
      <c r="F44" s="1"/>
      <c r="G44" s="78"/>
      <c r="H44" s="1"/>
      <c r="I44" s="1"/>
      <c r="J44" s="77"/>
      <c r="K44" s="127">
        <f t="shared" si="0"/>
      </c>
      <c r="L44" s="3"/>
      <c r="M44" s="2"/>
      <c r="N44" s="127">
        <f t="shared" si="1"/>
      </c>
      <c r="O44" s="2"/>
      <c r="P44" s="2"/>
      <c r="Q44" s="2"/>
      <c r="R44" s="31">
        <f t="shared" si="2"/>
        <v>30</v>
      </c>
      <c r="S44" s="51"/>
      <c r="U44" s="33"/>
    </row>
    <row r="45" spans="1:21" s="32" customFormat="1" ht="27" customHeight="1">
      <c r="A45" s="31"/>
      <c r="B45" s="64"/>
      <c r="C45" s="75"/>
      <c r="D45" s="75"/>
      <c r="E45" s="75"/>
      <c r="F45" s="1"/>
      <c r="G45" s="78"/>
      <c r="H45" s="1"/>
      <c r="I45" s="1"/>
      <c r="J45" s="101"/>
      <c r="K45" s="197" t="s">
        <v>68</v>
      </c>
      <c r="L45" s="198"/>
      <c r="M45" s="199"/>
      <c r="N45" s="85">
        <f>SUM(N15:N44)</f>
        <v>0</v>
      </c>
      <c r="O45" s="86">
        <f>SUM(O15:O44)</f>
        <v>0</v>
      </c>
      <c r="P45" s="85">
        <f>SUM(P15:P44)</f>
        <v>0</v>
      </c>
      <c r="Q45" s="85">
        <f>SUM(Q15:Q44)</f>
        <v>0</v>
      </c>
      <c r="R45" s="102"/>
      <c r="S45" s="98"/>
      <c r="U45" s="33"/>
    </row>
    <row r="46" spans="1:21" s="32" customFormat="1" ht="14.25" customHeight="1">
      <c r="A46" s="89"/>
      <c r="B46" s="93"/>
      <c r="C46" s="94"/>
      <c r="D46" s="94"/>
      <c r="E46" s="94"/>
      <c r="F46" s="95"/>
      <c r="G46" s="96"/>
      <c r="H46" s="95"/>
      <c r="I46" s="95"/>
      <c r="J46" s="97"/>
      <c r="K46" s="99"/>
      <c r="L46" s="100"/>
      <c r="M46" s="100"/>
      <c r="N46" s="98"/>
      <c r="O46" s="98"/>
      <c r="P46" s="98"/>
      <c r="Q46" s="98"/>
      <c r="R46" s="98"/>
      <c r="S46" s="98"/>
      <c r="U46" s="33"/>
    </row>
    <row r="47" spans="1:19" s="32" customFormat="1" ht="14.25" customHeight="1">
      <c r="A47" s="89"/>
      <c r="B47" s="89"/>
      <c r="M47" s="90"/>
      <c r="N47" s="90"/>
      <c r="O47" s="90"/>
      <c r="P47" s="90"/>
      <c r="Q47" s="90"/>
      <c r="R47" s="90"/>
      <c r="S47" s="90"/>
    </row>
    <row r="48" spans="1:19" ht="40.5" customHeight="1">
      <c r="A48" s="213" t="s">
        <v>66</v>
      </c>
      <c r="B48" s="213"/>
      <c r="C48" s="213"/>
      <c r="D48" s="213"/>
      <c r="E48" s="213"/>
      <c r="F48" s="213"/>
      <c r="G48" s="213"/>
      <c r="H48" s="213"/>
      <c r="I48" s="213"/>
      <c r="J48" s="55"/>
      <c r="K48" s="207" t="s">
        <v>40</v>
      </c>
      <c r="L48" s="208"/>
      <c r="M48" s="209"/>
      <c r="N48" s="87">
        <f>SUM(N45)</f>
        <v>0</v>
      </c>
      <c r="O48" s="88">
        <f>SUM(O45)</f>
        <v>0</v>
      </c>
      <c r="P48" s="128">
        <f>SUM(P45)</f>
        <v>0</v>
      </c>
      <c r="Q48" s="128">
        <f>SUM(Q45)</f>
        <v>0</v>
      </c>
      <c r="R48" s="49"/>
      <c r="S48" s="50"/>
    </row>
    <row r="49" spans="1:19" ht="6" customHeight="1" thickBot="1">
      <c r="A49" s="46"/>
      <c r="B49" s="46"/>
      <c r="C49" s="46"/>
      <c r="D49" s="46"/>
      <c r="E49" s="46"/>
      <c r="F49" s="46"/>
      <c r="G49" s="55"/>
      <c r="H49" s="55"/>
      <c r="I49" s="55"/>
      <c r="J49" s="55"/>
      <c r="K49" s="56"/>
      <c r="L49" s="61"/>
      <c r="M49" s="61"/>
      <c r="N49" s="57"/>
      <c r="O49" s="57"/>
      <c r="P49" s="57"/>
      <c r="Q49" s="57"/>
      <c r="R49" s="50"/>
      <c r="S49" s="50"/>
    </row>
    <row r="50" spans="1:19" ht="110.25" customHeight="1" thickBot="1">
      <c r="A50" s="224" t="s">
        <v>17</v>
      </c>
      <c r="B50" s="225"/>
      <c r="C50" s="54"/>
      <c r="D50" s="204" t="s">
        <v>11</v>
      </c>
      <c r="E50" s="205"/>
      <c r="F50" s="206"/>
      <c r="G50" s="114" t="s">
        <v>81</v>
      </c>
      <c r="H50" s="110" t="s">
        <v>77</v>
      </c>
      <c r="I50" s="110" t="s">
        <v>80</v>
      </c>
      <c r="J50" s="110" t="s">
        <v>78</v>
      </c>
      <c r="K50" s="111" t="s">
        <v>85</v>
      </c>
      <c r="M50" s="43"/>
      <c r="N50" s="43"/>
      <c r="O50" s="43"/>
      <c r="P50" s="43"/>
      <c r="Q50" s="43"/>
      <c r="R50" s="43"/>
      <c r="S50" s="25"/>
    </row>
    <row r="51" spans="1:17" ht="45" customHeight="1" thickBot="1">
      <c r="A51" s="183" t="s">
        <v>43</v>
      </c>
      <c r="B51" s="183"/>
      <c r="D51" s="117"/>
      <c r="E51" s="214" t="s">
        <v>35</v>
      </c>
      <c r="F51" s="215"/>
      <c r="G51" s="123">
        <f>SUMIF(B$15:B$44,E51,O$15:O$44)</f>
        <v>0</v>
      </c>
      <c r="H51" s="119">
        <v>0</v>
      </c>
      <c r="I51" s="39">
        <v>0</v>
      </c>
      <c r="J51" s="39">
        <v>0</v>
      </c>
      <c r="K51" s="38">
        <f>J51-I51</f>
        <v>0</v>
      </c>
      <c r="L51" s="79">
        <f>P51*0.2</f>
        <v>0</v>
      </c>
      <c r="M51" s="149" t="s">
        <v>41</v>
      </c>
      <c r="N51" s="149"/>
      <c r="O51" s="149"/>
      <c r="P51" s="132">
        <f>N45</f>
        <v>0</v>
      </c>
      <c r="Q51" s="80" t="s">
        <v>69</v>
      </c>
    </row>
    <row r="52" spans="1:17" ht="21" customHeight="1" thickBot="1">
      <c r="A52" s="170"/>
      <c r="B52" s="171"/>
      <c r="D52" s="172" t="s">
        <v>42</v>
      </c>
      <c r="E52" s="175" t="s">
        <v>22</v>
      </c>
      <c r="F52" s="176"/>
      <c r="G52" s="123">
        <f aca="true" t="shared" si="3" ref="G52:G64">SUMIF(B$15:B$44,E52,O$15:O$44)</f>
        <v>0</v>
      </c>
      <c r="H52" s="120">
        <v>0</v>
      </c>
      <c r="I52" s="116">
        <v>0</v>
      </c>
      <c r="J52" s="115">
        <v>0</v>
      </c>
      <c r="K52" s="125">
        <f aca="true" t="shared" si="4" ref="K52:K64">J52-I52</f>
        <v>0</v>
      </c>
      <c r="L52" s="200">
        <f>P51*0.25</f>
        <v>0</v>
      </c>
      <c r="M52" s="151" t="s">
        <v>14</v>
      </c>
      <c r="N52" s="151"/>
      <c r="O52" s="151"/>
      <c r="P52" s="157">
        <v>0</v>
      </c>
      <c r="Q52" s="158" t="s">
        <v>70</v>
      </c>
    </row>
    <row r="53" spans="1:17" ht="21" customHeight="1" thickBot="1">
      <c r="A53" s="171"/>
      <c r="B53" s="171"/>
      <c r="D53" s="173"/>
      <c r="E53" s="145" t="s">
        <v>23</v>
      </c>
      <c r="F53" s="146"/>
      <c r="G53" s="123">
        <f t="shared" si="3"/>
        <v>0</v>
      </c>
      <c r="H53" s="121">
        <v>0</v>
      </c>
      <c r="I53" s="35">
        <v>0</v>
      </c>
      <c r="J53" s="109">
        <v>0</v>
      </c>
      <c r="K53" s="37">
        <f t="shared" si="4"/>
        <v>0</v>
      </c>
      <c r="L53" s="201"/>
      <c r="M53" s="151"/>
      <c r="N53" s="151"/>
      <c r="O53" s="151"/>
      <c r="P53" s="157"/>
      <c r="Q53" s="158"/>
    </row>
    <row r="54" spans="1:21" ht="30" customHeight="1" thickBot="1">
      <c r="A54" s="171"/>
      <c r="B54" s="171"/>
      <c r="C54" s="62"/>
      <c r="D54" s="173"/>
      <c r="E54" s="145" t="s">
        <v>24</v>
      </c>
      <c r="F54" s="146"/>
      <c r="G54" s="123">
        <f t="shared" si="3"/>
        <v>0</v>
      </c>
      <c r="H54" s="121">
        <v>0</v>
      </c>
      <c r="I54" s="35">
        <v>0</v>
      </c>
      <c r="J54" s="109">
        <v>0</v>
      </c>
      <c r="K54" s="37">
        <f t="shared" si="4"/>
        <v>0</v>
      </c>
      <c r="M54" s="150" t="s">
        <v>13</v>
      </c>
      <c r="N54" s="150"/>
      <c r="O54" s="150"/>
      <c r="P54" s="133">
        <v>0</v>
      </c>
      <c r="Q54" s="104"/>
      <c r="T54" s="26"/>
      <c r="U54" s="27"/>
    </row>
    <row r="55" spans="1:21" ht="21" customHeight="1" thickBot="1">
      <c r="A55" s="171"/>
      <c r="B55" s="171"/>
      <c r="C55" s="62"/>
      <c r="D55" s="173"/>
      <c r="E55" s="145" t="s">
        <v>25</v>
      </c>
      <c r="F55" s="146"/>
      <c r="G55" s="123">
        <f t="shared" si="3"/>
        <v>0</v>
      </c>
      <c r="H55" s="121">
        <v>0</v>
      </c>
      <c r="I55" s="35">
        <v>0</v>
      </c>
      <c r="J55" s="109">
        <v>0</v>
      </c>
      <c r="K55" s="37">
        <f t="shared" si="4"/>
        <v>0</v>
      </c>
      <c r="M55" s="150"/>
      <c r="N55" s="150"/>
      <c r="O55" s="150"/>
      <c r="P55" s="134"/>
      <c r="Q55" s="105"/>
      <c r="U55" s="27"/>
    </row>
    <row r="56" spans="1:17" ht="21" customHeight="1" thickBot="1">
      <c r="A56" s="171"/>
      <c r="B56" s="171"/>
      <c r="C56" s="62"/>
      <c r="D56" s="173"/>
      <c r="E56" s="145" t="s">
        <v>26</v>
      </c>
      <c r="F56" s="146"/>
      <c r="G56" s="123">
        <f t="shared" si="3"/>
        <v>0</v>
      </c>
      <c r="H56" s="121">
        <v>0</v>
      </c>
      <c r="I56" s="35">
        <v>0</v>
      </c>
      <c r="J56" s="109">
        <v>0</v>
      </c>
      <c r="K56" s="37">
        <f t="shared" si="4"/>
        <v>0</v>
      </c>
      <c r="M56" s="164" t="s">
        <v>67</v>
      </c>
      <c r="N56" s="165"/>
      <c r="O56" s="165"/>
      <c r="P56" s="135">
        <f>O45</f>
        <v>0</v>
      </c>
      <c r="Q56" s="104"/>
    </row>
    <row r="57" spans="1:17" ht="21" customHeight="1" thickBot="1">
      <c r="A57" s="41"/>
      <c r="B57" s="44"/>
      <c r="C57" s="40"/>
      <c r="D57" s="173"/>
      <c r="E57" s="145" t="s">
        <v>27</v>
      </c>
      <c r="F57" s="146"/>
      <c r="G57" s="123">
        <f t="shared" si="3"/>
        <v>0</v>
      </c>
      <c r="H57" s="121">
        <v>0</v>
      </c>
      <c r="I57" s="35">
        <v>0</v>
      </c>
      <c r="J57" s="109">
        <v>0</v>
      </c>
      <c r="K57" s="37">
        <f t="shared" si="4"/>
        <v>0</v>
      </c>
      <c r="M57" s="165"/>
      <c r="N57" s="165"/>
      <c r="O57" s="165"/>
      <c r="P57" s="135"/>
      <c r="Q57" s="106"/>
    </row>
    <row r="58" spans="1:17" ht="23.25" customHeight="1" thickBot="1">
      <c r="A58" s="139" t="s">
        <v>21</v>
      </c>
      <c r="B58" s="140"/>
      <c r="D58" s="173"/>
      <c r="E58" s="145" t="s">
        <v>28</v>
      </c>
      <c r="F58" s="146"/>
      <c r="G58" s="123">
        <f t="shared" si="3"/>
        <v>0</v>
      </c>
      <c r="H58" s="121">
        <v>0</v>
      </c>
      <c r="I58" s="35">
        <v>0</v>
      </c>
      <c r="J58" s="109">
        <v>0</v>
      </c>
      <c r="K58" s="37">
        <f t="shared" si="4"/>
        <v>0</v>
      </c>
      <c r="M58" s="163" t="s">
        <v>15</v>
      </c>
      <c r="N58" s="163"/>
      <c r="O58" s="163"/>
      <c r="P58" s="136">
        <v>0</v>
      </c>
      <c r="Q58" s="104"/>
    </row>
    <row r="59" spans="1:17" ht="24.75" customHeight="1" thickBot="1">
      <c r="A59" s="141"/>
      <c r="B59" s="142"/>
      <c r="D59" s="173"/>
      <c r="E59" s="145" t="s">
        <v>29</v>
      </c>
      <c r="F59" s="146"/>
      <c r="G59" s="123">
        <f t="shared" si="3"/>
        <v>0</v>
      </c>
      <c r="H59" s="121">
        <v>0</v>
      </c>
      <c r="I59" s="35">
        <v>0</v>
      </c>
      <c r="J59" s="109">
        <v>0</v>
      </c>
      <c r="K59" s="37">
        <f t="shared" si="4"/>
        <v>0</v>
      </c>
      <c r="M59" s="163"/>
      <c r="N59" s="163"/>
      <c r="O59" s="163"/>
      <c r="P59" s="137"/>
      <c r="Q59" s="105"/>
    </row>
    <row r="60" spans="1:17" ht="36" customHeight="1" thickBot="1">
      <c r="A60" s="143"/>
      <c r="B60" s="144"/>
      <c r="D60" s="173"/>
      <c r="E60" s="145" t="s">
        <v>30</v>
      </c>
      <c r="F60" s="146"/>
      <c r="G60" s="123">
        <f t="shared" si="3"/>
        <v>0</v>
      </c>
      <c r="H60" s="121">
        <v>0</v>
      </c>
      <c r="I60" s="35">
        <v>0</v>
      </c>
      <c r="J60" s="109">
        <v>0</v>
      </c>
      <c r="K60" s="37">
        <f t="shared" si="4"/>
        <v>0</v>
      </c>
      <c r="M60" s="162" t="s">
        <v>16</v>
      </c>
      <c r="N60" s="162"/>
      <c r="O60" s="162"/>
      <c r="P60" s="138">
        <v>0</v>
      </c>
      <c r="Q60" s="104"/>
    </row>
    <row r="61" spans="1:11" ht="39" customHeight="1" thickBot="1">
      <c r="A61" s="166" t="s">
        <v>62</v>
      </c>
      <c r="B61" s="167"/>
      <c r="C61" s="45"/>
      <c r="D61" s="173"/>
      <c r="E61" s="145" t="s">
        <v>32</v>
      </c>
      <c r="F61" s="146"/>
      <c r="G61" s="123">
        <f t="shared" si="3"/>
        <v>0</v>
      </c>
      <c r="H61" s="121">
        <v>0</v>
      </c>
      <c r="I61" s="35">
        <v>0</v>
      </c>
      <c r="J61" s="109">
        <v>0</v>
      </c>
      <c r="K61" s="37">
        <f t="shared" si="4"/>
        <v>0</v>
      </c>
    </row>
    <row r="62" spans="1:17" ht="33" customHeight="1" thickBot="1">
      <c r="A62" s="168"/>
      <c r="B62" s="169"/>
      <c r="D62" s="173"/>
      <c r="E62" s="145" t="s">
        <v>33</v>
      </c>
      <c r="F62" s="146"/>
      <c r="G62" s="123">
        <f t="shared" si="3"/>
        <v>0</v>
      </c>
      <c r="H62" s="121">
        <v>0</v>
      </c>
      <c r="I62" s="35">
        <v>0</v>
      </c>
      <c r="J62" s="109">
        <v>0</v>
      </c>
      <c r="K62" s="37">
        <f t="shared" si="4"/>
        <v>0</v>
      </c>
      <c r="L62" s="67"/>
      <c r="M62" s="67"/>
      <c r="N62" s="67"/>
      <c r="O62" s="84"/>
      <c r="P62" s="107" t="s">
        <v>73</v>
      </c>
      <c r="Q62" s="84"/>
    </row>
    <row r="63" spans="1:17" ht="30" customHeight="1" thickBot="1">
      <c r="A63" s="177"/>
      <c r="B63" s="178"/>
      <c r="D63" s="174"/>
      <c r="E63" s="147" t="s">
        <v>34</v>
      </c>
      <c r="F63" s="148"/>
      <c r="G63" s="123">
        <f t="shared" si="3"/>
        <v>0</v>
      </c>
      <c r="H63" s="122">
        <v>0</v>
      </c>
      <c r="I63" s="112">
        <v>0</v>
      </c>
      <c r="J63" s="124">
        <v>0</v>
      </c>
      <c r="K63" s="126">
        <f t="shared" si="4"/>
        <v>0</v>
      </c>
      <c r="L63" s="103"/>
      <c r="M63" s="103"/>
      <c r="N63" s="103"/>
      <c r="O63" s="103"/>
      <c r="P63" s="103"/>
      <c r="Q63" s="103"/>
    </row>
    <row r="64" spans="1:17" ht="30.75" customHeight="1" thickBot="1">
      <c r="A64" s="179"/>
      <c r="B64" s="180"/>
      <c r="D64" s="118"/>
      <c r="E64" s="152" t="s">
        <v>31</v>
      </c>
      <c r="F64" s="153"/>
      <c r="G64" s="123">
        <f t="shared" si="3"/>
        <v>0</v>
      </c>
      <c r="H64" s="113">
        <v>0</v>
      </c>
      <c r="I64" s="38">
        <v>0</v>
      </c>
      <c r="J64" s="108">
        <v>0</v>
      </c>
      <c r="K64" s="38">
        <f t="shared" si="4"/>
        <v>0</v>
      </c>
      <c r="L64" s="103"/>
      <c r="M64" s="103"/>
      <c r="N64" s="103"/>
      <c r="O64" s="103"/>
      <c r="P64" s="103"/>
      <c r="Q64" s="103"/>
    </row>
    <row r="65" spans="1:17" ht="27" customHeight="1" thickBot="1">
      <c r="A65" s="181"/>
      <c r="B65" s="182"/>
      <c r="D65" s="159" t="s">
        <v>84</v>
      </c>
      <c r="E65" s="160"/>
      <c r="F65" s="161"/>
      <c r="G65" s="91">
        <f>SUM(G51:G64)-J4</f>
        <v>0</v>
      </c>
      <c r="H65" s="91">
        <f>SUM(H51:H64)</f>
        <v>0</v>
      </c>
      <c r="I65" s="92">
        <f>SUM(I51:I64)</f>
        <v>0</v>
      </c>
      <c r="J65" s="92">
        <f>SUM(J51:J64)</f>
        <v>0</v>
      </c>
      <c r="K65" s="92">
        <f>SUM(K51:K64)</f>
        <v>0</v>
      </c>
      <c r="L65" s="67"/>
      <c r="M65" s="67"/>
      <c r="N65" s="67"/>
      <c r="O65" s="67"/>
      <c r="P65" s="67"/>
      <c r="Q65" s="67"/>
    </row>
    <row r="66" spans="1:4" ht="5.25" customHeight="1">
      <c r="A66" s="66"/>
      <c r="B66" s="60"/>
      <c r="C66" s="5"/>
      <c r="D66" s="5"/>
    </row>
    <row r="67" spans="1:2" ht="16.5" customHeight="1" hidden="1">
      <c r="A67" s="60"/>
      <c r="B67" s="60"/>
    </row>
    <row r="68" spans="1:2" ht="14.25" hidden="1">
      <c r="A68" s="5"/>
      <c r="B68" s="5"/>
    </row>
    <row r="69" spans="1:2" ht="14.25">
      <c r="A69" s="5"/>
      <c r="B69" s="5"/>
    </row>
    <row r="70" spans="1:17" ht="14.25">
      <c r="A70" s="5"/>
      <c r="B70" s="5"/>
      <c r="O70" s="68"/>
      <c r="P70" s="68"/>
      <c r="Q70" s="68"/>
    </row>
    <row r="71" spans="1:2" ht="14.25">
      <c r="A71" s="5"/>
      <c r="B71" s="5"/>
    </row>
    <row r="72" spans="1:4" ht="14.25">
      <c r="A72" s="44"/>
      <c r="B72" s="63"/>
      <c r="C72" s="63"/>
      <c r="D72" s="63"/>
    </row>
    <row r="73" spans="1:4" ht="13.5" customHeight="1">
      <c r="A73" s="73"/>
      <c r="B73" s="74"/>
      <c r="C73" s="74"/>
      <c r="D73" s="74"/>
    </row>
    <row r="74" spans="1:4" ht="14.25">
      <c r="A74" s="63"/>
      <c r="B74" s="63"/>
      <c r="C74" s="63"/>
      <c r="D74" s="63"/>
    </row>
    <row r="75" spans="1:2" ht="14.25">
      <c r="A75" s="5"/>
      <c r="B75" s="5"/>
    </row>
    <row r="76" spans="1:2" ht="14.25">
      <c r="A76" s="5"/>
      <c r="B76" s="5"/>
    </row>
    <row r="77" spans="1:2" ht="14.25">
      <c r="A77" s="5"/>
      <c r="B77" s="5"/>
    </row>
    <row r="78" spans="1:2" ht="14.25">
      <c r="A78" s="5"/>
      <c r="B78" s="5"/>
    </row>
    <row r="79" spans="1:2" ht="14.25">
      <c r="A79" s="5"/>
      <c r="B79" s="5"/>
    </row>
    <row r="80" spans="1:2" ht="14.25">
      <c r="A80" s="5"/>
      <c r="B80" s="5"/>
    </row>
    <row r="81" spans="1:2" ht="14.25">
      <c r="A81" s="5"/>
      <c r="B81" s="5"/>
    </row>
    <row r="82" spans="1:2" ht="14.25">
      <c r="A82" s="5"/>
      <c r="B82" s="5"/>
    </row>
    <row r="83" spans="1:4" ht="14.25">
      <c r="A83" s="47"/>
      <c r="B83" s="63"/>
      <c r="C83" s="63"/>
      <c r="D83" s="63"/>
    </row>
    <row r="84" spans="1:4" ht="14.25">
      <c r="A84" s="63"/>
      <c r="B84" s="63"/>
      <c r="C84" s="63"/>
      <c r="D84" s="63"/>
    </row>
    <row r="85" spans="1:4" ht="14.25">
      <c r="A85" s="63"/>
      <c r="B85" s="63"/>
      <c r="C85" s="63"/>
      <c r="D85" s="63"/>
    </row>
    <row r="86" spans="1:4" ht="14.25">
      <c r="A86" s="63"/>
      <c r="B86" s="63"/>
      <c r="C86" s="63"/>
      <c r="D86" s="63"/>
    </row>
    <row r="87" spans="1:2" ht="14.25">
      <c r="A87" s="5"/>
      <c r="B87" s="5"/>
    </row>
    <row r="88" spans="1:2" ht="14.25">
      <c r="A88" s="5"/>
      <c r="B88" s="5"/>
    </row>
    <row r="89" spans="1:2" ht="14.25">
      <c r="A89" s="5"/>
      <c r="B89" s="5"/>
    </row>
    <row r="90" spans="1:2" ht="14.25">
      <c r="A90" s="5"/>
      <c r="B90" s="5"/>
    </row>
    <row r="91" spans="1:2" ht="14.25">
      <c r="A91" s="5"/>
      <c r="B91" s="5"/>
    </row>
    <row r="92" spans="1:2" ht="14.25">
      <c r="A92" s="5"/>
      <c r="B92" s="5"/>
    </row>
    <row r="93" spans="1:2" ht="14.25">
      <c r="A93" s="5"/>
      <c r="B93" s="5"/>
    </row>
    <row r="94" spans="1:2" ht="14.25">
      <c r="A94" s="5"/>
      <c r="B94" s="5"/>
    </row>
    <row r="95" spans="1:2" ht="14.25">
      <c r="A95" s="5"/>
      <c r="B95" s="5"/>
    </row>
    <row r="96" spans="1:2" ht="14.25">
      <c r="A96" s="5"/>
      <c r="B96" s="5"/>
    </row>
    <row r="97" spans="1:2" ht="14.25">
      <c r="A97" s="5"/>
      <c r="B97" s="5"/>
    </row>
    <row r="98" spans="1:2" ht="14.25">
      <c r="A98" s="5"/>
      <c r="B98" s="5"/>
    </row>
    <row r="99" spans="1:2" ht="14.25">
      <c r="A99" s="5"/>
      <c r="B99" s="5"/>
    </row>
    <row r="100" spans="1:2" ht="14.25">
      <c r="A100" s="5"/>
      <c r="B100" s="5"/>
    </row>
    <row r="101" spans="1:2" ht="14.25">
      <c r="A101" s="5"/>
      <c r="B101" s="5"/>
    </row>
    <row r="102" spans="1:2" ht="14.25">
      <c r="A102" s="5"/>
      <c r="B102" s="5"/>
    </row>
    <row r="103" spans="1:2" ht="14.25">
      <c r="A103" s="5"/>
      <c r="B103" s="5"/>
    </row>
    <row r="104" spans="1:2" ht="14.25">
      <c r="A104" s="5"/>
      <c r="B104" s="5"/>
    </row>
    <row r="105" spans="1:2" ht="14.25">
      <c r="A105" s="5"/>
      <c r="B105" s="5"/>
    </row>
    <row r="106" spans="1:2" ht="14.25">
      <c r="A106" s="5"/>
      <c r="B106" s="5"/>
    </row>
    <row r="107" spans="1:2" ht="14.25">
      <c r="A107" s="5"/>
      <c r="B107" s="5"/>
    </row>
    <row r="108" spans="1:2" ht="14.25">
      <c r="A108" s="5"/>
      <c r="B108" s="5"/>
    </row>
    <row r="109" spans="1:2" ht="14.25">
      <c r="A109" s="5"/>
      <c r="B109" s="5"/>
    </row>
    <row r="110" spans="1:2" ht="14.25">
      <c r="A110" s="5"/>
      <c r="B110" s="5"/>
    </row>
    <row r="111" spans="1:2" ht="14.25">
      <c r="A111" s="5"/>
      <c r="B111" s="5"/>
    </row>
    <row r="112" spans="1:2" ht="14.25">
      <c r="A112" s="5"/>
      <c r="B112" s="5"/>
    </row>
    <row r="113" spans="1:2" ht="14.25">
      <c r="A113" s="5"/>
      <c r="B113" s="5"/>
    </row>
    <row r="114" spans="1:2" ht="14.25">
      <c r="A114" s="5"/>
      <c r="B114" s="5"/>
    </row>
    <row r="115" spans="1:2" ht="14.25">
      <c r="A115" s="5"/>
      <c r="B115" s="5"/>
    </row>
    <row r="116" spans="1:2" ht="14.25">
      <c r="A116" s="5"/>
      <c r="B116" s="5"/>
    </row>
    <row r="117" spans="1:2" ht="14.25">
      <c r="A117" s="5"/>
      <c r="B117" s="5"/>
    </row>
    <row r="118" spans="1:2" ht="14.25">
      <c r="A118" s="5"/>
      <c r="B118" s="5"/>
    </row>
    <row r="119" spans="1:2" ht="14.25">
      <c r="A119" s="5"/>
      <c r="B119" s="5"/>
    </row>
    <row r="120" spans="1:2" ht="14.25">
      <c r="A120" s="5"/>
      <c r="B120" s="5"/>
    </row>
    <row r="121" spans="1:2" ht="14.25">
      <c r="A121" s="5"/>
      <c r="B121" s="5"/>
    </row>
    <row r="122" spans="1:2" ht="14.25">
      <c r="A122" s="5"/>
      <c r="B122" s="5"/>
    </row>
    <row r="123" spans="1:2" ht="14.25">
      <c r="A123" s="5"/>
      <c r="B123" s="5"/>
    </row>
    <row r="124" spans="1:2" ht="14.25">
      <c r="A124" s="5"/>
      <c r="B124" s="5"/>
    </row>
    <row r="125" spans="1:2" ht="14.25">
      <c r="A125" s="5"/>
      <c r="B125" s="5"/>
    </row>
    <row r="126" spans="1:2" ht="14.25">
      <c r="A126" s="5"/>
      <c r="B126" s="5"/>
    </row>
    <row r="127" spans="1:2" ht="14.25">
      <c r="A127" s="5"/>
      <c r="B127" s="5"/>
    </row>
    <row r="128" spans="1:2" ht="14.25">
      <c r="A128" s="5"/>
      <c r="B128" s="5"/>
    </row>
    <row r="129" spans="1:2" ht="14.25">
      <c r="A129" s="5"/>
      <c r="B129" s="5"/>
    </row>
    <row r="130" spans="1:2" ht="14.25">
      <c r="A130" s="5"/>
      <c r="B130" s="5"/>
    </row>
    <row r="131" spans="1:2" ht="14.25">
      <c r="A131" s="5"/>
      <c r="B131" s="5"/>
    </row>
    <row r="132" spans="1:2" ht="14.25">
      <c r="A132" s="5"/>
      <c r="B132" s="5"/>
    </row>
    <row r="133" spans="1:2" ht="14.25">
      <c r="A133" s="5"/>
      <c r="B133" s="5"/>
    </row>
    <row r="134" spans="1:2" ht="14.25">
      <c r="A134" s="5"/>
      <c r="B134" s="5"/>
    </row>
    <row r="135" spans="1:2" ht="14.25">
      <c r="A135" s="5"/>
      <c r="B135" s="5"/>
    </row>
    <row r="136" spans="1:2" ht="14.25">
      <c r="A136" s="5"/>
      <c r="B136" s="5"/>
    </row>
    <row r="137" spans="1:2" ht="14.25">
      <c r="A137" s="5"/>
      <c r="B137" s="5"/>
    </row>
    <row r="138" spans="1:2" ht="14.25">
      <c r="A138" s="5"/>
      <c r="B138" s="5"/>
    </row>
    <row r="139" spans="1:2" ht="14.25">
      <c r="A139" s="5"/>
      <c r="B139" s="5"/>
    </row>
    <row r="140" spans="1:2" ht="14.25">
      <c r="A140" s="5"/>
      <c r="B140" s="5"/>
    </row>
    <row r="141" spans="1:2" ht="14.25">
      <c r="A141" s="5"/>
      <c r="B141" s="5"/>
    </row>
    <row r="142" spans="1:2" ht="14.25">
      <c r="A142" s="5"/>
      <c r="B142" s="5"/>
    </row>
    <row r="143" spans="1:2" ht="14.25">
      <c r="A143" s="5"/>
      <c r="B143" s="5"/>
    </row>
    <row r="144" spans="1:2" ht="14.25">
      <c r="A144" s="5"/>
      <c r="B144" s="5"/>
    </row>
    <row r="145" spans="1:2" ht="14.25">
      <c r="A145" s="5"/>
      <c r="B145" s="5"/>
    </row>
    <row r="146" spans="1:2" ht="14.25">
      <c r="A146" s="5"/>
      <c r="B146" s="5"/>
    </row>
    <row r="147" spans="1:2" ht="14.25">
      <c r="A147" s="5"/>
      <c r="B147" s="5"/>
    </row>
    <row r="148" spans="1:2" ht="14.25">
      <c r="A148" s="5"/>
      <c r="B148" s="5"/>
    </row>
    <row r="149" spans="1:2" ht="14.25">
      <c r="A149" s="5"/>
      <c r="B149" s="5"/>
    </row>
    <row r="150" spans="1:2" ht="14.25">
      <c r="A150" s="5"/>
      <c r="B150" s="5"/>
    </row>
    <row r="151" spans="1:2" ht="14.25">
      <c r="A151" s="5"/>
      <c r="B151" s="5"/>
    </row>
    <row r="152" spans="1:2" ht="14.25">
      <c r="A152" s="5"/>
      <c r="B152" s="5"/>
    </row>
    <row r="153" spans="1:2" ht="14.25">
      <c r="A153" s="5"/>
      <c r="B153" s="5"/>
    </row>
    <row r="154" spans="1:2" ht="14.25">
      <c r="A154" s="5"/>
      <c r="B154" s="5"/>
    </row>
    <row r="155" spans="1:2" ht="14.25">
      <c r="A155" s="5"/>
      <c r="B155" s="5"/>
    </row>
    <row r="156" spans="1:2" ht="14.25">
      <c r="A156" s="5"/>
      <c r="B156" s="5"/>
    </row>
    <row r="157" spans="1:2" ht="14.25">
      <c r="A157" s="5"/>
      <c r="B157" s="5"/>
    </row>
    <row r="158" spans="1:2" ht="14.25">
      <c r="A158" s="5"/>
      <c r="B158" s="5"/>
    </row>
    <row r="159" spans="1:2" ht="14.25">
      <c r="A159" s="5"/>
      <c r="B159" s="5"/>
    </row>
    <row r="160" spans="1:2" ht="14.25">
      <c r="A160" s="5"/>
      <c r="B160" s="5"/>
    </row>
    <row r="161" spans="1:2" ht="14.25">
      <c r="A161" s="5"/>
      <c r="B161" s="5"/>
    </row>
    <row r="162" spans="1:2" ht="14.25">
      <c r="A162" s="5"/>
      <c r="B162" s="5"/>
    </row>
    <row r="163" spans="1:2" ht="14.25">
      <c r="A163" s="5"/>
      <c r="B163" s="5"/>
    </row>
    <row r="164" spans="1:2" ht="14.25">
      <c r="A164" s="5"/>
      <c r="B164" s="5"/>
    </row>
    <row r="165" spans="1:2" ht="14.25">
      <c r="A165" s="5"/>
      <c r="B165" s="5"/>
    </row>
    <row r="166" spans="1:2" ht="14.25">
      <c r="A166" s="5"/>
      <c r="B166" s="5"/>
    </row>
    <row r="167" spans="1:2" ht="14.25">
      <c r="A167" s="5"/>
      <c r="B167" s="5"/>
    </row>
    <row r="168" spans="1:2" ht="14.25">
      <c r="A168" s="5"/>
      <c r="B168" s="5"/>
    </row>
    <row r="169" spans="1:2" ht="14.25">
      <c r="A169" s="5"/>
      <c r="B169" s="5"/>
    </row>
    <row r="170" spans="1:2" ht="14.25">
      <c r="A170" s="5"/>
      <c r="B170" s="5"/>
    </row>
    <row r="171" spans="1:2" ht="14.25">
      <c r="A171" s="5"/>
      <c r="B171" s="5"/>
    </row>
    <row r="172" spans="1:2" ht="14.25">
      <c r="A172" s="5"/>
      <c r="B172" s="5"/>
    </row>
    <row r="173" spans="1:2" ht="14.25">
      <c r="A173" s="5"/>
      <c r="B173" s="5"/>
    </row>
    <row r="174" spans="1:2" ht="14.25">
      <c r="A174" s="5"/>
      <c r="B174" s="5"/>
    </row>
    <row r="175" spans="1:2" ht="14.25">
      <c r="A175" s="5"/>
      <c r="B175" s="5"/>
    </row>
    <row r="176" spans="1:2" ht="14.25">
      <c r="A176" s="5"/>
      <c r="B176" s="5"/>
    </row>
    <row r="177" spans="1:2" ht="14.25">
      <c r="A177" s="5"/>
      <c r="B177" s="5"/>
    </row>
    <row r="178" spans="1:2" ht="14.25">
      <c r="A178" s="5"/>
      <c r="B178" s="5"/>
    </row>
    <row r="179" spans="1:2" ht="14.25">
      <c r="A179" s="5"/>
      <c r="B179" s="5"/>
    </row>
    <row r="180" spans="1:2" ht="14.25">
      <c r="A180" s="5"/>
      <c r="B180" s="5"/>
    </row>
    <row r="181" spans="1:2" ht="14.25">
      <c r="A181" s="5"/>
      <c r="B181" s="5"/>
    </row>
    <row r="182" spans="1:2" ht="14.25">
      <c r="A182" s="5"/>
      <c r="B182" s="5"/>
    </row>
    <row r="183" spans="1:2" ht="14.25">
      <c r="A183" s="5"/>
      <c r="B183" s="5"/>
    </row>
    <row r="184" spans="1:2" ht="14.25">
      <c r="A184" s="5"/>
      <c r="B184" s="5"/>
    </row>
    <row r="185" spans="1:2" ht="14.25">
      <c r="A185" s="5"/>
      <c r="B185" s="5"/>
    </row>
    <row r="186" spans="1:2" ht="14.25">
      <c r="A186" s="5"/>
      <c r="B186" s="5"/>
    </row>
    <row r="187" spans="1:2" ht="14.25">
      <c r="A187" s="5"/>
      <c r="B187" s="5"/>
    </row>
    <row r="188" spans="1:2" ht="14.25">
      <c r="A188" s="5"/>
      <c r="B188" s="5"/>
    </row>
    <row r="189" spans="1:2" ht="14.25">
      <c r="A189" s="5"/>
      <c r="B189" s="5"/>
    </row>
    <row r="190" spans="1:2" ht="14.25">
      <c r="A190" s="5"/>
      <c r="B190" s="5"/>
    </row>
    <row r="191" spans="1:2" ht="14.25">
      <c r="A191" s="5"/>
      <c r="B191" s="5"/>
    </row>
    <row r="192" spans="1:2" ht="14.25">
      <c r="A192" s="5"/>
      <c r="B192" s="5"/>
    </row>
    <row r="193" spans="1:2" ht="14.25">
      <c r="A193" s="5"/>
      <c r="B193" s="5"/>
    </row>
    <row r="194" spans="1:2" ht="14.25">
      <c r="A194" s="5"/>
      <c r="B194" s="5"/>
    </row>
    <row r="195" spans="1:2" ht="14.25">
      <c r="A195" s="5"/>
      <c r="B195" s="5"/>
    </row>
    <row r="196" spans="1:2" ht="14.25">
      <c r="A196" s="5"/>
      <c r="B196" s="5"/>
    </row>
    <row r="197" spans="1:2" ht="14.25">
      <c r="A197" s="5"/>
      <c r="B197" s="5"/>
    </row>
    <row r="198" spans="1:2" ht="14.25">
      <c r="A198" s="5"/>
      <c r="B198" s="5"/>
    </row>
    <row r="199" spans="1:2" ht="14.25">
      <c r="A199" s="5"/>
      <c r="B199" s="5"/>
    </row>
    <row r="200" spans="1:2" ht="14.25">
      <c r="A200" s="5"/>
      <c r="B200" s="5"/>
    </row>
    <row r="201" spans="1:2" ht="14.25">
      <c r="A201" s="5"/>
      <c r="B201" s="5"/>
    </row>
    <row r="202" spans="1:2" ht="14.25">
      <c r="A202" s="5"/>
      <c r="B202" s="5"/>
    </row>
    <row r="203" spans="1:2" ht="14.25">
      <c r="A203" s="5"/>
      <c r="B203" s="5"/>
    </row>
    <row r="204" spans="1:2" ht="14.25">
      <c r="A204" s="5"/>
      <c r="B204" s="5"/>
    </row>
    <row r="205" spans="1:2" ht="14.25">
      <c r="A205" s="5"/>
      <c r="B205" s="5"/>
    </row>
    <row r="206" spans="1:2" ht="14.25">
      <c r="A206" s="5"/>
      <c r="B206" s="5"/>
    </row>
    <row r="207" spans="1:2" ht="14.25">
      <c r="A207" s="5"/>
      <c r="B207" s="5"/>
    </row>
    <row r="208" spans="1:2" ht="14.25">
      <c r="A208" s="5"/>
      <c r="B208" s="5"/>
    </row>
    <row r="209" spans="1:2" ht="14.25">
      <c r="A209" s="5"/>
      <c r="B209" s="5"/>
    </row>
    <row r="210" spans="1:2" ht="14.25">
      <c r="A210" s="5"/>
      <c r="B210" s="5"/>
    </row>
    <row r="211" spans="1:2" ht="14.25">
      <c r="A211" s="5"/>
      <c r="B211" s="5"/>
    </row>
    <row r="212" spans="1:2" ht="14.25">
      <c r="A212" s="5"/>
      <c r="B212" s="5"/>
    </row>
    <row r="213" spans="1:2" ht="14.25">
      <c r="A213" s="5"/>
      <c r="B213" s="5"/>
    </row>
    <row r="214" spans="1:2" ht="14.25">
      <c r="A214" s="5"/>
      <c r="B214" s="5"/>
    </row>
    <row r="215" spans="1:2" ht="14.25">
      <c r="A215" s="5"/>
      <c r="B215" s="5"/>
    </row>
    <row r="216" spans="1:2" ht="14.25">
      <c r="A216" s="5"/>
      <c r="B216" s="5"/>
    </row>
    <row r="217" spans="1:2" ht="14.25">
      <c r="A217" s="5"/>
      <c r="B217" s="5"/>
    </row>
    <row r="218" spans="1:2" ht="14.25">
      <c r="A218" s="5"/>
      <c r="B218" s="5"/>
    </row>
    <row r="219" spans="1:2" ht="14.25">
      <c r="A219" s="5"/>
      <c r="B219" s="5"/>
    </row>
    <row r="220" spans="1:2" ht="14.25">
      <c r="A220" s="5"/>
      <c r="B220" s="5"/>
    </row>
    <row r="221" spans="1:2" ht="14.25">
      <c r="A221" s="5"/>
      <c r="B221" s="5"/>
    </row>
    <row r="222" spans="1:2" ht="14.25">
      <c r="A222" s="5"/>
      <c r="B222" s="5"/>
    </row>
    <row r="223" spans="1:2" ht="14.25">
      <c r="A223" s="5"/>
      <c r="B223" s="5"/>
    </row>
    <row r="224" spans="1:2" ht="14.25">
      <c r="A224" s="5"/>
      <c r="B224" s="5"/>
    </row>
    <row r="225" spans="1:2" ht="14.25">
      <c r="A225" s="5"/>
      <c r="B225" s="5"/>
    </row>
    <row r="226" spans="1:2" ht="14.25">
      <c r="A226" s="5"/>
      <c r="B226" s="5"/>
    </row>
    <row r="227" spans="1:2" ht="14.25">
      <c r="A227" s="5"/>
      <c r="B227" s="5"/>
    </row>
    <row r="228" spans="1:2" ht="14.25">
      <c r="A228" s="5"/>
      <c r="B228" s="5"/>
    </row>
    <row r="229" spans="1:2" ht="14.25">
      <c r="A229" s="5"/>
      <c r="B229" s="5"/>
    </row>
    <row r="230" spans="1:2" ht="14.25">
      <c r="A230" s="5"/>
      <c r="B230" s="5"/>
    </row>
    <row r="231" spans="1:2" ht="14.25">
      <c r="A231" s="5"/>
      <c r="B231" s="5"/>
    </row>
    <row r="232" spans="1:2" ht="14.25">
      <c r="A232" s="5"/>
      <c r="B232" s="5"/>
    </row>
    <row r="233" spans="1:2" ht="14.25">
      <c r="A233" s="5"/>
      <c r="B233" s="5"/>
    </row>
    <row r="234" spans="1:2" ht="14.25">
      <c r="A234" s="5"/>
      <c r="B234" s="5"/>
    </row>
    <row r="235" spans="1:2" ht="14.25">
      <c r="A235" s="5"/>
      <c r="B235" s="5"/>
    </row>
    <row r="236" spans="1:2" ht="14.25">
      <c r="A236" s="5"/>
      <c r="B236" s="5"/>
    </row>
    <row r="237" spans="1:2" ht="14.25">
      <c r="A237" s="5"/>
      <c r="B237" s="5"/>
    </row>
    <row r="238" spans="1:2" ht="14.25">
      <c r="A238" s="5"/>
      <c r="B238" s="5"/>
    </row>
    <row r="239" spans="1:2" ht="14.25">
      <c r="A239" s="5"/>
      <c r="B239" s="5"/>
    </row>
    <row r="240" spans="1:2" ht="14.25">
      <c r="A240" s="5"/>
      <c r="B240" s="5"/>
    </row>
    <row r="241" spans="1:2" ht="14.25">
      <c r="A241" s="5"/>
      <c r="B241" s="5"/>
    </row>
    <row r="242" spans="1:2" ht="14.25">
      <c r="A242" s="5"/>
      <c r="B242" s="5"/>
    </row>
    <row r="243" spans="1:2" ht="14.25">
      <c r="A243" s="5"/>
      <c r="B243" s="5"/>
    </row>
    <row r="244" spans="1:2" ht="14.25">
      <c r="A244" s="5"/>
      <c r="B244" s="5"/>
    </row>
    <row r="245" spans="1:2" ht="14.25">
      <c r="A245" s="5"/>
      <c r="B245" s="5"/>
    </row>
    <row r="246" spans="1:2" ht="14.25">
      <c r="A246" s="5"/>
      <c r="B246" s="5"/>
    </row>
    <row r="247" spans="1:2" ht="14.25">
      <c r="A247" s="5"/>
      <c r="B247" s="5"/>
    </row>
    <row r="248" spans="1:2" ht="14.25">
      <c r="A248" s="5"/>
      <c r="B248" s="5"/>
    </row>
    <row r="249" spans="1:2" ht="14.25">
      <c r="A249" s="5"/>
      <c r="B249" s="5"/>
    </row>
    <row r="250" spans="1:2" ht="14.25">
      <c r="A250" s="5"/>
      <c r="B250" s="5"/>
    </row>
    <row r="251" spans="1:2" ht="14.25">
      <c r="A251" s="5"/>
      <c r="B251" s="5"/>
    </row>
    <row r="252" spans="1:2" ht="14.25">
      <c r="A252" s="5"/>
      <c r="B252" s="5"/>
    </row>
    <row r="253" spans="1:2" ht="14.25">
      <c r="A253" s="5"/>
      <c r="B253" s="5"/>
    </row>
    <row r="254" spans="1:2" ht="14.25">
      <c r="A254" s="5"/>
      <c r="B254" s="5"/>
    </row>
    <row r="255" spans="1:2" ht="14.25">
      <c r="A255" s="5"/>
      <c r="B255" s="5"/>
    </row>
    <row r="256" spans="1:2" ht="14.25">
      <c r="A256" s="5"/>
      <c r="B256" s="5"/>
    </row>
    <row r="257" spans="1:2" ht="14.25">
      <c r="A257" s="5"/>
      <c r="B257" s="5"/>
    </row>
    <row r="258" spans="1:2" ht="14.25">
      <c r="A258" s="5"/>
      <c r="B258" s="5"/>
    </row>
    <row r="259" spans="1:2" ht="14.25">
      <c r="A259" s="5"/>
      <c r="B259" s="5"/>
    </row>
    <row r="260" spans="1:2" ht="14.25">
      <c r="A260" s="5"/>
      <c r="B260" s="5"/>
    </row>
    <row r="261" spans="1:2" ht="14.25">
      <c r="A261" s="5"/>
      <c r="B261" s="5"/>
    </row>
    <row r="262" spans="1:2" ht="14.25">
      <c r="A262" s="5"/>
      <c r="B262" s="5"/>
    </row>
    <row r="263" spans="1:2" ht="14.25">
      <c r="A263" s="5"/>
      <c r="B263" s="5"/>
    </row>
    <row r="264" spans="1:2" ht="14.25">
      <c r="A264" s="5"/>
      <c r="B264" s="5"/>
    </row>
    <row r="265" spans="1:2" ht="14.25">
      <c r="A265" s="5"/>
      <c r="B265" s="5"/>
    </row>
    <row r="266" spans="1:2" ht="14.25">
      <c r="A266" s="5"/>
      <c r="B266" s="5"/>
    </row>
    <row r="267" spans="1:2" ht="14.25">
      <c r="A267" s="5"/>
      <c r="B267" s="5"/>
    </row>
    <row r="268" spans="1:2" ht="14.25">
      <c r="A268" s="5"/>
      <c r="B268" s="5"/>
    </row>
    <row r="269" spans="1:2" ht="14.25">
      <c r="A269" s="5"/>
      <c r="B269" s="5"/>
    </row>
    <row r="270" spans="1:2" ht="14.25">
      <c r="A270" s="5"/>
      <c r="B270" s="5"/>
    </row>
    <row r="271" spans="1:2" ht="14.25">
      <c r="A271" s="5"/>
      <c r="B271" s="5"/>
    </row>
    <row r="272" spans="1:2" ht="14.25">
      <c r="A272" s="5"/>
      <c r="B272" s="5"/>
    </row>
    <row r="273" spans="1:2" ht="14.25">
      <c r="A273" s="5"/>
      <c r="B273" s="5"/>
    </row>
    <row r="274" spans="1:2" ht="14.25">
      <c r="A274" s="5"/>
      <c r="B274" s="5"/>
    </row>
    <row r="275" spans="1:2" ht="14.25">
      <c r="A275" s="5"/>
      <c r="B275" s="5"/>
    </row>
    <row r="276" spans="1:2" ht="14.25">
      <c r="A276" s="5"/>
      <c r="B276" s="5"/>
    </row>
    <row r="277" spans="1:2" ht="14.25">
      <c r="A277" s="5"/>
      <c r="B277" s="5"/>
    </row>
    <row r="278" spans="1:2" ht="14.25">
      <c r="A278" s="5"/>
      <c r="B278" s="5"/>
    </row>
    <row r="279" spans="1:2" ht="14.25">
      <c r="A279" s="5"/>
      <c r="B279" s="5"/>
    </row>
    <row r="280" spans="1:2" ht="14.25">
      <c r="A280" s="5"/>
      <c r="B280" s="5"/>
    </row>
    <row r="281" spans="1:2" ht="14.25">
      <c r="A281" s="5"/>
      <c r="B281" s="5"/>
    </row>
    <row r="282" spans="1:2" ht="14.25">
      <c r="A282" s="5"/>
      <c r="B282" s="5"/>
    </row>
    <row r="283" spans="1:2" ht="14.25">
      <c r="A283" s="5"/>
      <c r="B283" s="5"/>
    </row>
    <row r="284" spans="1:2" ht="14.25">
      <c r="A284" s="5"/>
      <c r="B284" s="5"/>
    </row>
    <row r="285" spans="1:2" ht="14.25">
      <c r="A285" s="5"/>
      <c r="B285" s="5"/>
    </row>
    <row r="286" spans="1:2" ht="14.25">
      <c r="A286" s="5"/>
      <c r="B286" s="5"/>
    </row>
    <row r="287" spans="1:2" ht="14.25">
      <c r="A287" s="5"/>
      <c r="B287" s="5"/>
    </row>
    <row r="288" spans="1:2" ht="14.25">
      <c r="A288" s="5"/>
      <c r="B288" s="5"/>
    </row>
    <row r="289" spans="1:2" ht="14.25">
      <c r="A289" s="5"/>
      <c r="B289" s="5"/>
    </row>
    <row r="290" spans="1:2" ht="14.25">
      <c r="A290" s="5"/>
      <c r="B290" s="5"/>
    </row>
    <row r="291" spans="1:2" ht="14.25">
      <c r="A291" s="5"/>
      <c r="B291" s="5"/>
    </row>
    <row r="292" spans="1:2" ht="14.25">
      <c r="A292" s="5"/>
      <c r="B292" s="5"/>
    </row>
    <row r="293" spans="1:2" ht="14.25">
      <c r="A293" s="5"/>
      <c r="B293" s="5"/>
    </row>
    <row r="294" spans="1:2" ht="14.25">
      <c r="A294" s="5"/>
      <c r="B294" s="5"/>
    </row>
    <row r="295" spans="1:2" ht="14.25">
      <c r="A295" s="5"/>
      <c r="B295" s="5"/>
    </row>
    <row r="296" spans="1:2" ht="14.25">
      <c r="A296" s="5"/>
      <c r="B296" s="5"/>
    </row>
    <row r="297" spans="1:2" ht="14.25">
      <c r="A297" s="5"/>
      <c r="B297" s="5"/>
    </row>
    <row r="298" spans="1:2" ht="14.25">
      <c r="A298" s="5"/>
      <c r="B298" s="5"/>
    </row>
    <row r="299" spans="1:2" ht="14.25">
      <c r="A299" s="5"/>
      <c r="B299" s="5"/>
    </row>
    <row r="300" spans="1:2" ht="14.25">
      <c r="A300" s="5"/>
      <c r="B300" s="5"/>
    </row>
    <row r="301" spans="1:2" ht="14.25">
      <c r="A301" s="5"/>
      <c r="B301" s="5"/>
    </row>
    <row r="302" spans="1:2" ht="14.25">
      <c r="A302" s="5"/>
      <c r="B302" s="5"/>
    </row>
    <row r="303" spans="1:2" ht="14.25">
      <c r="A303" s="5"/>
      <c r="B303" s="5"/>
    </row>
    <row r="304" spans="1:2" ht="14.25">
      <c r="A304" s="5"/>
      <c r="B304" s="5"/>
    </row>
    <row r="305" spans="1:2" ht="14.25">
      <c r="A305" s="5"/>
      <c r="B305" s="5"/>
    </row>
    <row r="306" spans="1:2" ht="14.25">
      <c r="A306" s="5"/>
      <c r="B306" s="5"/>
    </row>
    <row r="307" spans="1:2" ht="14.25">
      <c r="A307" s="5"/>
      <c r="B307" s="5"/>
    </row>
    <row r="308" spans="1:2" ht="14.25">
      <c r="A308" s="5"/>
      <c r="B308" s="5"/>
    </row>
    <row r="309" spans="1:2" ht="14.25">
      <c r="A309" s="5"/>
      <c r="B309" s="5"/>
    </row>
    <row r="310" spans="1:2" ht="14.25">
      <c r="A310" s="5"/>
      <c r="B310" s="5"/>
    </row>
    <row r="311" spans="1:2" ht="14.25">
      <c r="A311" s="5"/>
      <c r="B311" s="5"/>
    </row>
    <row r="312" spans="1:2" ht="14.25">
      <c r="A312" s="5"/>
      <c r="B312" s="5"/>
    </row>
    <row r="313" spans="1:2" ht="14.25">
      <c r="A313" s="5"/>
      <c r="B313" s="5"/>
    </row>
    <row r="314" spans="1:2" ht="14.25">
      <c r="A314" s="5"/>
      <c r="B314" s="5"/>
    </row>
    <row r="315" spans="1:2" ht="14.25">
      <c r="A315" s="5"/>
      <c r="B315" s="5"/>
    </row>
    <row r="316" spans="1:2" ht="14.25">
      <c r="A316" s="5"/>
      <c r="B316" s="5"/>
    </row>
    <row r="317" spans="1:2" ht="14.25">
      <c r="A317" s="5"/>
      <c r="B317" s="5"/>
    </row>
    <row r="318" spans="1:2" ht="14.25">
      <c r="A318" s="5"/>
      <c r="B318" s="5"/>
    </row>
    <row r="319" spans="1:2" ht="14.25">
      <c r="A319" s="5"/>
      <c r="B319" s="5"/>
    </row>
    <row r="320" spans="1:2" ht="14.25">
      <c r="A320" s="5"/>
      <c r="B320" s="5"/>
    </row>
    <row r="321" spans="1:2" ht="14.25">
      <c r="A321" s="5"/>
      <c r="B321" s="5"/>
    </row>
    <row r="322" spans="1:2" ht="14.25">
      <c r="A322" s="5"/>
      <c r="B322" s="5"/>
    </row>
    <row r="323" spans="1:2" ht="14.25">
      <c r="A323" s="5"/>
      <c r="B323" s="5"/>
    </row>
    <row r="324" spans="1:2" ht="14.25">
      <c r="A324" s="5"/>
      <c r="B324" s="5"/>
    </row>
    <row r="325" spans="1:2" ht="14.25">
      <c r="A325" s="5"/>
      <c r="B325" s="5"/>
    </row>
    <row r="326" spans="1:2" ht="14.25">
      <c r="A326" s="5"/>
      <c r="B326" s="5"/>
    </row>
    <row r="327" spans="1:2" ht="14.25">
      <c r="A327" s="5"/>
      <c r="B327" s="5"/>
    </row>
    <row r="328" spans="1:2" ht="14.25">
      <c r="A328" s="5"/>
      <c r="B328" s="5"/>
    </row>
    <row r="329" spans="1:2" ht="14.25">
      <c r="A329" s="5"/>
      <c r="B329" s="5"/>
    </row>
    <row r="330" spans="1:2" ht="14.25">
      <c r="A330" s="5"/>
      <c r="B330" s="5"/>
    </row>
    <row r="331" spans="1:2" ht="14.25">
      <c r="A331" s="5"/>
      <c r="B331" s="5"/>
    </row>
    <row r="332" spans="1:2" ht="14.25">
      <c r="A332" s="5"/>
      <c r="B332" s="5"/>
    </row>
    <row r="333" spans="1:2" ht="14.25">
      <c r="A333" s="5"/>
      <c r="B333" s="5"/>
    </row>
    <row r="334" spans="1:2" ht="14.25">
      <c r="A334" s="5"/>
      <c r="B334" s="5"/>
    </row>
    <row r="335" spans="1:2" ht="14.25">
      <c r="A335" s="5"/>
      <c r="B335" s="5"/>
    </row>
    <row r="336" spans="1:2" ht="14.25">
      <c r="A336" s="5"/>
      <c r="B336" s="5"/>
    </row>
    <row r="337" spans="1:2" ht="14.25">
      <c r="A337" s="5"/>
      <c r="B337" s="5"/>
    </row>
    <row r="338" spans="1:2" ht="14.25">
      <c r="A338" s="5"/>
      <c r="B338" s="5"/>
    </row>
    <row r="339" spans="1:2" ht="14.25">
      <c r="A339" s="5"/>
      <c r="B339" s="5"/>
    </row>
    <row r="340" spans="1:2" ht="14.25">
      <c r="A340" s="5"/>
      <c r="B340" s="5"/>
    </row>
    <row r="341" spans="1:2" ht="14.25">
      <c r="A341" s="5"/>
      <c r="B341" s="5"/>
    </row>
    <row r="342" spans="1:2" ht="14.25">
      <c r="A342" s="5"/>
      <c r="B342" s="5"/>
    </row>
    <row r="343" spans="1:2" ht="14.25">
      <c r="A343" s="5"/>
      <c r="B343" s="5"/>
    </row>
    <row r="344" spans="1:2" ht="14.25">
      <c r="A344" s="5"/>
      <c r="B344" s="5"/>
    </row>
    <row r="345" spans="1:2" ht="14.25">
      <c r="A345" s="5"/>
      <c r="B345" s="5"/>
    </row>
    <row r="346" spans="1:2" ht="14.25">
      <c r="A346" s="5"/>
      <c r="B346" s="5"/>
    </row>
    <row r="347" spans="1:2" ht="14.25">
      <c r="A347" s="5"/>
      <c r="B347" s="5"/>
    </row>
    <row r="348" spans="1:2" ht="14.25">
      <c r="A348" s="5"/>
      <c r="B348" s="5"/>
    </row>
    <row r="349" spans="1:2" ht="14.25">
      <c r="A349" s="5"/>
      <c r="B349" s="5"/>
    </row>
    <row r="350" spans="1:2" ht="14.25">
      <c r="A350" s="5"/>
      <c r="B350" s="5"/>
    </row>
    <row r="351" spans="1:2" ht="14.25">
      <c r="A351" s="5"/>
      <c r="B351" s="5"/>
    </row>
    <row r="352" spans="1:2" ht="14.25">
      <c r="A352" s="5"/>
      <c r="B352" s="5"/>
    </row>
    <row r="353" spans="1:2" ht="14.25">
      <c r="A353" s="5"/>
      <c r="B353" s="5"/>
    </row>
    <row r="354" spans="1:2" ht="14.25">
      <c r="A354" s="5"/>
      <c r="B354" s="5"/>
    </row>
    <row r="355" spans="1:2" ht="14.25">
      <c r="A355" s="5"/>
      <c r="B355" s="5"/>
    </row>
    <row r="356" spans="1:2" ht="14.25">
      <c r="A356" s="5"/>
      <c r="B356" s="5"/>
    </row>
    <row r="357" spans="1:2" ht="14.25">
      <c r="A357" s="5"/>
      <c r="B357" s="5"/>
    </row>
    <row r="358" spans="1:2" ht="14.25">
      <c r="A358" s="5"/>
      <c r="B358" s="5"/>
    </row>
    <row r="359" spans="1:2" ht="14.25">
      <c r="A359" s="5"/>
      <c r="B359" s="5"/>
    </row>
    <row r="360" spans="1:2" ht="14.25">
      <c r="A360" s="5"/>
      <c r="B360" s="5"/>
    </row>
    <row r="361" spans="1:2" ht="14.25">
      <c r="A361" s="5"/>
      <c r="B361" s="5"/>
    </row>
    <row r="362" spans="1:2" ht="14.25">
      <c r="A362" s="5"/>
      <c r="B362" s="5"/>
    </row>
    <row r="363" spans="1:2" ht="14.25">
      <c r="A363" s="5"/>
      <c r="B363" s="5"/>
    </row>
    <row r="364" spans="1:2" ht="14.25">
      <c r="A364" s="5"/>
      <c r="B364" s="5"/>
    </row>
    <row r="365" spans="1:2" ht="14.25">
      <c r="A365" s="5"/>
      <c r="B365" s="5"/>
    </row>
    <row r="366" spans="1:2" ht="14.25">
      <c r="A366" s="5"/>
      <c r="B366" s="5"/>
    </row>
    <row r="367" spans="1:2" ht="14.25">
      <c r="A367" s="5"/>
      <c r="B367" s="5"/>
    </row>
    <row r="368" spans="1:2" ht="14.25">
      <c r="A368" s="5"/>
      <c r="B368" s="5"/>
    </row>
    <row r="369" spans="1:2" ht="14.25">
      <c r="A369" s="5"/>
      <c r="B369" s="5"/>
    </row>
    <row r="370" spans="1:2" ht="14.25">
      <c r="A370" s="5"/>
      <c r="B370" s="5"/>
    </row>
    <row r="371" spans="1:2" ht="14.25">
      <c r="A371" s="5"/>
      <c r="B371" s="5"/>
    </row>
    <row r="372" spans="1:2" ht="14.25">
      <c r="A372" s="5"/>
      <c r="B372" s="5"/>
    </row>
    <row r="373" spans="1:2" ht="14.25">
      <c r="A373" s="5"/>
      <c r="B373" s="5"/>
    </row>
    <row r="374" spans="1:2" ht="14.25">
      <c r="A374" s="5"/>
      <c r="B374" s="5"/>
    </row>
    <row r="375" spans="1:2" ht="14.25">
      <c r="A375" s="5"/>
      <c r="B375" s="5"/>
    </row>
    <row r="376" spans="1:2" ht="14.25">
      <c r="A376" s="5"/>
      <c r="B376" s="5"/>
    </row>
    <row r="377" spans="1:2" ht="14.25">
      <c r="A377" s="5"/>
      <c r="B377" s="5"/>
    </row>
    <row r="378" spans="1:2" ht="14.25">
      <c r="A378" s="5"/>
      <c r="B378" s="5"/>
    </row>
    <row r="379" spans="1:2" ht="14.25">
      <c r="A379" s="5"/>
      <c r="B379" s="5"/>
    </row>
    <row r="380" spans="1:2" ht="14.25">
      <c r="A380" s="5"/>
      <c r="B380" s="5"/>
    </row>
    <row r="381" spans="1:2" ht="14.25">
      <c r="A381" s="5"/>
      <c r="B381" s="5"/>
    </row>
    <row r="382" spans="1:2" ht="14.25">
      <c r="A382" s="5"/>
      <c r="B382" s="5"/>
    </row>
    <row r="383" spans="1:2" ht="14.25">
      <c r="A383" s="5"/>
      <c r="B383" s="5"/>
    </row>
    <row r="384" spans="1:2" ht="14.25">
      <c r="A384" s="5"/>
      <c r="B384" s="5"/>
    </row>
    <row r="385" spans="1:2" ht="14.25">
      <c r="A385" s="5"/>
      <c r="B385" s="5"/>
    </row>
    <row r="386" spans="1:2" ht="14.25">
      <c r="A386" s="5"/>
      <c r="B386" s="5"/>
    </row>
    <row r="387" spans="1:2" ht="14.25">
      <c r="A387" s="5"/>
      <c r="B387" s="5"/>
    </row>
    <row r="388" spans="1:2" ht="14.25">
      <c r="A388" s="5"/>
      <c r="B388" s="5"/>
    </row>
    <row r="389" spans="1:2" ht="14.25">
      <c r="A389" s="5"/>
      <c r="B389" s="5"/>
    </row>
    <row r="390" spans="1:2" ht="14.25">
      <c r="A390" s="5"/>
      <c r="B390" s="5"/>
    </row>
    <row r="391" spans="1:2" ht="14.25">
      <c r="A391" s="5"/>
      <c r="B391" s="5"/>
    </row>
    <row r="392" spans="1:2" ht="14.25">
      <c r="A392" s="5"/>
      <c r="B392" s="5"/>
    </row>
    <row r="393" spans="1:2" ht="14.25">
      <c r="A393" s="5"/>
      <c r="B393" s="5"/>
    </row>
    <row r="394" spans="1:2" ht="14.25">
      <c r="A394" s="5"/>
      <c r="B394" s="5"/>
    </row>
    <row r="395" spans="1:2" ht="14.25">
      <c r="A395" s="5"/>
      <c r="B395" s="5"/>
    </row>
    <row r="396" spans="1:2" ht="14.25">
      <c r="A396" s="5"/>
      <c r="B396" s="5"/>
    </row>
    <row r="397" spans="1:2" ht="14.25">
      <c r="A397" s="5"/>
      <c r="B397" s="5"/>
    </row>
    <row r="398" spans="1:2" ht="14.25">
      <c r="A398" s="5"/>
      <c r="B398" s="5"/>
    </row>
    <row r="399" spans="1:2" ht="14.25">
      <c r="A399" s="5"/>
      <c r="B399" s="5"/>
    </row>
    <row r="400" spans="1:2" ht="14.25">
      <c r="A400" s="5"/>
      <c r="B400" s="5"/>
    </row>
    <row r="401" spans="1:2" ht="14.25">
      <c r="A401" s="5"/>
      <c r="B401" s="5"/>
    </row>
    <row r="402" spans="1:2" ht="14.25">
      <c r="A402" s="5"/>
      <c r="B402" s="5"/>
    </row>
    <row r="403" spans="1:2" ht="14.25">
      <c r="A403" s="5"/>
      <c r="B403" s="5"/>
    </row>
    <row r="404" spans="1:2" ht="14.25">
      <c r="A404" s="5"/>
      <c r="B404" s="5"/>
    </row>
    <row r="405" spans="1:2" ht="14.25">
      <c r="A405" s="5"/>
      <c r="B405" s="5"/>
    </row>
    <row r="406" spans="1:2" ht="14.25">
      <c r="A406" s="5"/>
      <c r="B406" s="5"/>
    </row>
    <row r="407" spans="1:2" ht="14.25">
      <c r="A407" s="5"/>
      <c r="B407" s="5"/>
    </row>
    <row r="408" spans="1:2" ht="14.25">
      <c r="A408" s="5"/>
      <c r="B408" s="5"/>
    </row>
    <row r="409" spans="1:2" ht="14.25">
      <c r="A409" s="5"/>
      <c r="B409" s="5"/>
    </row>
    <row r="410" spans="1:2" ht="14.25">
      <c r="A410" s="5"/>
      <c r="B410" s="5"/>
    </row>
    <row r="411" spans="1:2" ht="14.25">
      <c r="A411" s="5"/>
      <c r="B411" s="5"/>
    </row>
    <row r="412" spans="1:2" ht="14.25">
      <c r="A412" s="5"/>
      <c r="B412" s="5"/>
    </row>
    <row r="413" spans="1:2" ht="14.25">
      <c r="A413" s="5"/>
      <c r="B413" s="5"/>
    </row>
    <row r="414" spans="1:2" ht="14.25">
      <c r="A414" s="5"/>
      <c r="B414" s="5"/>
    </row>
    <row r="415" spans="1:2" ht="14.25">
      <c r="A415" s="5"/>
      <c r="B415" s="5"/>
    </row>
    <row r="416" spans="1:2" ht="14.25">
      <c r="A416" s="5"/>
      <c r="B416" s="5"/>
    </row>
    <row r="417" spans="1:2" ht="14.25">
      <c r="A417" s="5"/>
      <c r="B417" s="5"/>
    </row>
    <row r="418" spans="1:2" ht="14.25">
      <c r="A418" s="5"/>
      <c r="B418" s="5"/>
    </row>
    <row r="419" spans="1:2" ht="14.25">
      <c r="A419" s="5"/>
      <c r="B419" s="5"/>
    </row>
    <row r="420" spans="1:2" ht="14.25">
      <c r="A420" s="5"/>
      <c r="B420" s="5"/>
    </row>
    <row r="421" spans="1:2" ht="14.25">
      <c r="A421" s="5"/>
      <c r="B421" s="5"/>
    </row>
    <row r="422" spans="1:2" ht="14.25">
      <c r="A422" s="5"/>
      <c r="B422" s="5"/>
    </row>
    <row r="423" spans="1:2" ht="14.25">
      <c r="A423" s="5"/>
      <c r="B423" s="5"/>
    </row>
    <row r="424" spans="1:2" ht="14.25">
      <c r="A424" s="5"/>
      <c r="B424" s="5"/>
    </row>
    <row r="425" spans="1:2" ht="14.25">
      <c r="A425" s="5"/>
      <c r="B425" s="5"/>
    </row>
    <row r="426" spans="1:2" ht="14.25">
      <c r="A426" s="5"/>
      <c r="B426" s="5"/>
    </row>
    <row r="427" spans="1:2" ht="14.25">
      <c r="A427" s="5"/>
      <c r="B427" s="5"/>
    </row>
    <row r="428" spans="1:2" ht="14.25">
      <c r="A428" s="5"/>
      <c r="B428" s="5"/>
    </row>
    <row r="429" spans="1:2" ht="14.25">
      <c r="A429" s="5"/>
      <c r="B429" s="5"/>
    </row>
    <row r="430" spans="1:2" ht="14.25">
      <c r="A430" s="5"/>
      <c r="B430" s="5"/>
    </row>
    <row r="431" spans="1:2" ht="14.25">
      <c r="A431" s="5"/>
      <c r="B431" s="5"/>
    </row>
    <row r="432" spans="1:2" ht="14.25">
      <c r="A432" s="5"/>
      <c r="B432" s="5"/>
    </row>
    <row r="433" spans="1:2" ht="14.25">
      <c r="A433" s="5"/>
      <c r="B433" s="5"/>
    </row>
    <row r="434" spans="1:2" ht="14.25">
      <c r="A434" s="5"/>
      <c r="B434" s="5"/>
    </row>
    <row r="435" spans="1:2" ht="14.25">
      <c r="A435" s="5"/>
      <c r="B435" s="5"/>
    </row>
    <row r="436" spans="1:2" ht="14.25">
      <c r="A436" s="5"/>
      <c r="B436" s="5"/>
    </row>
    <row r="437" spans="1:2" ht="14.25">
      <c r="A437" s="5"/>
      <c r="B437" s="5"/>
    </row>
    <row r="438" spans="1:2" ht="14.25">
      <c r="A438" s="5"/>
      <c r="B438" s="5"/>
    </row>
    <row r="439" spans="1:2" ht="14.25">
      <c r="A439" s="5"/>
      <c r="B439" s="5"/>
    </row>
    <row r="440" spans="1:2" ht="14.25">
      <c r="A440" s="5"/>
      <c r="B440" s="5"/>
    </row>
    <row r="441" spans="1:2" ht="14.25">
      <c r="A441" s="5"/>
      <c r="B441" s="5"/>
    </row>
    <row r="442" spans="1:2" ht="14.25">
      <c r="A442" s="5"/>
      <c r="B442" s="5"/>
    </row>
    <row r="443" spans="1:2" ht="14.25">
      <c r="A443" s="5"/>
      <c r="B443" s="5"/>
    </row>
    <row r="444" spans="1:2" ht="14.25">
      <c r="A444" s="5"/>
      <c r="B444" s="5"/>
    </row>
    <row r="445" spans="1:2" ht="14.25">
      <c r="A445" s="5"/>
      <c r="B445" s="5"/>
    </row>
    <row r="446" spans="1:2" ht="14.25">
      <c r="A446" s="5"/>
      <c r="B446" s="5"/>
    </row>
    <row r="447" spans="1:2" ht="14.25">
      <c r="A447" s="5"/>
      <c r="B447" s="5"/>
    </row>
    <row r="448" spans="1:2" ht="14.25">
      <c r="A448" s="5"/>
      <c r="B448" s="5"/>
    </row>
    <row r="449" spans="1:2" ht="14.25">
      <c r="A449" s="5"/>
      <c r="B449" s="5"/>
    </row>
    <row r="450" spans="1:2" ht="14.25">
      <c r="A450" s="5"/>
      <c r="B450" s="5"/>
    </row>
    <row r="451" spans="1:2" ht="14.25">
      <c r="A451" s="5"/>
      <c r="B451" s="5"/>
    </row>
    <row r="452" spans="1:2" ht="14.25">
      <c r="A452" s="5"/>
      <c r="B452" s="5"/>
    </row>
    <row r="453" spans="1:2" ht="14.25">
      <c r="A453" s="5"/>
      <c r="B453" s="5"/>
    </row>
    <row r="454" spans="1:2" ht="14.25">
      <c r="A454" s="5"/>
      <c r="B454" s="5"/>
    </row>
    <row r="455" spans="1:2" ht="14.25">
      <c r="A455" s="5"/>
      <c r="B455" s="5"/>
    </row>
    <row r="456" spans="1:2" ht="14.25">
      <c r="A456" s="5"/>
      <c r="B456" s="5"/>
    </row>
    <row r="457" spans="1:2" ht="14.25">
      <c r="A457" s="5"/>
      <c r="B457" s="5"/>
    </row>
    <row r="458" spans="1:2" ht="14.25">
      <c r="A458" s="5"/>
      <c r="B458" s="5"/>
    </row>
    <row r="459" spans="1:2" ht="14.25">
      <c r="A459" s="5"/>
      <c r="B459" s="5"/>
    </row>
    <row r="460" spans="1:2" ht="14.25">
      <c r="A460" s="5"/>
      <c r="B460" s="5"/>
    </row>
    <row r="461" spans="1:2" ht="14.25">
      <c r="A461" s="5"/>
      <c r="B461" s="5"/>
    </row>
    <row r="462" spans="1:2" ht="14.25">
      <c r="A462" s="5"/>
      <c r="B462" s="5"/>
    </row>
    <row r="463" spans="1:2" ht="14.25">
      <c r="A463" s="5"/>
      <c r="B463" s="5"/>
    </row>
    <row r="464" spans="1:2" ht="14.25">
      <c r="A464" s="5"/>
      <c r="B464" s="5"/>
    </row>
    <row r="465" spans="1:2" ht="14.25">
      <c r="A465" s="5"/>
      <c r="B465" s="5"/>
    </row>
    <row r="466" spans="1:2" ht="14.25">
      <c r="A466" s="5"/>
      <c r="B466" s="5"/>
    </row>
    <row r="467" spans="1:2" ht="14.25">
      <c r="A467" s="5"/>
      <c r="B467" s="5"/>
    </row>
    <row r="468" spans="1:2" ht="14.25">
      <c r="A468" s="5"/>
      <c r="B468" s="5"/>
    </row>
    <row r="469" spans="1:2" ht="14.25">
      <c r="A469" s="5"/>
      <c r="B469" s="5"/>
    </row>
    <row r="470" spans="1:2" ht="14.25">
      <c r="A470" s="5"/>
      <c r="B470" s="5"/>
    </row>
    <row r="471" spans="1:2" ht="14.25">
      <c r="A471" s="5"/>
      <c r="B471" s="5"/>
    </row>
    <row r="472" spans="1:2" ht="14.25">
      <c r="A472" s="5"/>
      <c r="B472" s="5"/>
    </row>
    <row r="473" spans="1:2" ht="14.25">
      <c r="A473" s="5"/>
      <c r="B473" s="5"/>
    </row>
    <row r="474" spans="1:2" ht="14.25">
      <c r="A474" s="5"/>
      <c r="B474" s="5"/>
    </row>
    <row r="475" spans="1:2" ht="14.25">
      <c r="A475" s="5"/>
      <c r="B475" s="5"/>
    </row>
    <row r="476" spans="1:2" ht="14.25">
      <c r="A476" s="5"/>
      <c r="B476" s="5"/>
    </row>
    <row r="477" spans="1:2" ht="14.25">
      <c r="A477" s="5"/>
      <c r="B477" s="5"/>
    </row>
    <row r="478" spans="1:2" ht="14.25">
      <c r="A478" s="5"/>
      <c r="B478" s="5"/>
    </row>
    <row r="479" spans="1:2" ht="14.25">
      <c r="A479" s="5"/>
      <c r="B479" s="5"/>
    </row>
    <row r="480" spans="1:2" ht="14.25">
      <c r="A480" s="5"/>
      <c r="B480" s="5"/>
    </row>
    <row r="481" spans="1:2" ht="14.25">
      <c r="A481" s="5"/>
      <c r="B481" s="5"/>
    </row>
    <row r="482" spans="1:2" ht="14.25">
      <c r="A482" s="5"/>
      <c r="B482" s="5"/>
    </row>
    <row r="483" spans="1:2" ht="14.25">
      <c r="A483" s="5"/>
      <c r="B483" s="5"/>
    </row>
    <row r="484" spans="1:2" ht="14.25">
      <c r="A484" s="5"/>
      <c r="B484" s="5"/>
    </row>
    <row r="485" spans="1:2" ht="14.25">
      <c r="A485" s="5"/>
      <c r="B485" s="5"/>
    </row>
    <row r="486" spans="1:2" ht="14.25">
      <c r="A486" s="5"/>
      <c r="B486" s="5"/>
    </row>
    <row r="487" spans="1:2" ht="14.25">
      <c r="A487" s="5"/>
      <c r="B487" s="5"/>
    </row>
    <row r="488" spans="1:2" ht="14.25">
      <c r="A488" s="5"/>
      <c r="B488" s="5"/>
    </row>
    <row r="489" spans="1:2" ht="14.25">
      <c r="A489" s="5"/>
      <c r="B489" s="5"/>
    </row>
    <row r="490" spans="1:2" ht="14.25">
      <c r="A490" s="5"/>
      <c r="B490" s="5"/>
    </row>
    <row r="491" spans="1:2" ht="14.25">
      <c r="A491" s="5"/>
      <c r="B491" s="5"/>
    </row>
    <row r="492" spans="1:2" ht="14.25">
      <c r="A492" s="5"/>
      <c r="B492" s="5"/>
    </row>
    <row r="493" spans="1:2" ht="14.25">
      <c r="A493" s="5"/>
      <c r="B493" s="5"/>
    </row>
    <row r="494" spans="1:2" ht="14.25">
      <c r="A494" s="5"/>
      <c r="B494" s="5"/>
    </row>
    <row r="495" spans="1:2" ht="14.25">
      <c r="A495" s="5"/>
      <c r="B495" s="5"/>
    </row>
    <row r="496" spans="1:2" ht="14.25">
      <c r="A496" s="5"/>
      <c r="B496" s="5"/>
    </row>
    <row r="497" spans="1:2" ht="14.25">
      <c r="A497" s="5"/>
      <c r="B497" s="5"/>
    </row>
    <row r="498" spans="1:2" ht="14.25">
      <c r="A498" s="5"/>
      <c r="B498" s="5"/>
    </row>
    <row r="499" spans="1:2" ht="14.25">
      <c r="A499" s="5"/>
      <c r="B499" s="5"/>
    </row>
    <row r="500" spans="1:2" ht="14.25">
      <c r="A500" s="5"/>
      <c r="B500" s="5"/>
    </row>
    <row r="501" spans="1:2" ht="14.25">
      <c r="A501" s="5"/>
      <c r="B501" s="5"/>
    </row>
    <row r="502" spans="1:2" ht="14.25">
      <c r="A502" s="5"/>
      <c r="B502" s="5"/>
    </row>
    <row r="503" spans="1:2" ht="14.25">
      <c r="A503" s="5"/>
      <c r="B503" s="5"/>
    </row>
    <row r="504" spans="1:2" ht="14.25">
      <c r="A504" s="5"/>
      <c r="B504" s="5"/>
    </row>
    <row r="505" spans="1:2" ht="14.25">
      <c r="A505" s="5"/>
      <c r="B505" s="5"/>
    </row>
    <row r="506" spans="1:2" ht="14.25">
      <c r="A506" s="5"/>
      <c r="B506" s="5"/>
    </row>
    <row r="507" spans="1:2" ht="14.25">
      <c r="A507" s="5"/>
      <c r="B507" s="5"/>
    </row>
    <row r="508" spans="1:2" ht="14.25">
      <c r="A508" s="5"/>
      <c r="B508" s="5"/>
    </row>
    <row r="509" spans="1:2" ht="14.25">
      <c r="A509" s="5"/>
      <c r="B509" s="5"/>
    </row>
    <row r="510" spans="1:2" ht="14.25">
      <c r="A510" s="5"/>
      <c r="B510" s="5"/>
    </row>
    <row r="511" spans="1:2" ht="14.25">
      <c r="A511" s="5"/>
      <c r="B511" s="5"/>
    </row>
    <row r="512" spans="1:2" ht="14.25">
      <c r="A512" s="5"/>
      <c r="B512" s="5"/>
    </row>
    <row r="513" spans="1:2" ht="14.25">
      <c r="A513" s="5"/>
      <c r="B513" s="5"/>
    </row>
    <row r="514" spans="1:2" ht="14.25">
      <c r="A514" s="5"/>
      <c r="B514" s="5"/>
    </row>
    <row r="515" spans="1:2" ht="14.25">
      <c r="A515" s="5"/>
      <c r="B515" s="5"/>
    </row>
    <row r="516" spans="1:2" ht="14.25">
      <c r="A516" s="5"/>
      <c r="B516" s="5"/>
    </row>
    <row r="517" spans="1:2" ht="14.25">
      <c r="A517" s="5"/>
      <c r="B517" s="5"/>
    </row>
    <row r="518" spans="1:2" ht="14.25">
      <c r="A518" s="5"/>
      <c r="B518" s="5"/>
    </row>
    <row r="519" spans="1:2" ht="14.25">
      <c r="A519" s="5"/>
      <c r="B519" s="5"/>
    </row>
    <row r="520" spans="1:2" ht="14.25">
      <c r="A520" s="5"/>
      <c r="B520" s="5"/>
    </row>
    <row r="521" spans="1:2" ht="14.25">
      <c r="A521" s="5"/>
      <c r="B521" s="5"/>
    </row>
    <row r="522" spans="1:2" ht="14.25">
      <c r="A522" s="5"/>
      <c r="B522" s="5"/>
    </row>
    <row r="523" spans="1:2" ht="14.25">
      <c r="A523" s="5"/>
      <c r="B523" s="5"/>
    </row>
    <row r="524" spans="1:2" ht="14.25">
      <c r="A524" s="5"/>
      <c r="B524" s="5"/>
    </row>
    <row r="525" spans="1:2" ht="14.25">
      <c r="A525" s="5"/>
      <c r="B525" s="5"/>
    </row>
    <row r="526" spans="1:2" ht="14.25">
      <c r="A526" s="5"/>
      <c r="B526" s="5"/>
    </row>
    <row r="527" spans="1:2" ht="14.25">
      <c r="A527" s="5"/>
      <c r="B527" s="5"/>
    </row>
    <row r="528" spans="1:2" ht="14.25">
      <c r="A528" s="5"/>
      <c r="B528" s="5"/>
    </row>
    <row r="529" spans="1:2" ht="14.25">
      <c r="A529" s="5"/>
      <c r="B529" s="5"/>
    </row>
    <row r="530" spans="1:2" ht="14.25">
      <c r="A530" s="5"/>
      <c r="B530" s="5"/>
    </row>
    <row r="531" spans="1:2" ht="14.25">
      <c r="A531" s="5"/>
      <c r="B531" s="5"/>
    </row>
    <row r="532" spans="1:2" ht="14.25">
      <c r="A532" s="5"/>
      <c r="B532" s="5"/>
    </row>
    <row r="533" spans="1:2" ht="14.25">
      <c r="A533" s="5"/>
      <c r="B533" s="5"/>
    </row>
    <row r="534" spans="1:2" ht="14.25">
      <c r="A534" s="5"/>
      <c r="B534" s="5"/>
    </row>
    <row r="535" spans="1:2" ht="14.25">
      <c r="A535" s="5"/>
      <c r="B535" s="5"/>
    </row>
    <row r="536" spans="1:2" ht="14.25">
      <c r="A536" s="5"/>
      <c r="B536" s="5"/>
    </row>
    <row r="537" spans="1:2" ht="14.25">
      <c r="A537" s="5"/>
      <c r="B537" s="5"/>
    </row>
    <row r="538" spans="1:2" ht="14.25">
      <c r="A538" s="5"/>
      <c r="B538" s="5"/>
    </row>
  </sheetData>
  <sheetProtection password="C455" sheet="1" formatCells="0" formatRows="0" insertRows="0" deleteRows="0" selectLockedCells="1" autoFilter="0"/>
  <autoFilter ref="A14:R14"/>
  <mergeCells count="54">
    <mergeCell ref="J4:M4"/>
    <mergeCell ref="F4:I4"/>
    <mergeCell ref="A4:B4"/>
    <mergeCell ref="C4:D4"/>
    <mergeCell ref="C7:D7"/>
    <mergeCell ref="A5:B5"/>
    <mergeCell ref="A7:B7"/>
    <mergeCell ref="C5:D5"/>
    <mergeCell ref="C6:D6"/>
    <mergeCell ref="A6:B6"/>
    <mergeCell ref="K45:M45"/>
    <mergeCell ref="L52:L53"/>
    <mergeCell ref="A8:B8"/>
    <mergeCell ref="D50:F50"/>
    <mergeCell ref="K48:M48"/>
    <mergeCell ref="C8:D8"/>
    <mergeCell ref="A11:C11"/>
    <mergeCell ref="A48:I48"/>
    <mergeCell ref="E51:F51"/>
    <mergeCell ref="A50:B50"/>
    <mergeCell ref="J5:M7"/>
    <mergeCell ref="F5:I7"/>
    <mergeCell ref="F8:I8"/>
    <mergeCell ref="J8:M8"/>
    <mergeCell ref="D65:F65"/>
    <mergeCell ref="M60:O60"/>
    <mergeCell ref="M58:O59"/>
    <mergeCell ref="E57:F57"/>
    <mergeCell ref="E59:F59"/>
    <mergeCell ref="E58:F58"/>
    <mergeCell ref="M56:O57"/>
    <mergeCell ref="D52:D63"/>
    <mergeCell ref="E52:F52"/>
    <mergeCell ref="E61:F61"/>
    <mergeCell ref="E64:F64"/>
    <mergeCell ref="Q6:R7"/>
    <mergeCell ref="Q8:R8"/>
    <mergeCell ref="P52:P53"/>
    <mergeCell ref="Q52:Q53"/>
    <mergeCell ref="E53:F53"/>
    <mergeCell ref="E55:F55"/>
    <mergeCell ref="E54:F54"/>
    <mergeCell ref="E60:F60"/>
    <mergeCell ref="E56:F56"/>
    <mergeCell ref="A58:B60"/>
    <mergeCell ref="E62:F62"/>
    <mergeCell ref="E63:F63"/>
    <mergeCell ref="M51:O51"/>
    <mergeCell ref="M54:O55"/>
    <mergeCell ref="M52:O53"/>
    <mergeCell ref="A61:B62"/>
    <mergeCell ref="A52:B56"/>
    <mergeCell ref="A63:B65"/>
    <mergeCell ref="A51:B51"/>
  </mergeCells>
  <dataValidations count="1">
    <dataValidation type="list" allowBlank="1" showInputMessage="1" showErrorMessage="1" sqref="B15:B44">
      <formula1>$V$1:$V$14</formula1>
    </dataValidation>
  </dataValidations>
  <hyperlinks>
    <hyperlink ref="P62" r:id="rId1" display="www.sn-pl.eu"/>
  </hyperlinks>
  <printOptions horizontalCentered="1"/>
  <pageMargins left="0.4330708661417323" right="0.4330708661417323" top="0.2362204724409449" bottom="0.2362204724409449" header="0.07874015748031496" footer="0.15748031496062992"/>
  <pageSetup fitToHeight="10" fitToWidth="1" horizontalDpi="600" verticalDpi="600" orientation="landscape" paperSize="8" scale="30" r:id="rId5"/>
  <headerFooter alignWithMargins="0">
    <oddFooter>&amp;L&amp;"Arial,Standard"&amp;8 60988 01/10&amp;C&amp;"Arial,Standard"&amp;8Seite &amp;P von &amp;N&amp;R&amp;"Arial,Standard"&amp;8&amp;D</oddFooter>
  </headerFooter>
  <rowBreaks count="2" manualBreakCount="2">
    <brk id="5" max="18" man="1"/>
    <brk id="51" max="18" man="1"/>
  </rowBreaks>
  <colBreaks count="2" manualBreakCount="2">
    <brk id="10" max="64" man="1"/>
    <brk id="14" max="64" man="1"/>
  </colBreaks>
  <drawing r:id="rId4"/>
  <legacyDrawing r:id="rId3"/>
  <oleObjects>
    <oleObject progId="MSPhotoEd.3" shapeId="18913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BeleglisteOPSNPL</dc:title>
  <dc:subject>OP</dc:subject>
  <dc:creator>SAB</dc:creator>
  <cp:keywords>Belegliste, OP, SN-PL, abgerechnete Projektausgaben</cp:keywords>
  <dc:description/>
  <cp:lastModifiedBy>umwd2</cp:lastModifiedBy>
  <cp:lastPrinted>2010-07-15T11:03:11Z</cp:lastPrinted>
  <dcterms:created xsi:type="dcterms:W3CDTF">2002-11-02T07:44:41Z</dcterms:created>
  <dcterms:modified xsi:type="dcterms:W3CDTF">2010-10-13T10:52:51Z</dcterms:modified>
  <cp:category>Excel-Vorlagen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816939428</vt:i4>
  </property>
  <property fmtid="{D5CDD505-2E9C-101B-9397-08002B2CF9AE}" pid="3" name="_EmailSubject">
    <vt:lpwstr>Password für die Belegliste für die polnische Kooperationpsartner</vt:lpwstr>
  </property>
  <property fmtid="{D5CDD505-2E9C-101B-9397-08002B2CF9AE}" pid="4" name="_AuthorEmail">
    <vt:lpwstr>matthias.fritsche@sab.sachsen.de</vt:lpwstr>
  </property>
  <property fmtid="{D5CDD505-2E9C-101B-9397-08002B2CF9AE}" pid="5" name="_AuthorEmailDisplayName">
    <vt:lpwstr>Fritsche, Matthias</vt:lpwstr>
  </property>
  <property fmtid="{D5CDD505-2E9C-101B-9397-08002B2CF9AE}" pid="6" name="_PreviousAdHocReviewCycleID">
    <vt:i4>712238658</vt:i4>
  </property>
  <property fmtid="{D5CDD505-2E9C-101B-9397-08002B2CF9AE}" pid="7" name="_ReviewingToolsShownOnce">
    <vt:lpwstr/>
  </property>
</Properties>
</file>